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60" yWindow="75" windowWidth="19320" windowHeight="10485" activeTab="2"/>
  </bookViews>
  <sheets>
    <sheet name="LOB" sheetId="1" r:id="rId1"/>
    <sheet name="Param Data (backup)" sheetId="8" state="hidden" r:id="rId2"/>
    <sheet name="Param Data" sheetId="12" r:id="rId3"/>
    <sheet name="Model" sheetId="9" r:id="rId4"/>
    <sheet name="BL" sheetId="2" r:id="rId5"/>
    <sheet name="Weights" sheetId="10" r:id="rId6"/>
    <sheet name="Weights_new" sheetId="4" r:id="rId7"/>
    <sheet name="Drivers" sheetId="3" r:id="rId8"/>
    <sheet name="LOB Map" sheetId="6" r:id="rId9"/>
    <sheet name="parameters" sheetId="5" r:id="rId10"/>
    <sheet name="Curves" sheetId="7" r:id="rId11"/>
    <sheet name="Sheet1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i18n">'[1]0. Language'!$F$93</definedName>
    <definedName name="__iLang">'[1]0. Language'!$D$2</definedName>
    <definedName name="_xlnm._FilterDatabase" localSheetId="4" hidden="1">BL!$A$1:$D$198</definedName>
    <definedName name="_xlnm._FilterDatabase" localSheetId="10" hidden="1">Curves!#REF!</definedName>
    <definedName name="_xlnm._FilterDatabase" localSheetId="2" hidden="1">'Param Data'!$A$1:$BS$308</definedName>
    <definedName name="_xlnm._FilterDatabase" localSheetId="1" hidden="1">'Param Data (backup)'!$A$1:$BR$308</definedName>
    <definedName name="_xlnm._FilterDatabase" localSheetId="6" hidden="1">Weights_new!$A$1:$C$308</definedName>
    <definedName name="_mu1" localSheetId="2">#REF!</definedName>
    <definedName name="_mu1">#REF!</definedName>
    <definedName name="_mu2" localSheetId="2">#REF!</definedName>
    <definedName name="_mu2">#REF!</definedName>
    <definedName name="_mu3" localSheetId="2">#REF!</definedName>
    <definedName name="_mu3">#REF!</definedName>
    <definedName name="country_Map">'[2]SA Country Segment'!$A$9:$B$28</definedName>
    <definedName name="DataStartDate" localSheetId="2">#REF!</definedName>
    <definedName name="DataStartDate">#REF!</definedName>
    <definedName name="DateVec" localSheetId="2">OFFSET(#REF!,'Param Data'!ReportingStart-1,0,'Param Data'!Nobs)</definedName>
    <definedName name="DateVec">OFFSET(#REF!,[0]!ReportingStart-1,0,[0]!Nobs)</definedName>
    <definedName name="DateVector" localSheetId="2">OFFSET(#REF!,'Param Data'!ReportingStart-1,0,'Param Data'!Nobs)</definedName>
    <definedName name="DateVector">OFFSET(#REF!,[0]!ReportingStart-1,0,[0]!Nobs)</definedName>
    <definedName name="dt" localSheetId="2">#REF!</definedName>
    <definedName name="dt">#REF!</definedName>
    <definedName name="EndRating" localSheetId="2">#REF!</definedName>
    <definedName name="EndRating">#REF!</definedName>
    <definedName name="f" localSheetId="2">RebalancedPortfolioReturn('Param Data'!WeightBenchmarkManualVector,'Param Data'!ReturnMatrixAssets,'Param Data'!Nreb)</definedName>
    <definedName name="f">RebalancedPortfolioReturn(WeightBenchmarkManualVector,ReturnMatrixAssets,Nreb)</definedName>
    <definedName name="fj">[3]AM_GM!$B$2:$D$2</definedName>
    <definedName name="IndexedDateVec" localSheetId="2">OFFSET(#REF!,'Param Data'!ReportingStart-1,0,'Param Data'!Nobs+1)</definedName>
    <definedName name="IndexedDateVec">OFFSET(#REF!,[0]!ReportingStart-1,0,[0]!Nobs+1)</definedName>
    <definedName name="IndexedDateVector" localSheetId="2">OFFSET(#REF!,'Param Data'!ReportingStart-1,0,'Param Data'!Nobs+1)</definedName>
    <definedName name="IndexedDateVector">OFFSET(#REF!,[0]!ReportingStart-1,0,[0]!Nobs+1)</definedName>
    <definedName name="IndexedStartValue" localSheetId="2">#REF!</definedName>
    <definedName name="IndexedStartValue">#REF!</definedName>
    <definedName name="kurt_emp" localSheetId="2">#REF!</definedName>
    <definedName name="kurt_emp">#REF!</definedName>
    <definedName name="kurt_END" localSheetId="2">#REF!</definedName>
    <definedName name="kurt_END">#REF!</definedName>
    <definedName name="kurt_nm" localSheetId="2">#REF!</definedName>
    <definedName name="kurt_nm">#REF!</definedName>
    <definedName name="LABELModellingUnitDetails" localSheetId="2">#REF!</definedName>
    <definedName name="LABELModellingUnitDetails">#REF!</definedName>
    <definedName name="LABELModellingUnitFlat" localSheetId="2">#REF!</definedName>
    <definedName name="LABELModellingUnitFlat">#REF!</definedName>
    <definedName name="LowerBoundVector" localSheetId="2">#REF!</definedName>
    <definedName name="LowerBoundVector">#REF!</definedName>
    <definedName name="LowerBoundVectormax" localSheetId="2">#REF!</definedName>
    <definedName name="LowerBoundVectormax">#REF!</definedName>
    <definedName name="m">'[4]Read Me'!$B$4:$B$16</definedName>
    <definedName name="marginal_no" localSheetId="2">#REF!</definedName>
    <definedName name="marginal_no">#REF!</definedName>
    <definedName name="MODEL_ENTITY">'[5]Read Me'!$B$4:$B$16</definedName>
    <definedName name="Moody_Semi">'[6]Transition Matrix'!$V$29:$AP$49</definedName>
    <definedName name="Moody_Trans">'[6]Transition Matrix'!$V$6:$AP$26</definedName>
    <definedName name="mu" localSheetId="2">#REF!</definedName>
    <definedName name="mu">#REF!</definedName>
    <definedName name="mu_emp" localSheetId="2">#REF!</definedName>
    <definedName name="mu_emp">#REF!</definedName>
    <definedName name="mu_END" localSheetId="2">#REF!</definedName>
    <definedName name="mu_END">#REF!</definedName>
    <definedName name="mu_nm" localSheetId="2">#REF!</definedName>
    <definedName name="mu_nm">#REF!</definedName>
    <definedName name="mu1opt" localSheetId="2">#REF!</definedName>
    <definedName name="mu1opt">#REF!</definedName>
    <definedName name="mu2opt" localSheetId="2">#REF!</definedName>
    <definedName name="mu2opt">#REF!</definedName>
    <definedName name="NamesAssetsVector" localSheetId="2">#REF!</definedName>
    <definedName name="NamesAssetsVector">#REF!</definedName>
    <definedName name="Ncalcs" localSheetId="2">#REF!</definedName>
    <definedName name="Ncalcs">#REF!</definedName>
    <definedName name="No_Cos" localSheetId="2">#REF!</definedName>
    <definedName name="No_Cos">#REF!</definedName>
    <definedName name="Nobs" localSheetId="2">'Param Data'!ReportingEnd-'Param Data'!ReportingStart+1</definedName>
    <definedName name="Nobs">[0]!ReportingEnd-[0]!ReportingStart+1</definedName>
    <definedName name="Nreb" localSheetId="2">#REF!</definedName>
    <definedName name="Nreb">#REF!</definedName>
    <definedName name="prob" localSheetId="2">#REF!</definedName>
    <definedName name="prob">#REF!</definedName>
    <definedName name="ReportEnd" localSheetId="2">MATCH('Param Data'!ReportingEndDate,#REF!,0)</definedName>
    <definedName name="ReportEnd">MATCH([0]!ReportingEndDate,#REF!,0)</definedName>
    <definedName name="ReportingEnd" localSheetId="2">MATCH('Param Data'!ReportingEndDate,#REF!,0)</definedName>
    <definedName name="ReportingEnd">MATCH(ReportingEndDate,#REF!,0)</definedName>
    <definedName name="ReportingEndDate" localSheetId="2">#REF!</definedName>
    <definedName name="ReportingEndDate">#REF!</definedName>
    <definedName name="ReportingManualEndDate" localSheetId="2">#REF!</definedName>
    <definedName name="ReportingManualEndDate">#REF!</definedName>
    <definedName name="ReportingManualStartDate" localSheetId="2">#REF!</definedName>
    <definedName name="ReportingManualStartDate">#REF!</definedName>
    <definedName name="ReportingStart" localSheetId="2">MATCH('Param Data'!ReportingStartDate,#REF!,0)</definedName>
    <definedName name="ReportingStart">MATCH(ReportingStartDate,#REF!,0)</definedName>
    <definedName name="ReportingStartDate" localSheetId="2">#REF!</definedName>
    <definedName name="ReportingStartDate">#REF!</definedName>
    <definedName name="ReturnMatrixAssets" localSheetId="2">OFFSET(#REF!,'Param Data'!ReportingStart-1,0,'Param Data'!Nobs)</definedName>
    <definedName name="ReturnMatrixAssets">OFFSET(#REF!,ReportingStart-1,0,Nobs)</definedName>
    <definedName name="ReturnVectorBenchmark" localSheetId="2">RebalancedPortfolioReturn('Param Data'!WeightBenchmarkManualVector,'Param Data'!ReturnMatrixAssets,'Param Data'!Nreb)</definedName>
    <definedName name="ReturnVectorBenchmark">RebalancedPortfolioReturn(WeightBenchmarkManualVector,ReturnMatrixAssets,Nreb)</definedName>
    <definedName name="ReturnVectorOptimalPortfolio" localSheetId="2">RebalancedPortfolioReturn('Param Data'!WeightPortfolioOptimalVector,'Param Data'!ReturnMatrixAssets,'Param Data'!Nreb)</definedName>
    <definedName name="ReturnVectorOptimalPortfolio">RebalancedPortfolioReturn(WeightPortfolioOptimalVector,ReturnMatrixAssets,Nreb)</definedName>
    <definedName name="ReturnVectorPortfolio" localSheetId="2">RebalancedPortfolioReturn('Param Data'!WeightPortfolioManualVector,'Param Data'!ReturnMatrixAssets,'Param Data'!Nreb)</definedName>
    <definedName name="ReturnVectorPortfolio">RebalancedPortfolioReturn(WeightPortfolioManualVector,ReturnMatrixAssets,Nreb)</definedName>
    <definedName name="S_0" localSheetId="2">#REF!</definedName>
    <definedName name="S_0">#REF!</definedName>
    <definedName name="sigma_emp" localSheetId="2">#REF!</definedName>
    <definedName name="sigma_emp">#REF!</definedName>
    <definedName name="sigma_END" localSheetId="2">#REF!</definedName>
    <definedName name="sigma_END">#REF!</definedName>
    <definedName name="sigma_nm" localSheetId="2">#REF!</definedName>
    <definedName name="sigma_nm">#REF!</definedName>
    <definedName name="sigma1" localSheetId="2">#REF!</definedName>
    <definedName name="sigma1">#REF!</definedName>
    <definedName name="sigma1opt" localSheetId="2">#REF!</definedName>
    <definedName name="sigma1opt">#REF!</definedName>
    <definedName name="sigma2" localSheetId="2">#REF!</definedName>
    <definedName name="sigma2">#REF!</definedName>
    <definedName name="sigma2opt" localSheetId="2">#REF!</definedName>
    <definedName name="sigma2opt">#REF!</definedName>
    <definedName name="sigma3" localSheetId="2">#REF!</definedName>
    <definedName name="sigma3">#REF!</definedName>
    <definedName name="Sim_no" localSheetId="2">#REF!</definedName>
    <definedName name="Sim_no">#REF!</definedName>
    <definedName name="skew_emp" localSheetId="2">#REF!</definedName>
    <definedName name="skew_emp">#REF!</definedName>
    <definedName name="skew_END" localSheetId="2">#REF!</definedName>
    <definedName name="skew_END">#REF!</definedName>
    <definedName name="skew_nm" localSheetId="2">#REF!</definedName>
    <definedName name="skew_nm">#REF!</definedName>
    <definedName name="SP_Semi">'[6]Transition Matrix'!$B$26:$S$43</definedName>
    <definedName name="SP_Trans">'[6]Transition Matrix'!$B$6:$S$23</definedName>
    <definedName name="T_df" localSheetId="2">#REF!</definedName>
    <definedName name="T_df">#REF!</definedName>
    <definedName name="TA">'[4]Read Me'!$B$4:$B$16</definedName>
    <definedName name="TABLE_NAME">'[4]Read Me'!$B$4:$B$16</definedName>
    <definedName name="test" localSheetId="2">DRAWDOWN('Param Data'!ReturnMatrixAssets,TRUE,"")</definedName>
    <definedName name="test">DRAWDOWN(ReturnMatrixAssets,TRUE,"")</definedName>
    <definedName name="TransitionProbability" localSheetId="2">#REF!</definedName>
    <definedName name="TransitionProbability">#REF!</definedName>
    <definedName name="UpperBoundVector" localSheetId="2">#REF!</definedName>
    <definedName name="UpperBoundVector">#REF!</definedName>
    <definedName name="UpperBoundVectorMax" localSheetId="2">#REF!</definedName>
    <definedName name="UpperBoundVectorMax">#REF!</definedName>
    <definedName name="vola" localSheetId="2">#REF!</definedName>
    <definedName name="vola">#REF!</definedName>
    <definedName name="vola1" localSheetId="2">#REF!</definedName>
    <definedName name="vola1">#REF!</definedName>
    <definedName name="vola2" localSheetId="2">#REF!</definedName>
    <definedName name="vola2">#REF!</definedName>
    <definedName name="w_1" localSheetId="2">#REF!</definedName>
    <definedName name="w_1">#REF!</definedName>
    <definedName name="w_2" localSheetId="2">#REF!</definedName>
    <definedName name="w_2">#REF!</definedName>
    <definedName name="w_3" localSheetId="2">#REF!</definedName>
    <definedName name="w_3">#REF!</definedName>
    <definedName name="WeightBenchmarkManualVector" localSheetId="2">#REF!</definedName>
    <definedName name="WeightBenchmarkManualVector">#REF!</definedName>
    <definedName name="WeightPortfolioManualVector" localSheetId="2">#REF!</definedName>
    <definedName name="WeightPortfolioManualVector">#REF!</definedName>
    <definedName name="WeightPortfolioOptimalVector" localSheetId="2">#REF!</definedName>
    <definedName name="WeightPortfolioOptimalVector">#REF!</definedName>
    <definedName name="wopt" localSheetId="2">#REF!</definedName>
    <definedName name="wopt">#REF!</definedName>
    <definedName name="WWCC_Master">[7]WWCC!$B$2:$U$2321</definedName>
    <definedName name="z_value" localSheetId="2">#REF!</definedName>
    <definedName name="z_value">#REF!</definedName>
    <definedName name="Zielwert" localSheetId="2">#REF!</definedName>
    <definedName name="Zielwert">#REF!</definedName>
    <definedName name="Zielwertopt" localSheetId="2">#REF!</definedName>
    <definedName name="Zielwertopt">#REF!</definedName>
    <definedName name="ZV_norm" localSheetId="2">#REF!</definedName>
    <definedName name="ZV_norm">#REF!</definedName>
  </definedNames>
  <calcPr calcId="125725"/>
  <fileRecoveryPr repairLoad="1"/>
</workbook>
</file>

<file path=xl/calcChain.xml><?xml version="1.0" encoding="utf-8"?>
<calcChain xmlns="http://schemas.openxmlformats.org/spreadsheetml/2006/main">
  <c r="B91" i="11"/>
  <c r="B10"/>
  <c r="B12"/>
  <c r="B14"/>
  <c r="B15"/>
  <c r="B17"/>
  <c r="B18"/>
  <c r="B19"/>
  <c r="B20"/>
  <c r="B21"/>
  <c r="B22"/>
  <c r="B23"/>
  <c r="B24"/>
  <c r="B25"/>
  <c r="B26"/>
  <c r="B27"/>
  <c r="B28"/>
  <c r="B29"/>
  <c r="B30"/>
  <c r="B32"/>
  <c r="B33"/>
  <c r="B35"/>
  <c r="B44"/>
  <c r="B45"/>
  <c r="B47"/>
  <c r="B48"/>
  <c r="B49"/>
  <c r="B50"/>
  <c r="B52"/>
  <c r="B53"/>
  <c r="B55"/>
  <c r="B56"/>
  <c r="B58"/>
  <c r="B60"/>
  <c r="B61"/>
  <c r="B62"/>
  <c r="B63"/>
  <c r="B64"/>
  <c r="B65"/>
  <c r="B66"/>
  <c r="B67"/>
  <c r="B68"/>
  <c r="B69"/>
  <c r="B71"/>
  <c r="B72"/>
  <c r="B73"/>
  <c r="B75"/>
  <c r="B77"/>
  <c r="B78"/>
  <c r="B79"/>
  <c r="B80"/>
  <c r="B81"/>
  <c r="B83"/>
  <c r="B84"/>
  <c r="B85"/>
  <c r="B86"/>
  <c r="B88"/>
  <c r="B89"/>
  <c r="B90"/>
  <c r="B5"/>
  <c r="B6"/>
  <c r="B7"/>
  <c r="B8"/>
  <c r="B9"/>
  <c r="B2"/>
  <c r="E308" i="7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4"/>
  <c r="E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2"/>
  <c r="C98" i="6"/>
  <c r="C85"/>
  <c r="C70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1"/>
  <c r="C120"/>
  <c r="C119"/>
  <c r="C118"/>
  <c r="C116"/>
  <c r="C115"/>
  <c r="C114"/>
  <c r="C113"/>
  <c r="C112"/>
  <c r="C111"/>
  <c r="C110"/>
  <c r="C108"/>
  <c r="C107"/>
  <c r="C106"/>
  <c r="C105"/>
  <c r="C104"/>
  <c r="C99"/>
  <c r="C97"/>
  <c r="C96"/>
  <c r="C95"/>
  <c r="C94"/>
  <c r="C93"/>
  <c r="C92"/>
  <c r="C91"/>
  <c r="C90"/>
  <c r="C89"/>
  <c r="C88"/>
  <c r="C87"/>
  <c r="C86"/>
  <c r="C84"/>
  <c r="C83"/>
  <c r="C82"/>
  <c r="C81"/>
  <c r="C80"/>
  <c r="C79"/>
  <c r="C78"/>
  <c r="C77"/>
  <c r="C76"/>
  <c r="C75"/>
  <c r="C74"/>
  <c r="C73"/>
  <c r="C72"/>
  <c r="C71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F110"/>
  <c r="E110"/>
  <c r="D110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F2"/>
  <c r="E2"/>
  <c r="D2"/>
</calcChain>
</file>

<file path=xl/comments1.xml><?xml version="1.0" encoding="utf-8"?>
<comments xmlns="http://schemas.openxmlformats.org/spreadsheetml/2006/main">
  <authors>
    <author>leiz</author>
  </authors>
  <commentList>
    <comment ref="F53" authorId="0">
      <text>
        <r>
          <rPr>
            <b/>
            <sz val="8"/>
            <color indexed="81"/>
            <rFont val="Tahoma"/>
            <charset val="1"/>
          </rPr>
          <t>leiz:</t>
        </r>
        <r>
          <rPr>
            <sz val="8"/>
            <color indexed="81"/>
            <rFont val="Tahoma"/>
            <charset val="1"/>
          </rPr>
          <t xml:space="preserve">
No model</t>
        </r>
      </text>
    </comment>
    <comment ref="F54" authorId="0">
      <text>
        <r>
          <rPr>
            <b/>
            <sz val="8"/>
            <color indexed="81"/>
            <rFont val="Tahoma"/>
            <charset val="1"/>
          </rPr>
          <t>leiz:</t>
        </r>
        <r>
          <rPr>
            <sz val="8"/>
            <color indexed="81"/>
            <rFont val="Tahoma"/>
            <charset val="1"/>
          </rPr>
          <t xml:space="preserve">
no Model
0 risk</t>
        </r>
      </text>
    </comment>
    <comment ref="F307" authorId="0">
      <text>
        <r>
          <rPr>
            <b/>
            <sz val="8"/>
            <color indexed="81"/>
            <rFont val="Tahoma"/>
            <charset val="1"/>
          </rPr>
          <t>leiz:</t>
        </r>
        <r>
          <rPr>
            <sz val="8"/>
            <color indexed="81"/>
            <rFont val="Tahoma"/>
            <charset val="1"/>
          </rPr>
          <t xml:space="preserve">
Last year's model</t>
        </r>
      </text>
    </comment>
  </commentList>
</comments>
</file>

<file path=xl/sharedStrings.xml><?xml version="1.0" encoding="utf-8"?>
<sst xmlns="http://schemas.openxmlformats.org/spreadsheetml/2006/main" count="34260" uniqueCount="1188">
  <si>
    <t>Name</t>
  </si>
  <si>
    <t>Name_BL</t>
  </si>
  <si>
    <t>Weights</t>
  </si>
  <si>
    <t>GLXS</t>
  </si>
  <si>
    <t>NationalAcct</t>
  </si>
  <si>
    <t>CommRisk</t>
  </si>
  <si>
    <t>Transportation</t>
  </si>
  <si>
    <t>LexCas</t>
  </si>
  <si>
    <t>GME Excess</t>
  </si>
  <si>
    <t>LexProg</t>
  </si>
  <si>
    <t>Environmental NatAccts</t>
  </si>
  <si>
    <t>Environmental Casualty</t>
  </si>
  <si>
    <t>Environmental CorpAccts</t>
  </si>
  <si>
    <t>GrEntXS</t>
  </si>
  <si>
    <t>GLXS_AmHome</t>
  </si>
  <si>
    <t>XS Cas</t>
  </si>
  <si>
    <t>XSCas_Europe</t>
  </si>
  <si>
    <t>Cas-Excess Europe</t>
  </si>
  <si>
    <t>XSCas_Fareast</t>
  </si>
  <si>
    <t>Cas-Excess Fareast</t>
  </si>
  <si>
    <t>XSCas_APAC</t>
  </si>
  <si>
    <t>Cas-Excess APAC</t>
  </si>
  <si>
    <t>XSCas_Central</t>
  </si>
  <si>
    <t>Cas-Excess Central</t>
  </si>
  <si>
    <t>XSCas_LAD</t>
  </si>
  <si>
    <t>Cas-Excess LAD</t>
  </si>
  <si>
    <t>XSCM92</t>
  </si>
  <si>
    <t>HealthCare</t>
  </si>
  <si>
    <t>LagGLXS</t>
  </si>
  <si>
    <t>LexCatExcess Casualty</t>
  </si>
  <si>
    <t>LagXSCM92</t>
  </si>
  <si>
    <t>ConstGL</t>
  </si>
  <si>
    <t>Construction</t>
  </si>
  <si>
    <t>EnvGL73</t>
  </si>
  <si>
    <t>CMPriLx</t>
  </si>
  <si>
    <t>PriCM92</t>
  </si>
  <si>
    <t>PriOC92</t>
  </si>
  <si>
    <t>GLPri</t>
  </si>
  <si>
    <t>Truck Insurance</t>
  </si>
  <si>
    <t>Compulsory cessions acct</t>
  </si>
  <si>
    <t>WS Casualty</t>
  </si>
  <si>
    <t>GME Primary</t>
  </si>
  <si>
    <t>GME Small Business</t>
  </si>
  <si>
    <t>GLPri_UKEUR_Europe</t>
  </si>
  <si>
    <t>Primary Cas Europe</t>
  </si>
  <si>
    <t>GLPri_xUKEUR_Fareast</t>
  </si>
  <si>
    <t>Primary Cas Fareast</t>
  </si>
  <si>
    <t>Primary Cas FujiFM</t>
  </si>
  <si>
    <t>GLPri_xUKEUR_APAC</t>
  </si>
  <si>
    <t>Primary Cas APAC</t>
  </si>
  <si>
    <t>GLPri_xUKEUR_Central</t>
  </si>
  <si>
    <t>Primary Cas Central</t>
  </si>
  <si>
    <t>GLPri_xUKEUR_LAD</t>
  </si>
  <si>
    <t>Primary Cas LAD</t>
  </si>
  <si>
    <t>GLPriLx</t>
  </si>
  <si>
    <t>SBSCas_Europe</t>
  </si>
  <si>
    <t>Combined/SBS Europe</t>
  </si>
  <si>
    <t>SBSCas_Fareast</t>
  </si>
  <si>
    <t>SBSCas_APAC</t>
  </si>
  <si>
    <t>Combined/SBS APAC</t>
  </si>
  <si>
    <t>SBSCas_Central</t>
  </si>
  <si>
    <t>Combined/SBS Central</t>
  </si>
  <si>
    <t>SBSCas_LAD</t>
  </si>
  <si>
    <t>Combined/SBS LAD</t>
  </si>
  <si>
    <t>PriHC97</t>
  </si>
  <si>
    <t>XSHC97</t>
  </si>
  <si>
    <t>WCXS02</t>
  </si>
  <si>
    <t>ExcessWC</t>
  </si>
  <si>
    <t>WCXS55</t>
  </si>
  <si>
    <t>WCxCA</t>
  </si>
  <si>
    <t>CasBuyout</t>
  </si>
  <si>
    <t>Specialty WC</t>
  </si>
  <si>
    <t>WS- DBA, Other Foreign</t>
  </si>
  <si>
    <t>Aerospace</t>
  </si>
  <si>
    <t>PCG</t>
  </si>
  <si>
    <t>WCCA58</t>
  </si>
  <si>
    <t>WCPri_UKEUR_Europe</t>
  </si>
  <si>
    <t>WCPri_xUKEUR_Fareast</t>
  </si>
  <si>
    <t>WCPri_xUKEUR_APAC</t>
  </si>
  <si>
    <t>WCPri_xUKEUR_Central</t>
  </si>
  <si>
    <t>WCPri_xUKEUR_LAD</t>
  </si>
  <si>
    <t>ALPri</t>
  </si>
  <si>
    <t>ALPri_UK_Europe</t>
  </si>
  <si>
    <t>ALPri_xUK_Europe</t>
  </si>
  <si>
    <t>ALPri_xUK_APAC</t>
  </si>
  <si>
    <t>ALPri_xUK_Central</t>
  </si>
  <si>
    <t>ALPri_xUK_LAD</t>
  </si>
  <si>
    <t>ALXS</t>
  </si>
  <si>
    <t>IntXOL_Other</t>
  </si>
  <si>
    <t>Internal Excess Other</t>
  </si>
  <si>
    <t>EnergyP_Europe</t>
  </si>
  <si>
    <t>Energy Property Europe</t>
  </si>
  <si>
    <t>Ascot Europe</t>
  </si>
  <si>
    <t>EnergyP_Fareast</t>
  </si>
  <si>
    <t>Energy Property Fareast</t>
  </si>
  <si>
    <t>Energy Property FujiFM</t>
  </si>
  <si>
    <t>EnergyP_APAC</t>
  </si>
  <si>
    <t>Energy Property APAC</t>
  </si>
  <si>
    <t>EnergyP_Central</t>
  </si>
  <si>
    <t>Energy Property Central</t>
  </si>
  <si>
    <t>EnergyP_LAD</t>
  </si>
  <si>
    <t>Energy Property LAD</t>
  </si>
  <si>
    <t>OilRig_Europe</t>
  </si>
  <si>
    <t>OilRig Europe</t>
  </si>
  <si>
    <t>OilRig_APAC</t>
  </si>
  <si>
    <t>OilRig APAC</t>
  </si>
  <si>
    <t>OilRig_Central</t>
  </si>
  <si>
    <t>OilRig Central</t>
  </si>
  <si>
    <t>OilRigUS</t>
  </si>
  <si>
    <t>GME Oil Rig</t>
  </si>
  <si>
    <t>Prop66</t>
  </si>
  <si>
    <t>Prop93</t>
  </si>
  <si>
    <t>LexProp Comm</t>
  </si>
  <si>
    <t>WS Property</t>
  </si>
  <si>
    <t>GME Property</t>
  </si>
  <si>
    <t>LexProp Pers</t>
  </si>
  <si>
    <t>PropCom_Europe</t>
  </si>
  <si>
    <t>Property Europe</t>
  </si>
  <si>
    <t>PropCom_Fareast</t>
  </si>
  <si>
    <t>Property Fareast</t>
  </si>
  <si>
    <t>Property FujiFM</t>
  </si>
  <si>
    <t>PropCom_APAC</t>
  </si>
  <si>
    <t>Property APAC</t>
  </si>
  <si>
    <t>PropCom_Central</t>
  </si>
  <si>
    <t>Property Central</t>
  </si>
  <si>
    <t>PropCom_LAD</t>
  </si>
  <si>
    <t>Property LAD</t>
  </si>
  <si>
    <t>SBSProp_Europe</t>
  </si>
  <si>
    <t>SBSProp_Fareast</t>
  </si>
  <si>
    <t>SBSProp_APAC</t>
  </si>
  <si>
    <t>SBSProp_Central</t>
  </si>
  <si>
    <t>SBSProp_LAD</t>
  </si>
  <si>
    <t>FinPri38</t>
  </si>
  <si>
    <t>LexCas Financial</t>
  </si>
  <si>
    <t>FinXS38</t>
  </si>
  <si>
    <t>ProfLiab</t>
  </si>
  <si>
    <t>FinSvc</t>
  </si>
  <si>
    <t>CommMgtLiab CorpAccts</t>
  </si>
  <si>
    <t>CommMgtLiab NatAccts</t>
  </si>
  <si>
    <t>Financial Institution Pub Nat</t>
  </si>
  <si>
    <t>Financial Institution E&amp;O</t>
  </si>
  <si>
    <t>Financial Institution All Other</t>
  </si>
  <si>
    <t>MidMkt Priv &amp; NonProf</t>
  </si>
  <si>
    <t>GrEnt FinInst</t>
  </si>
  <si>
    <t>CommMgtLiab Growth Ent</t>
  </si>
  <si>
    <t>LagFinSvc</t>
  </si>
  <si>
    <t>LexCatExcess Financial</t>
  </si>
  <si>
    <t>ProfLia</t>
  </si>
  <si>
    <t>DO_Europe</t>
  </si>
  <si>
    <t>D&amp;O Europe</t>
  </si>
  <si>
    <t>DO_Fareast</t>
  </si>
  <si>
    <t>D&amp;O Fareast</t>
  </si>
  <si>
    <t>DO_APAC</t>
  </si>
  <si>
    <t>D&amp;O APAC</t>
  </si>
  <si>
    <t>DO_Central</t>
  </si>
  <si>
    <t>D&amp;O Central</t>
  </si>
  <si>
    <t>DO_LAD</t>
  </si>
  <si>
    <t>D&amp;O LAD</t>
  </si>
  <si>
    <t>ProfInd_UK_Europe</t>
  </si>
  <si>
    <t>Professional Ind Europe</t>
  </si>
  <si>
    <t>ProfInd_xUK_Europe</t>
  </si>
  <si>
    <t>ProfInd_xUK_Fareast</t>
  </si>
  <si>
    <t>Professional Ind Fareast</t>
  </si>
  <si>
    <t>ProfInd_xUK_APAC</t>
  </si>
  <si>
    <t>Professional Ind APAC</t>
  </si>
  <si>
    <t>ProfInd_xUK_Central</t>
  </si>
  <si>
    <t>Professional Ind Central</t>
  </si>
  <si>
    <t>ProfInd_xUK_LAD</t>
  </si>
  <si>
    <t>Professional Ind LAD</t>
  </si>
  <si>
    <t>Fidel</t>
  </si>
  <si>
    <t>Fidelity_Europe</t>
  </si>
  <si>
    <t>Fidelity Europe</t>
  </si>
  <si>
    <t>Fidelity_Fareast</t>
  </si>
  <si>
    <t>Fidelity Fareast</t>
  </si>
  <si>
    <t>Fidelity_APAC</t>
  </si>
  <si>
    <t>Fidelity APAC</t>
  </si>
  <si>
    <t>Fidelity_Central</t>
  </si>
  <si>
    <t>Fidelity Central</t>
  </si>
  <si>
    <t>Fidelity_LAD</t>
  </si>
  <si>
    <t>Fidelity LAD</t>
  </si>
  <si>
    <t>AHUS</t>
  </si>
  <si>
    <t>A&amp;H</t>
  </si>
  <si>
    <t>AccHeal_Europe</t>
  </si>
  <si>
    <t>A&amp;H Europe</t>
  </si>
  <si>
    <t>AccHeal_APAC</t>
  </si>
  <si>
    <t>A&amp;H APAC</t>
  </si>
  <si>
    <t>AccHeal_Central</t>
  </si>
  <si>
    <t>A&amp;H Central</t>
  </si>
  <si>
    <t>AccHeal_LAD</t>
  </si>
  <si>
    <t>A&amp;H LAD</t>
  </si>
  <si>
    <t>AHALR_Fareast</t>
  </si>
  <si>
    <t>A&amp;H Fareast</t>
  </si>
  <si>
    <t>A&amp;H FujiFM</t>
  </si>
  <si>
    <t>MedXS</t>
  </si>
  <si>
    <t>PCGUmb</t>
  </si>
  <si>
    <t>PCGHO</t>
  </si>
  <si>
    <t>PCGPrCol</t>
  </si>
  <si>
    <t>PCGPrCol_Int_Fareast</t>
  </si>
  <si>
    <t>PCG Fareast</t>
  </si>
  <si>
    <t>PCGPrCol_Int_APAC</t>
  </si>
  <si>
    <t>PCG APAC</t>
  </si>
  <si>
    <t>PCGPrCol_Int_Central</t>
  </si>
  <si>
    <t>PCG Central</t>
  </si>
  <si>
    <t>PropPer_Europe</t>
  </si>
  <si>
    <t>PCG Europe</t>
  </si>
  <si>
    <t>Home Owners Europe</t>
  </si>
  <si>
    <t>Plus+ Europe</t>
  </si>
  <si>
    <t>PropPer_Fareast</t>
  </si>
  <si>
    <t>Plus+ Fareast</t>
  </si>
  <si>
    <t>PropPer_APAC</t>
  </si>
  <si>
    <t>Home Owners APAC</t>
  </si>
  <si>
    <t>Plus+ APAC</t>
  </si>
  <si>
    <t>PropPer_Central</t>
  </si>
  <si>
    <t>Home Owners Central</t>
  </si>
  <si>
    <t>Plus+ Central</t>
  </si>
  <si>
    <t>PropPer_LAD</t>
  </si>
  <si>
    <t>Home Owners LAD</t>
  </si>
  <si>
    <t>Plus+ LAD</t>
  </si>
  <si>
    <t>PropPerLT_Fareast</t>
  </si>
  <si>
    <t>Home Owners Fareast</t>
  </si>
  <si>
    <t>Home Owners FujiFM</t>
  </si>
  <si>
    <t>PCGAuto</t>
  </si>
  <si>
    <t>ALPers_Europe</t>
  </si>
  <si>
    <t>Personal Auto Europe</t>
  </si>
  <si>
    <t>CALI Europe</t>
  </si>
  <si>
    <t>ALPers_Fareast</t>
  </si>
  <si>
    <t>Personal Auto ex CALI Fareast</t>
  </si>
  <si>
    <t>ALPers_APAC</t>
  </si>
  <si>
    <t>Personal Auto APAC</t>
  </si>
  <si>
    <t>CALI APAC</t>
  </si>
  <si>
    <t>ALPers_Central</t>
  </si>
  <si>
    <t>Personal Auto Central</t>
  </si>
  <si>
    <t>CALI Central</t>
  </si>
  <si>
    <t>ALPers_LAD</t>
  </si>
  <si>
    <t>Personal Auto LAD</t>
  </si>
  <si>
    <t>CALI LAD</t>
  </si>
  <si>
    <t>FujiAuto_Fuji</t>
  </si>
  <si>
    <t>Personal Auto ex CALI FujiFM</t>
  </si>
  <si>
    <t>FujiCA_Fuji</t>
  </si>
  <si>
    <t>CALI Fareast</t>
  </si>
  <si>
    <t>FidLoyal_Europe</t>
  </si>
  <si>
    <t>Loyalty Europe</t>
  </si>
  <si>
    <t>FidLoyal_APAC</t>
  </si>
  <si>
    <t>Loyalty APAC</t>
  </si>
  <si>
    <t>FidLoyal_Central</t>
  </si>
  <si>
    <t>Loyalty Central</t>
  </si>
  <si>
    <t>FidLoyal_LAD</t>
  </si>
  <si>
    <t>Loyalty LAD</t>
  </si>
  <si>
    <t>WarntyUS</t>
  </si>
  <si>
    <t>Warranty</t>
  </si>
  <si>
    <t>Warnty_Europe</t>
  </si>
  <si>
    <t>Warranty Europe</t>
  </si>
  <si>
    <t>Warnty_Fareast</t>
  </si>
  <si>
    <t>Warranty Fareast</t>
  </si>
  <si>
    <t>Warnty_APAC</t>
  </si>
  <si>
    <t>Warranty APAC</t>
  </si>
  <si>
    <t>Warnty_Central</t>
  </si>
  <si>
    <t>Warranty Central</t>
  </si>
  <si>
    <t>Warnty_LAD</t>
  </si>
  <si>
    <t>Warranty LAD</t>
  </si>
  <si>
    <t>Avi</t>
  </si>
  <si>
    <t>Avi_Europe</t>
  </si>
  <si>
    <t>Aviation Europe</t>
  </si>
  <si>
    <t>Avi_Fuji</t>
  </si>
  <si>
    <t>Aviation FujiFM</t>
  </si>
  <si>
    <t>Avi_APAC</t>
  </si>
  <si>
    <t>Aviation APAC</t>
  </si>
  <si>
    <t>Avi_Central</t>
  </si>
  <si>
    <t>Aviation Central</t>
  </si>
  <si>
    <t>Avi_LAD</t>
  </si>
  <si>
    <t>Aviation LAD</t>
  </si>
  <si>
    <t>EnvPoll</t>
  </si>
  <si>
    <t>EnvInt_Europe</t>
  </si>
  <si>
    <t>Environment Europe</t>
  </si>
  <si>
    <t>EnvInt_Fareast</t>
  </si>
  <si>
    <t>Environment Fareast</t>
  </si>
  <si>
    <t>EnvInt_APAC</t>
  </si>
  <si>
    <t>Environment APAC</t>
  </si>
  <si>
    <t>EnvInt_Central</t>
  </si>
  <si>
    <t>Environment Central</t>
  </si>
  <si>
    <t>EnvInt_LAD</t>
  </si>
  <si>
    <t>Environment LAD</t>
  </si>
  <si>
    <t>MarineC</t>
  </si>
  <si>
    <t>GME Marine</t>
  </si>
  <si>
    <t>MarineC_Europe</t>
  </si>
  <si>
    <t>Marine Europe</t>
  </si>
  <si>
    <t>MarineC_Fareast</t>
  </si>
  <si>
    <t>Marine Fareast</t>
  </si>
  <si>
    <t>Marine FujiFM</t>
  </si>
  <si>
    <t>MarineC_APAC</t>
  </si>
  <si>
    <t>Marine APAC</t>
  </si>
  <si>
    <t>MarineC_Central</t>
  </si>
  <si>
    <t>Marine Central</t>
  </si>
  <si>
    <t>MarineC_LAD</t>
  </si>
  <si>
    <t>Marine LAD</t>
  </si>
  <si>
    <t>MarineH</t>
  </si>
  <si>
    <t>MarineH_Europe</t>
  </si>
  <si>
    <t>MarineH_Central</t>
  </si>
  <si>
    <t>MarineH_LAD</t>
  </si>
  <si>
    <t>MarineL</t>
  </si>
  <si>
    <t>MarineL_Europe</t>
  </si>
  <si>
    <t>MarineL_APAC</t>
  </si>
  <si>
    <t>MarineL_Central</t>
  </si>
  <si>
    <t>MarineL_LAD</t>
  </si>
  <si>
    <t>CrisMgtUS</t>
  </si>
  <si>
    <t>WS Specialty KRE</t>
  </si>
  <si>
    <t>WS Specialty Foreign</t>
  </si>
  <si>
    <t>CrisMgt_Europe</t>
  </si>
  <si>
    <t>Crisis Management Europe</t>
  </si>
  <si>
    <t>Kidnap &amp; Ransom Europe</t>
  </si>
  <si>
    <t>CrisMgt_Fareast</t>
  </si>
  <si>
    <t>Crisis Management Fareast</t>
  </si>
  <si>
    <t>Kidnap &amp; Ransom Fareast</t>
  </si>
  <si>
    <t>CrisMgt_APAC</t>
  </si>
  <si>
    <t>Crisis Management APAC</t>
  </si>
  <si>
    <t>Kidnap &amp; Ransom APAC</t>
  </si>
  <si>
    <t>CrisMgt_Central</t>
  </si>
  <si>
    <t>Crisis Management Central</t>
  </si>
  <si>
    <t>Kidnap &amp; Ransom Central</t>
  </si>
  <si>
    <t>CrisMgt_LAD</t>
  </si>
  <si>
    <t>Crisis Management LAD</t>
  </si>
  <si>
    <t>Kidnap &amp; Ransom LAD</t>
  </si>
  <si>
    <t>SuretyD</t>
  </si>
  <si>
    <t>Surety</t>
  </si>
  <si>
    <t>SuretyI_Europe</t>
  </si>
  <si>
    <t>Surety Europe</t>
  </si>
  <si>
    <t>SuretyI_Fareast</t>
  </si>
  <si>
    <t>Surety Fareast</t>
  </si>
  <si>
    <t>SuretyI_APAC</t>
  </si>
  <si>
    <t>Surety APAC</t>
  </si>
  <si>
    <t>SuretyI_Central</t>
  </si>
  <si>
    <t>Surety Central</t>
  </si>
  <si>
    <t>SuretyI_LAD</t>
  </si>
  <si>
    <t>Surety LAD</t>
  </si>
  <si>
    <t>TradeCUS</t>
  </si>
  <si>
    <t>WS Specialty TrdCred</t>
  </si>
  <si>
    <t>TradeC_Europe</t>
  </si>
  <si>
    <t>TradeCredit Europe</t>
  </si>
  <si>
    <t>TradeC_Fareast</t>
  </si>
  <si>
    <t>TradeCredit Fareast</t>
  </si>
  <si>
    <t>TradeC_APAC</t>
  </si>
  <si>
    <t>TradeCredit APAC</t>
  </si>
  <si>
    <t>TradeC_Central</t>
  </si>
  <si>
    <t>TradeCredit Central</t>
  </si>
  <si>
    <t>TradeC_LAD</t>
  </si>
  <si>
    <t>TradeCredit LAD</t>
  </si>
  <si>
    <t>PolRiskUS</t>
  </si>
  <si>
    <t>WS Specialty PolRisk</t>
  </si>
  <si>
    <t>PolRisk_Europe</t>
  </si>
  <si>
    <t>Political Risk Europe</t>
  </si>
  <si>
    <t>PolRisk_Fareast</t>
  </si>
  <si>
    <t>Political Risk Fareast</t>
  </si>
  <si>
    <t>PolRisk_APAC</t>
  </si>
  <si>
    <t>Political Risk APAC</t>
  </si>
  <si>
    <t>LossSensitive NatAcct</t>
  </si>
  <si>
    <t>LossSensitive CommRisk</t>
  </si>
  <si>
    <t>LossSensitive Construction</t>
  </si>
  <si>
    <t>LossSensitive Transportation</t>
  </si>
  <si>
    <t>TradeCredit WW Credit Risk</t>
  </si>
  <si>
    <t>PolRisk WW Credit Risk</t>
  </si>
  <si>
    <t>IRM Credit Risk</t>
  </si>
  <si>
    <t>Man Made Long Latent</t>
  </si>
  <si>
    <t>Man Made Medium Latent</t>
  </si>
  <si>
    <t>Man Made Prospective</t>
  </si>
  <si>
    <t>Man Made Financial</t>
  </si>
  <si>
    <t>[]</t>
  </si>
  <si>
    <t>name</t>
  </si>
  <si>
    <t>mean</t>
  </si>
  <si>
    <t>std</t>
  </si>
  <si>
    <t>type</t>
  </si>
  <si>
    <t>parameters</t>
  </si>
  <si>
    <t>nAY</t>
  </si>
  <si>
    <t>nFAY</t>
  </si>
  <si>
    <t>nCY</t>
  </si>
  <si>
    <t>yr0</t>
  </si>
  <si>
    <t>GDP</t>
  </si>
  <si>
    <t>AY</t>
  </si>
  <si>
    <t>normal</t>
  </si>
  <si>
    <t>Equity</t>
  </si>
  <si>
    <t>Credit</t>
  </si>
  <si>
    <t>Interest</t>
  </si>
  <si>
    <t>Inflation</t>
  </si>
  <si>
    <t>Medical</t>
  </si>
  <si>
    <t>CY</t>
  </si>
  <si>
    <t>Insurance</t>
  </si>
  <si>
    <t>Extension FAY</t>
  </si>
  <si>
    <t>Extension AY</t>
  </si>
  <si>
    <t>Extension CY</t>
  </si>
  <si>
    <t>Budget Line name</t>
  </si>
  <si>
    <t>Region</t>
  </si>
  <si>
    <t>Profit Center</t>
  </si>
  <si>
    <t>Property &amp; Casualty</t>
  </si>
  <si>
    <t>US</t>
  </si>
  <si>
    <t>Lexington</t>
  </si>
  <si>
    <t>Casualty</t>
  </si>
  <si>
    <t>Property</t>
  </si>
  <si>
    <t>Environmental</t>
  </si>
  <si>
    <t>Prog</t>
  </si>
  <si>
    <t>Cas</t>
  </si>
  <si>
    <t>XS</t>
  </si>
  <si>
    <t>Cas-Excess</t>
  </si>
  <si>
    <t>CAT</t>
  </si>
  <si>
    <t>Truck</t>
  </si>
  <si>
    <t>Compulsory</t>
  </si>
  <si>
    <t>GME</t>
  </si>
  <si>
    <t>WS</t>
  </si>
  <si>
    <t>Primary Cas</t>
  </si>
  <si>
    <t>Europe</t>
  </si>
  <si>
    <t>Fareast</t>
  </si>
  <si>
    <t>FujiFM</t>
  </si>
  <si>
    <t>APAC</t>
  </si>
  <si>
    <t>Central</t>
  </si>
  <si>
    <t>LAD</t>
  </si>
  <si>
    <t>Combined/SBS</t>
  </si>
  <si>
    <t>Specialty</t>
  </si>
  <si>
    <t>Foreign</t>
  </si>
  <si>
    <t>Internal</t>
  </si>
  <si>
    <t>Energy</t>
  </si>
  <si>
    <t>Ascot</t>
  </si>
  <si>
    <t>OilRig</t>
  </si>
  <si>
    <t>Liab</t>
  </si>
  <si>
    <t>Financial Institution</t>
  </si>
  <si>
    <t>Priv</t>
  </si>
  <si>
    <t>XSCasCM92</t>
  </si>
  <si>
    <t>XSCas</t>
  </si>
  <si>
    <t>WCPri_xUKEUR</t>
  </si>
  <si>
    <t>WCPri_UKEUR</t>
  </si>
  <si>
    <t>TradeCredit</t>
  </si>
  <si>
    <t>SuretyI</t>
  </si>
  <si>
    <t>SBSProp</t>
  </si>
  <si>
    <t>SBSCas</t>
  </si>
  <si>
    <t>PropPer</t>
  </si>
  <si>
    <t>PropCom</t>
  </si>
  <si>
    <t>ProfInd_xUK</t>
  </si>
  <si>
    <t>ProfInd_UK</t>
  </si>
  <si>
    <t>PriCasCM92</t>
  </si>
  <si>
    <t>PolRisk</t>
  </si>
  <si>
    <t>PCGUmb0911</t>
  </si>
  <si>
    <t>PCGPrivColl0911</t>
  </si>
  <si>
    <t>IntXOL</t>
  </si>
  <si>
    <t>GLPriLex</t>
  </si>
  <si>
    <t>GLPri_xUKEUR</t>
  </si>
  <si>
    <t>GLPri_UKEUR</t>
  </si>
  <si>
    <t>FujiCA</t>
  </si>
  <si>
    <t>FujiAuto</t>
  </si>
  <si>
    <t>FinXS_Total</t>
  </si>
  <si>
    <t>FidLoyal</t>
  </si>
  <si>
    <t>Fidelity</t>
  </si>
  <si>
    <t>EnergyProp</t>
  </si>
  <si>
    <t>DO</t>
  </si>
  <si>
    <t>CrisMgt</t>
  </si>
  <si>
    <t>ConstDef</t>
  </si>
  <si>
    <t>CMPriLex</t>
  </si>
  <si>
    <t>AviWW</t>
  </si>
  <si>
    <t>ALPri_xUK</t>
  </si>
  <si>
    <t>ALPri_UK</t>
  </si>
  <si>
    <t>ALPers</t>
  </si>
  <si>
    <t>AccHeal</t>
  </si>
  <si>
    <t>gamma</t>
  </si>
  <si>
    <t>beta</t>
  </si>
  <si>
    <t>alpha</t>
  </si>
  <si>
    <t>LOB (line of business)</t>
  </si>
  <si>
    <t>Notes</t>
  </si>
  <si>
    <t>Lag</t>
  </si>
  <si>
    <t>Removed</t>
  </si>
  <si>
    <t>Fidelity_US</t>
  </si>
  <si>
    <t>Fidelity_Int</t>
  </si>
  <si>
    <t>Revisit Guowen</t>
  </si>
  <si>
    <t>P&amp;R are 0</t>
  </si>
  <si>
    <t>LOB (ECM)</t>
  </si>
  <si>
    <t>Parameter Risk LOB</t>
  </si>
  <si>
    <t>Triangle LOB</t>
  </si>
  <si>
    <t>PCGPrivColl</t>
  </si>
  <si>
    <t>WarrantyLAD</t>
  </si>
  <si>
    <t>WarrantyCentral</t>
  </si>
  <si>
    <t>WarrantyAPAC</t>
  </si>
  <si>
    <t>WarrantyEurope</t>
  </si>
  <si>
    <t>WarrantyFareast</t>
  </si>
  <si>
    <t>WarrantyI</t>
  </si>
  <si>
    <t>CurveName</t>
  </si>
  <si>
    <t>TCurveName</t>
  </si>
  <si>
    <t>GBPAA</t>
  </si>
  <si>
    <t>EU</t>
  </si>
  <si>
    <t>SGDAA</t>
  </si>
  <si>
    <t>AP</t>
  </si>
  <si>
    <t>EURAA</t>
  </si>
  <si>
    <t>CE</t>
  </si>
  <si>
    <t>USDAA</t>
  </si>
  <si>
    <t>LA</t>
  </si>
  <si>
    <t>JPYAA</t>
  </si>
  <si>
    <t>FE</t>
  </si>
  <si>
    <t>USDA</t>
  </si>
  <si>
    <t>Rating</t>
  </si>
  <si>
    <t>Currency</t>
  </si>
  <si>
    <t>Asbestos</t>
  </si>
  <si>
    <t>Asbestos_US</t>
  </si>
  <si>
    <t>WCXS02_US</t>
  </si>
  <si>
    <t>Surety Int Credit Risk</t>
  </si>
  <si>
    <t>XSCM92_US</t>
  </si>
  <si>
    <t>XSCas_Int_LAD</t>
  </si>
  <si>
    <t>XSCas_Int_Central</t>
  </si>
  <si>
    <t>XSCas_Int_APAC</t>
  </si>
  <si>
    <t>XSCas_Int_Fareast</t>
  </si>
  <si>
    <t>XSCas_Int_Europe</t>
  </si>
  <si>
    <t>WCXSRMG_US</t>
  </si>
  <si>
    <t>WCxCA_US</t>
  </si>
  <si>
    <t>WCCA_US</t>
  </si>
  <si>
    <t>Warnty_US</t>
  </si>
  <si>
    <t>TradeC_US</t>
  </si>
  <si>
    <t>TradeC_Int_LAD</t>
  </si>
  <si>
    <t>TradeC_Int_Central</t>
  </si>
  <si>
    <t>TradeC_Int_APAC</t>
  </si>
  <si>
    <t>TradeC_Int_Fareast</t>
  </si>
  <si>
    <t>TradeC_Int_Europe</t>
  </si>
  <si>
    <t>Surety_US</t>
  </si>
  <si>
    <t>Surety_Int_LAD</t>
  </si>
  <si>
    <t>Surety_Int_Central</t>
  </si>
  <si>
    <t>Surety_Int_APAC</t>
  </si>
  <si>
    <t>Surety_Int_Fareast</t>
  </si>
  <si>
    <t>Surety_Int_Europe</t>
  </si>
  <si>
    <t>SBSProp_Int_LAD</t>
  </si>
  <si>
    <t>SBSProp_Int_Central</t>
  </si>
  <si>
    <t>SBSProp_Int_APAC</t>
  </si>
  <si>
    <t>SBSProp_Int_Europe</t>
  </si>
  <si>
    <t>SBSCas_Int_LAD</t>
  </si>
  <si>
    <t>SBSCas_Int_Central</t>
  </si>
  <si>
    <t>SBSCas_Int_APAC</t>
  </si>
  <si>
    <t>SBSCas_Int_Europe</t>
  </si>
  <si>
    <t>PropPer_Japan_Fareast</t>
  </si>
  <si>
    <t>PropPer_IntxJapan_LAD</t>
  </si>
  <si>
    <t>PropPer_IntxJapan_Central</t>
  </si>
  <si>
    <t>PropPer_IntxJapan_APAC</t>
  </si>
  <si>
    <t>PropPer_IntxJapan_Europe</t>
  </si>
  <si>
    <t>PropOth_US</t>
  </si>
  <si>
    <t>PropCom_Int_LAD</t>
  </si>
  <si>
    <t>PropCom_Int_Central</t>
  </si>
  <si>
    <t>PropCom_Int_APAC</t>
  </si>
  <si>
    <t>PropCom_Int_Fareast</t>
  </si>
  <si>
    <t>PropCom_Int_Europe</t>
  </si>
  <si>
    <t>Prop66_US</t>
  </si>
  <si>
    <t>ProfLiab_US</t>
  </si>
  <si>
    <t>ProfInd_IntxUK_LAD</t>
  </si>
  <si>
    <t>ProfInd_IntxUK_Central</t>
  </si>
  <si>
    <t>ProfInd_IntxUK_APAC</t>
  </si>
  <si>
    <t>Professional Ind FujiFM</t>
  </si>
  <si>
    <t>ProfInd_IntxUK_Fareast</t>
  </si>
  <si>
    <t>ProfInd_IntxUK_Europe</t>
  </si>
  <si>
    <t>PriOC92_US</t>
  </si>
  <si>
    <t>PriCM92_US</t>
  </si>
  <si>
    <t>PriCM66_US</t>
  </si>
  <si>
    <t>PolRisk_US</t>
  </si>
  <si>
    <t>PolRisk_Int_APAC</t>
  </si>
  <si>
    <t>PolRisk_Int_Fareast</t>
  </si>
  <si>
    <t>PolRisk_Int_Europe</t>
  </si>
  <si>
    <t>Plus_Int_LAD</t>
  </si>
  <si>
    <t>Plus_Int_Central</t>
  </si>
  <si>
    <t>Plus_Int_APAC</t>
  </si>
  <si>
    <t>Plus+ FujiFM</t>
  </si>
  <si>
    <t>Plus_Int_Fareast</t>
  </si>
  <si>
    <t>Plus_Int_Europe</t>
  </si>
  <si>
    <t>PCS</t>
  </si>
  <si>
    <t>PCGUmb_US</t>
  </si>
  <si>
    <t>PCGPrCol_US</t>
  </si>
  <si>
    <t>PCGPrCol_Int_Europe</t>
  </si>
  <si>
    <t>PCGHO_US</t>
  </si>
  <si>
    <t>PCGAuto_US</t>
  </si>
  <si>
    <t>OilRig_US</t>
  </si>
  <si>
    <t>OilRig LAD</t>
  </si>
  <si>
    <t>OilRig_Int_LAD</t>
  </si>
  <si>
    <t>OilRig_Int_Central</t>
  </si>
  <si>
    <t>OilRig_Int_APAC</t>
  </si>
  <si>
    <t>OilRig_Int_Europe</t>
  </si>
  <si>
    <t>Medical Excess JV</t>
  </si>
  <si>
    <t>MedEx_US</t>
  </si>
  <si>
    <t>MarineL_WW_LAD</t>
  </si>
  <si>
    <t>MarineL_WW_Central</t>
  </si>
  <si>
    <t>MarineL_WW_APAC</t>
  </si>
  <si>
    <t>MarineL_WW_Europe</t>
  </si>
  <si>
    <t>MarineL_WW</t>
  </si>
  <si>
    <t>MarineH_WW_LAD</t>
  </si>
  <si>
    <t>MarineH_WW_Central</t>
  </si>
  <si>
    <t>MarineH_WW_Europe</t>
  </si>
  <si>
    <t>MarineH_WW</t>
  </si>
  <si>
    <t>MarineC_US</t>
  </si>
  <si>
    <t>MarineC_Int_LAD</t>
  </si>
  <si>
    <t>MarineC_Int_Central</t>
  </si>
  <si>
    <t>MarineC_Int_APAC</t>
  </si>
  <si>
    <t>MarineC_Int_Fareast</t>
  </si>
  <si>
    <t>MarineC_Int_Europe</t>
  </si>
  <si>
    <t>Loyalty_Int_LAD</t>
  </si>
  <si>
    <t>Loyalty_Int_Central</t>
  </si>
  <si>
    <t>Loyalty_Int_APAC</t>
  </si>
  <si>
    <t>Loyalty_Int_Europe</t>
  </si>
  <si>
    <t>LossSens89_US</t>
  </si>
  <si>
    <t>LossSens82_US</t>
  </si>
  <si>
    <t>LossSens59_US</t>
  </si>
  <si>
    <t>LossSens55_US</t>
  </si>
  <si>
    <t>LagXSCM92_US</t>
  </si>
  <si>
    <t>LagGLXS_US</t>
  </si>
  <si>
    <t>LagFinXS_US</t>
  </si>
  <si>
    <t>KidRan_US</t>
  </si>
  <si>
    <t>KidRan_Int_LAD</t>
  </si>
  <si>
    <t>KidRan_Int_Central</t>
  </si>
  <si>
    <t>KidRan_Int_APAC</t>
  </si>
  <si>
    <t>KidRan_Int_Fareast</t>
  </si>
  <si>
    <t>KidRan_Int_Europe</t>
  </si>
  <si>
    <t>IntXOL_Int_Other</t>
  </si>
  <si>
    <t>HCXS_US</t>
  </si>
  <si>
    <t>HCPri_US</t>
  </si>
  <si>
    <t>GLXSAH_US</t>
  </si>
  <si>
    <t>GLXS_US</t>
  </si>
  <si>
    <t>GLPri66_US</t>
  </si>
  <si>
    <t>GLPri_US</t>
  </si>
  <si>
    <t>GLPri_UK_Europe</t>
  </si>
  <si>
    <t>GLPri_Japan_Fareast</t>
  </si>
  <si>
    <t>GLPri_EURIntOth_LAD</t>
  </si>
  <si>
    <t>GLPri_EURIntOth_Central</t>
  </si>
  <si>
    <t>GLPri_EURIntOth_APAC</t>
  </si>
  <si>
    <t>GLPri_EURIntOth_Europe</t>
  </si>
  <si>
    <t>GLEnv_US</t>
  </si>
  <si>
    <t>GLConst_US</t>
  </si>
  <si>
    <t>FinXS_US</t>
  </si>
  <si>
    <t>FinSvc_US</t>
  </si>
  <si>
    <t>FinPri38_US</t>
  </si>
  <si>
    <t>Fidel_US</t>
  </si>
  <si>
    <t>Fidel_Int_LAD</t>
  </si>
  <si>
    <t>Fidel_Int_Central</t>
  </si>
  <si>
    <t>Fidel_Int_APAC</t>
  </si>
  <si>
    <t>Fidelity FujiFM</t>
  </si>
  <si>
    <t>Fidel_Int_Fareast</t>
  </si>
  <si>
    <t>Fidel_Int_Europe</t>
  </si>
  <si>
    <t>EnvPoll_US</t>
  </si>
  <si>
    <t>Env_Int_LAD</t>
  </si>
  <si>
    <t>Env_Int_Central</t>
  </si>
  <si>
    <t>Env_Int_APAC</t>
  </si>
  <si>
    <t>Env_Int_Fareast</t>
  </si>
  <si>
    <t>Env_Int_Europe</t>
  </si>
  <si>
    <t>EnergyP_Int_LAD</t>
  </si>
  <si>
    <t>EnergyP_Int_Central</t>
  </si>
  <si>
    <t>EnergyP_Int_APAC</t>
  </si>
  <si>
    <t>EnergyP_Int_Fareast</t>
  </si>
  <si>
    <t>EnergyP_Int_Europe</t>
  </si>
  <si>
    <t>DO_Int_LAD</t>
  </si>
  <si>
    <t>DO_Int_Central</t>
  </si>
  <si>
    <t>DO_Int_APAC</t>
  </si>
  <si>
    <t>D&amp;O FujiFM</t>
  </si>
  <si>
    <t>DO_Int_Fareast</t>
  </si>
  <si>
    <t>DO_Int_Europe</t>
  </si>
  <si>
    <t>CrisMgt_US</t>
  </si>
  <si>
    <t>CrisMgt_Int_LAD</t>
  </si>
  <si>
    <t>CrisMgt_Int_Central</t>
  </si>
  <si>
    <t>CrisMgt_Int_APAC</t>
  </si>
  <si>
    <t>CrisMgt_Int_Fareast</t>
  </si>
  <si>
    <t>CrisMgt_Int_Europe</t>
  </si>
  <si>
    <t>CALI FujiFM</t>
  </si>
  <si>
    <t>CALI_Fuji_Fareast</t>
  </si>
  <si>
    <t>Avi_WW_LAD</t>
  </si>
  <si>
    <t>Avi_WW_Central</t>
  </si>
  <si>
    <t>Avi_WW_APAC</t>
  </si>
  <si>
    <t>Avi_WW_Fareast</t>
  </si>
  <si>
    <t>Avi_WW_Europe</t>
  </si>
  <si>
    <t>Avi_WW</t>
  </si>
  <si>
    <t>AmGenBfts_US</t>
  </si>
  <si>
    <t>ALXS_US</t>
  </si>
  <si>
    <t>ALPri_US</t>
  </si>
  <si>
    <t>ALPri_IntxUK_LAD</t>
  </si>
  <si>
    <t>ALPri_IntxUK_Central</t>
  </si>
  <si>
    <t>ALPri_IntxUK_APAC</t>
  </si>
  <si>
    <t>ALPri_IntxUK_Europe</t>
  </si>
  <si>
    <t>ALPers_Int_LAD</t>
  </si>
  <si>
    <t>ALPers_Int_Central</t>
  </si>
  <si>
    <t>ALPers_Int_APAC</t>
  </si>
  <si>
    <t>ALPers_Int_Fareast</t>
  </si>
  <si>
    <t>ALPers_Int_Europe</t>
  </si>
  <si>
    <t>ALPers_Fuji_Fareast</t>
  </si>
  <si>
    <t>AH_US</t>
  </si>
  <si>
    <t>AH_Japan_Fareast</t>
  </si>
  <si>
    <t>AH_IntxJapan_LAD</t>
  </si>
  <si>
    <t>AH_IntxJapan_Central</t>
  </si>
  <si>
    <t>AH_IntxJapan_APAC</t>
  </si>
  <si>
    <t>AH_IntxJapan_Europe</t>
  </si>
  <si>
    <t>PayoutPattern</t>
  </si>
  <si>
    <t>CredibilityStandard</t>
  </si>
  <si>
    <t>ExpectedLoss</t>
  </si>
  <si>
    <t>ARMSFlag</t>
  </si>
  <si>
    <t>MajorLine</t>
  </si>
  <si>
    <t>LOBName</t>
  </si>
  <si>
    <t>BL</t>
  </si>
  <si>
    <t>AS</t>
  </si>
  <si>
    <t>ID</t>
  </si>
  <si>
    <t>ARMS_Reference</t>
  </si>
  <si>
    <t>WCPri_UKEUR__ep50_fixbkfll</t>
  </si>
  <si>
    <t>Warnty_Central__ep25_uepr_AQ</t>
  </si>
  <si>
    <t>CrisMgt_Int__ep50_pdos_fixbkfll</t>
  </si>
  <si>
    <t>ProfInd_IntxUK__ep50_fixbkfll</t>
  </si>
  <si>
    <t>ALXS_US__olp</t>
  </si>
  <si>
    <t>GLPri66_US__olp</t>
  </si>
  <si>
    <t>PCGPrCol_US__ep25_AQ</t>
  </si>
  <si>
    <t>Warnty_LAD__ep25_uepr_AQ</t>
  </si>
  <si>
    <t>EnvPoll_US__olp_2012uepr</t>
  </si>
  <si>
    <t>MarineL_WW__ep50_PolYr</t>
  </si>
  <si>
    <t>WCPri_EUR__ep50_fixbkfll</t>
  </si>
  <si>
    <t>DO_Int__ep50_pdos_fixbkfll</t>
  </si>
  <si>
    <t>KidRan_Int__ep</t>
  </si>
  <si>
    <t>Warnty_EUR__ep25_uepr_AQ</t>
  </si>
  <si>
    <t>WCCA_US__olp</t>
  </si>
  <si>
    <t>ProfInd_UK__ep50_fixbkfll</t>
  </si>
  <si>
    <t>ALPers_Int__ep50_fixbkfll</t>
  </si>
  <si>
    <t>WCPri_xUKEUR__ep_fixbkfll</t>
  </si>
  <si>
    <t>Warnty_Fareast__ep25_uepr_AQ</t>
  </si>
  <si>
    <t>Prop66_US__olp25_AQ</t>
  </si>
  <si>
    <t>Surety_Int__ep50_2012uepr_noCYbrks_1DYparam_fixbkfll</t>
  </si>
  <si>
    <t>SBSProp_Int__ep</t>
  </si>
  <si>
    <t>HCPri_US__olp</t>
  </si>
  <si>
    <t>PropOth_US__ep25_AQ_CYAC10</t>
  </si>
  <si>
    <t>ALPri_IntxUK__ep_fixbkfll</t>
  </si>
  <si>
    <t>PropCom_Int__ep50_fixbkfll</t>
  </si>
  <si>
    <t>GLPri_IntOth__ep50_fixbkfll</t>
  </si>
  <si>
    <t>Warnty_Int__ep25_uepr_AQ</t>
  </si>
  <si>
    <t>Loyalty_Int__ep50</t>
  </si>
  <si>
    <t>GLXS_US__olp</t>
  </si>
  <si>
    <t>Fidel_US__olp_tail</t>
  </si>
  <si>
    <t>MarineC_Int__ep50_fixbkfll</t>
  </si>
  <si>
    <t>GLPri_Japan__ep50</t>
  </si>
  <si>
    <t>PolRisk_Int__ep80_NonDefDY_CYAC15</t>
  </si>
  <si>
    <t>FinSvc_US__olp50_pdos</t>
  </si>
  <si>
    <t>GLConst_US__olp</t>
  </si>
  <si>
    <t>OilRig_Int__ep_fixbkfll</t>
  </si>
  <si>
    <t>Warnty_APAC__ep25_uepr_AQ</t>
  </si>
  <si>
    <t>EnergyP_Int__ep50_fixbkfll</t>
  </si>
  <si>
    <t>GLEnv_US__olp</t>
  </si>
  <si>
    <t>WCPri_UK__ep_fixbkfll</t>
  </si>
  <si>
    <t>GLPri_UK__ep_fixbkfll</t>
  </si>
  <si>
    <t>PriOC92_US__olp</t>
  </si>
  <si>
    <t>GLPri_EURIntOth__ep50_fixbkfll</t>
  </si>
  <si>
    <t>PCGUmb_US__epNoAYBrks_pdos_AQ_noCYbrks</t>
  </si>
  <si>
    <t>ALPri_US__olp</t>
  </si>
  <si>
    <t>PCGHO_US__ep25_AQ_tail</t>
  </si>
  <si>
    <t>TradeC_Int__ep50</t>
  </si>
  <si>
    <t>MarineH_WW__ep50_PolYr</t>
  </si>
  <si>
    <t>AH_IntxJapan__ep50_BreaksDY_CYForecastAvg5_fixbkfll</t>
  </si>
  <si>
    <t>GLPri_EUR__ep50_fixbkfll</t>
  </si>
  <si>
    <t>PCGAuto_US__ep90_AQ</t>
  </si>
  <si>
    <t>PriCM92_US__olp_pdos</t>
  </si>
  <si>
    <t>FinXS_US__olp_pdos_9mth</t>
  </si>
  <si>
    <t>XSCas_Int__ep_NonDefDY_CYAC15_fixbkfll</t>
  </si>
  <si>
    <t>Avi_WW__ep</t>
  </si>
  <si>
    <t>WCXSRMG_US__olp_tail</t>
  </si>
  <si>
    <t>Fidel_Int__ep50_pdos_fixbkfll</t>
  </si>
  <si>
    <t>HCXS_US__olp_OneColsDel2FAY</t>
  </si>
  <si>
    <t>GLPri_US__olp</t>
  </si>
  <si>
    <t>ALPri_UK__ep_fixbkfll</t>
  </si>
  <si>
    <t>ALPers_Fuji__ep50_9mth</t>
  </si>
  <si>
    <t>SBSCas_Int__ep</t>
  </si>
  <si>
    <t>FinPri38_US__olp50_pdos_9mth</t>
  </si>
  <si>
    <t>PriCM66_US__olp50_pdos</t>
  </si>
  <si>
    <t>ProfLiab_US__olp</t>
  </si>
  <si>
    <t>PropPer_IntxJapan__ep50_fixbkfll</t>
  </si>
  <si>
    <t>WCxCA_US__olp_tail</t>
  </si>
  <si>
    <t>XSCM92_US__olp_pdos</t>
  </si>
  <si>
    <t>AH_IntxJapan_Europe^^A&amp;H Europe</t>
  </si>
  <si>
    <t>AH_IntxJapan</t>
  </si>
  <si>
    <t/>
  </si>
  <si>
    <t>AH_IntxJapan_APAC^^A&amp;H APAC</t>
  </si>
  <si>
    <t>AH_IntxJapan_Central^^A&amp;H Central</t>
  </si>
  <si>
    <t>AH_IntxJapan_LAD^^A&amp;H LAD</t>
  </si>
  <si>
    <t>AH_Japan_Fareast^^A&amp;H Fareast</t>
  </si>
  <si>
    <t>AH_Japan</t>
  </si>
  <si>
    <t>AH_Japan_Fareast^^A&amp;H FujiFM</t>
  </si>
  <si>
    <t>AH_US^^A&amp;H</t>
  </si>
  <si>
    <t>AH_US^^Medical Excess JV</t>
  </si>
  <si>
    <t>ALPers_Fuji_Fareast^^Personal Auto ex CALI FujiFM</t>
  </si>
  <si>
    <t>PersonalLines</t>
  </si>
  <si>
    <t>ALPers_Fuji</t>
  </si>
  <si>
    <t>ALPers_Int_Europe^^Personal Auto Europe</t>
  </si>
  <si>
    <t>ALPers_Int</t>
  </si>
  <si>
    <t>ALPers_Int_Europe^^PCG Europe</t>
  </si>
  <si>
    <t>ALPers_Int_Europe^^CALI Europe</t>
  </si>
  <si>
    <t>ALPers_Int_Fareast^^Personal Auto ex CALI Fareast</t>
  </si>
  <si>
    <t>ALPers_Int_APAC^^Personal Auto APAC</t>
  </si>
  <si>
    <t>ALPers_Int_APAC^^PCG APAC</t>
  </si>
  <si>
    <t>ALPers_Int_APAC^^CALI APAC</t>
  </si>
  <si>
    <t>ALPers_Int_Central^^Personal Auto Central</t>
  </si>
  <si>
    <t>ALPers_Int_Central^^PCG Central</t>
  </si>
  <si>
    <t>ALPers_Int_Central^^CALI Central</t>
  </si>
  <si>
    <t>ALPers_Int_LAD^^Personal Auto LAD</t>
  </si>
  <si>
    <t>ALPers_Int_LAD^^CALI LAD</t>
  </si>
  <si>
    <t>ALPri_IntxUK_Europe^^Primary Cas Europe</t>
  </si>
  <si>
    <t>ALPri_IntxUK</t>
  </si>
  <si>
    <t>ALPri_IntxUK_APAC^^Primary Cas APAC</t>
  </si>
  <si>
    <t>ALPri_IntxUK_Central^^Primary Cas Central</t>
  </si>
  <si>
    <t>ALPri_IntxUK_LAD^^Primary Cas LAD</t>
  </si>
  <si>
    <t>ALPri_UK_Europe^^Primary Cas Europe</t>
  </si>
  <si>
    <t>ALPri_US^^Truck Insurance</t>
  </si>
  <si>
    <t>ALPri_US^^NationalAcct</t>
  </si>
  <si>
    <t>ALPri_US^^CommRisk</t>
  </si>
  <si>
    <t>ALPri_US^^Construction</t>
  </si>
  <si>
    <t>ALPri_US^^Transportation</t>
  </si>
  <si>
    <t>ALPri_US^^WS Casualty</t>
  </si>
  <si>
    <t>ALPri_US^^GME Primary</t>
  </si>
  <si>
    <t>ALPri_US^^HealthCare</t>
  </si>
  <si>
    <t>ALPri_US^^LexProg</t>
  </si>
  <si>
    <t>ALPri_US^^Environmental Casualty</t>
  </si>
  <si>
    <t>ALPri_US^^GME Small Business</t>
  </si>
  <si>
    <t>ALXS_US^^NationalAcct</t>
  </si>
  <si>
    <t>ALXS_US^^CommRisk</t>
  </si>
  <si>
    <t>ALXS_US^^Transportation</t>
  </si>
  <si>
    <t>ALXS_US^^XS Cas</t>
  </si>
  <si>
    <t>ALXS_US^^LexCas</t>
  </si>
  <si>
    <t>ALXS_US^^GME Excess</t>
  </si>
  <si>
    <t>ALXS_US^^GrEntXS</t>
  </si>
  <si>
    <t>AmGenBfts_US^^Medical Excess JV</t>
  </si>
  <si>
    <t>Avi_WW^^Aerospace</t>
  </si>
  <si>
    <t>Avi_WW_Europe^^Aviation Europe</t>
  </si>
  <si>
    <t>Avi_WW_Fareast^^Aviation FujiFM</t>
  </si>
  <si>
    <t>Avi_WW_APAC^^Aviation APAC</t>
  </si>
  <si>
    <t>Avi_WW_Central^^Aviation Central</t>
  </si>
  <si>
    <t>Avi_WW_LAD^^Aviation LAD</t>
  </si>
  <si>
    <t>CALI_Fuji_Fareast^^CALI Fareast</t>
  </si>
  <si>
    <t>CALI_Fuji</t>
  </si>
  <si>
    <t>CALI_Fuji_Fareast^^CALI FujiFM</t>
  </si>
  <si>
    <t>CrisMgt_Int_Europe^^Crisis Management Europe</t>
  </si>
  <si>
    <t>CrisMgt_Int</t>
  </si>
  <si>
    <t>CrisMgt_Int_Fareast^^Crisis Management Fareast</t>
  </si>
  <si>
    <t>CrisMgt_Int_APAC^^Crisis Management APAC</t>
  </si>
  <si>
    <t>CrisMgt_Int_Central^^Crisis Management Central</t>
  </si>
  <si>
    <t>CrisMgt_Int_LAD^^Crisis Management LAD</t>
  </si>
  <si>
    <t>CrisMgt_US^^WS Specialty Foreign</t>
  </si>
  <si>
    <t>DO_Int_Europe^^D&amp;O Europe</t>
  </si>
  <si>
    <t>FinancialLines</t>
  </si>
  <si>
    <t>DO_Int</t>
  </si>
  <si>
    <t>DO_Int_Fareast^^D&amp;O Fareast</t>
  </si>
  <si>
    <t>DO_Int_Fareast^^D&amp;O FujiFM</t>
  </si>
  <si>
    <t>DO_Int_APAC^^D&amp;O APAC</t>
  </si>
  <si>
    <t>DO_Int_Central^^D&amp;O Central</t>
  </si>
  <si>
    <t>DO_Int_LAD^^D&amp;O LAD</t>
  </si>
  <si>
    <t>EnergyP_Int_Europe^^Energy Property Europe</t>
  </si>
  <si>
    <t>EnergyP_Int</t>
  </si>
  <si>
    <t>EnergyP_Int_Europe^^Ascot Europe</t>
  </si>
  <si>
    <t>EnergyP_Int_Fareast^^Energy Property Fareast</t>
  </si>
  <si>
    <t>EnergyP_Int_Fareast^^Energy Property FujiFM</t>
  </si>
  <si>
    <t>EnergyP_Int_APAC^^Energy Property APAC</t>
  </si>
  <si>
    <t>EnergyP_Int_Central^^Energy Property Central</t>
  </si>
  <si>
    <t>EnergyP_Int_LAD^^Energy Property LAD</t>
  </si>
  <si>
    <t>Env_Int_Europe^^Environment Europe</t>
  </si>
  <si>
    <t>Env_Int</t>
  </si>
  <si>
    <t>Env_Int_Fareast^^Environment Fareast</t>
  </si>
  <si>
    <t>Env_Int_APAC^^Environment APAC</t>
  </si>
  <si>
    <t>Env_Int_Central^^Environment Central</t>
  </si>
  <si>
    <t>Env_Int_LAD^^Environment LAD</t>
  </si>
  <si>
    <t>EnvPoll_US^^Compulsory cessions acct</t>
  </si>
  <si>
    <t>EnvPoll_US^^Environmental NatAccts</t>
  </si>
  <si>
    <t>EnvPoll_US^^Environmental CorpAccts</t>
  </si>
  <si>
    <t>Fidel_Int_Europe^^Fidelity Europe</t>
  </si>
  <si>
    <t>Fidel_Int</t>
  </si>
  <si>
    <t>Fidel_Int_Fareast^^Fidelity Fareast</t>
  </si>
  <si>
    <t>Fidel_Int_Fareast^^Fidelity FujiFM</t>
  </si>
  <si>
    <t>Fidel_Int_APAC^^Fidelity APAC</t>
  </si>
  <si>
    <t>Fidel_Int_Central^^Fidelity Central</t>
  </si>
  <si>
    <t>Fidel_Int_LAD^^Fidelity LAD</t>
  </si>
  <si>
    <t>Fidel_US^^CommMgtLiab CorpAccts</t>
  </si>
  <si>
    <t>Fidel_US^^CommMgtLiab NatAccts</t>
  </si>
  <si>
    <t>Fidel_US^^Financial Institution Pub Nat</t>
  </si>
  <si>
    <t>Fidel_US^^Financial Institution All Other</t>
  </si>
  <si>
    <t>Fidel_US^^MidMkt Priv &amp; NonProf</t>
  </si>
  <si>
    <t>Fidel_US^^GrEnt FinInst</t>
  </si>
  <si>
    <t>Fidel_US^^CommMgtLiab Growth Ent</t>
  </si>
  <si>
    <t>FinPri38_US^^LexCas Financial</t>
  </si>
  <si>
    <t>FinSvc_US^^CommMgtLiab CorpAccts</t>
  </si>
  <si>
    <t>FinSvc_US^^CommMgtLiab NatAccts</t>
  </si>
  <si>
    <t>FinSvc_US^^Financial Institution Pub Nat</t>
  </si>
  <si>
    <t>FinSvc_US^^Financial Institution E&amp;O</t>
  </si>
  <si>
    <t>FinSvc_US^^Financial Institution All Other</t>
  </si>
  <si>
    <t>FinSvc_US^^MidMkt Priv &amp; NonProf</t>
  </si>
  <si>
    <t>FinSvc_US^^GrEnt FinInst</t>
  </si>
  <si>
    <t>FinSvc_US^^CommMgtLiab Growth Ent</t>
  </si>
  <si>
    <t>FinXS_US^^ProfLiab</t>
  </si>
  <si>
    <t>FinXS_US^^LexCas Financial</t>
  </si>
  <si>
    <t>GLConst_US^^Construction</t>
  </si>
  <si>
    <t>GLEnv_US^^Environmental NatAccts</t>
  </si>
  <si>
    <t>GLEnv_US^^Environmental Casualty</t>
  </si>
  <si>
    <t>GLPri_EURIntOth_Europe^^Primary Cas Europe</t>
  </si>
  <si>
    <t>GLPri_EURIntOth</t>
  </si>
  <si>
    <t>GLPri_EURIntOth_APAC^^Primary Cas APAC</t>
  </si>
  <si>
    <t>GLPri_EURIntOth_Central^^Primary Cas Central</t>
  </si>
  <si>
    <t>GLPri_EURIntOth_LAD^^Primary Cas LAD</t>
  </si>
  <si>
    <t>GLPri_Japan_Fareast^^Primary Cas Fareast</t>
  </si>
  <si>
    <t>GLPri_Japan</t>
  </si>
  <si>
    <t>GLPri_Japan_Fareast^^Primary Cas FujiFM</t>
  </si>
  <si>
    <t>GLPri_UK_Europe^^Primary Cas Europe</t>
  </si>
  <si>
    <t>GLPri_UK</t>
  </si>
  <si>
    <t>GLPri_US^^Truck Insurance</t>
  </si>
  <si>
    <t>GLPri_US^^NationalAcct</t>
  </si>
  <si>
    <t>GLPri_US^^CommRisk</t>
  </si>
  <si>
    <t>GLPri_US^^Transportation</t>
  </si>
  <si>
    <t>GLPri_US^^WS Casualty</t>
  </si>
  <si>
    <t>GLPri_US^^GME Primary</t>
  </si>
  <si>
    <t>GLPri_US^^HealthCare</t>
  </si>
  <si>
    <t>GLPri_US^^Environmental Casualty</t>
  </si>
  <si>
    <t>GLPri_US^^GME Small Business</t>
  </si>
  <si>
    <t>GLPri_US^^CasBuyout</t>
  </si>
  <si>
    <t>GLPri66_US^^LexProg</t>
  </si>
  <si>
    <t>GLXS_US^^NationalAcct</t>
  </si>
  <si>
    <t>GLXS_US^^CommRisk</t>
  </si>
  <si>
    <t>GLXS_US^^Transportation</t>
  </si>
  <si>
    <t>GLXS_US^^LexCas</t>
  </si>
  <si>
    <t>GLXS_US^^Environmental Casualty</t>
  </si>
  <si>
    <t>GLXS_US^^GrEntXS</t>
  </si>
  <si>
    <t>GLXSAH_US^^XS Cas</t>
  </si>
  <si>
    <t>GLXSAH_US^^GME Excess</t>
  </si>
  <si>
    <t>HCPri_US^^HealthCare</t>
  </si>
  <si>
    <t>HCPri_US^^LexProg</t>
  </si>
  <si>
    <t>HCXS_US^^HealthCare</t>
  </si>
  <si>
    <t>IntXOL_Int_Other^^Internal Excess Other</t>
  </si>
  <si>
    <t>IntXOL_Int</t>
  </si>
  <si>
    <t>KidRan_Int_Europe^^Kidnap &amp; Ransom Europe</t>
  </si>
  <si>
    <t>KidRan_Int</t>
  </si>
  <si>
    <t>KidRan_Int_Fareast^^Kidnap &amp; Ransom Fareast</t>
  </si>
  <si>
    <t>KidRan_Int_APAC^^Kidnap &amp; Ransom APAC</t>
  </si>
  <si>
    <t>KidRan_Int_Central^^Kidnap &amp; Ransom Central</t>
  </si>
  <si>
    <t>KidRan_Int_LAD^^Kidnap &amp; Ransom LAD</t>
  </si>
  <si>
    <t>KidRan_US^^WS Specialty KRE</t>
  </si>
  <si>
    <t>LagFinXS_US^^LexCatExcess Financial</t>
  </si>
  <si>
    <t>LagGLXS_US^^LexCatExcess Casualty</t>
  </si>
  <si>
    <t>LagXSCM92_US^^LexCatExcess Casualty</t>
  </si>
  <si>
    <t>LossSens55_US^^LossSensitive NatAcct</t>
  </si>
  <si>
    <t>LossSens59_US^^LossSensitive CommRisk</t>
  </si>
  <si>
    <t>LossSens82_US^^LossSensitive Construction</t>
  </si>
  <si>
    <t>LossSens89_US^^LossSensitive Transportation</t>
  </si>
  <si>
    <t>Loyalty_Int_Europe^^Loyalty Europe</t>
  </si>
  <si>
    <t>Loyalty_Int</t>
  </si>
  <si>
    <t>Loyalty_Int_APAC^^Loyalty APAC</t>
  </si>
  <si>
    <t>Loyalty_Int_Central^^Loyalty Central</t>
  </si>
  <si>
    <t>Loyalty_Int_LAD^^Loyalty LAD</t>
  </si>
  <si>
    <t>MarineC_Int_Europe^^Ascot Europe</t>
  </si>
  <si>
    <t>MarineC_Int</t>
  </si>
  <si>
    <t>MarineC_Int_Europe^^Marine Europe</t>
  </si>
  <si>
    <t>MarineC_Int_Fareast^^Marine Fareast</t>
  </si>
  <si>
    <t>MarineC_Int_Fareast^^Marine FujiFM</t>
  </si>
  <si>
    <t>MarineC_Int_APAC^^Marine APAC</t>
  </si>
  <si>
    <t>MarineC_Int_Central^^Marine Central</t>
  </si>
  <si>
    <t>MarineC_Int_LAD^^Marine LAD</t>
  </si>
  <si>
    <t>MarineC_US^^GME Marine</t>
  </si>
  <si>
    <t>MarineH_WW^^GME Marine</t>
  </si>
  <si>
    <t>MarineH_WW_Europe^^Ascot Europe</t>
  </si>
  <si>
    <t>MarineH_WW_Europe^^Marine Europe</t>
  </si>
  <si>
    <t>MarineH_WW_Central^^Marine Central</t>
  </si>
  <si>
    <t>MarineH_WW_LAD^^Marine LAD</t>
  </si>
  <si>
    <t>MarineL_WW^^GME Marine</t>
  </si>
  <si>
    <t>MarineL_WW_Europe^^Ascot Europe</t>
  </si>
  <si>
    <t>MarineL_WW_Europe^^Marine Europe</t>
  </si>
  <si>
    <t>MarineL_WW_APAC^^Marine APAC</t>
  </si>
  <si>
    <t>MarineL_WW_Central^^Marine Central</t>
  </si>
  <si>
    <t>MarineL_WW_LAD^^Marine LAD</t>
  </si>
  <si>
    <t>MedEx_US^^Compulsory cessions acct</t>
  </si>
  <si>
    <t>MedEx_US^^Medical Excess JV</t>
  </si>
  <si>
    <t>OilRig_Int_Europe^^OilRig Europe</t>
  </si>
  <si>
    <t>OilRig_Int</t>
  </si>
  <si>
    <t>OilRig_Int_APAC^^OilRig APAC</t>
  </si>
  <si>
    <t>OilRig_Int_Central^^OilRig Central</t>
  </si>
  <si>
    <t>OilRig_Int_LAD^^OilRig LAD</t>
  </si>
  <si>
    <t>OilRig_US^^Compulsory cessions acct</t>
  </si>
  <si>
    <t>OilRig_US^^GME Oil Rig</t>
  </si>
  <si>
    <t>PCGAuto_US^^PCG</t>
  </si>
  <si>
    <t>PCGAuto_US^^PCS</t>
  </si>
  <si>
    <t>PCGHO_US^^PCG</t>
  </si>
  <si>
    <t>PCGHO_US^^PCS</t>
  </si>
  <si>
    <t>PCGPrCol_Int_Europe^^PCG Europe</t>
  </si>
  <si>
    <t>PCGPrCol_Int</t>
  </si>
  <si>
    <t>PCGPrCol_Int_Fareast^^PCG Fareast</t>
  </si>
  <si>
    <t>PCGPrCol_Int_APAC^^PCG APAC</t>
  </si>
  <si>
    <t>PCGPrCol_Int_Central^^PCG Central</t>
  </si>
  <si>
    <t>PCGPrCol_US^^PCG</t>
  </si>
  <si>
    <t>PCGPrCol_US^^PCS</t>
  </si>
  <si>
    <t>PCGUmb_US^^Compulsory cessions acct</t>
  </si>
  <si>
    <t>PCGUmb_US^^PCG</t>
  </si>
  <si>
    <t>PCGUmb_US^^PCS</t>
  </si>
  <si>
    <t>Plus_Int_Europe^^Plus+ Europe</t>
  </si>
  <si>
    <t>Plus_Int</t>
  </si>
  <si>
    <t>Plus_Int_Fareast^^Plus+ Fareast</t>
  </si>
  <si>
    <t>Plus_Int_Fareast^^Plus+ FujiFM</t>
  </si>
  <si>
    <t>Plus_Int_APAC^^Plus+ APAC</t>
  </si>
  <si>
    <t>Plus_Int_Central^^Plus+ Central</t>
  </si>
  <si>
    <t>Plus_Int_LAD^^Plus+ LAD</t>
  </si>
  <si>
    <t>PolRisk_Int_Europe^^Political Risk Europe</t>
  </si>
  <si>
    <t>PolRisk_Int</t>
  </si>
  <si>
    <t>PolRisk_Int_Fareast^^Political Risk Fareast</t>
  </si>
  <si>
    <t>PolRisk_Int_APAC^^Political Risk APAC</t>
  </si>
  <si>
    <t>PolRisk_US^^Compulsory cessions acct</t>
  </si>
  <si>
    <t>PolRisk_US^^WS Specialty PolRisk</t>
  </si>
  <si>
    <t>PriCM66_US^^LexProg</t>
  </si>
  <si>
    <t>PriCM92_US^^LexCas</t>
  </si>
  <si>
    <t>PriOC92_US^^LexCas</t>
  </si>
  <si>
    <t>ProfInd_IntxUK_Europe^^Professional Ind Europe</t>
  </si>
  <si>
    <t>ProfInd_IntxUK</t>
  </si>
  <si>
    <t>ProfInd_IntxUK_Fareast^^Professional Ind Fareast</t>
  </si>
  <si>
    <t>ProfInd_IntxUK_Fareast^^Professional Ind FujiFM</t>
  </si>
  <si>
    <t>ProfInd_IntxUK_APAC^^Professional Ind APAC</t>
  </si>
  <si>
    <t>ProfInd_IntxUK_Central^^Professional Ind Central</t>
  </si>
  <si>
    <t>ProfInd_IntxUK_LAD^^Professional Ind LAD</t>
  </si>
  <si>
    <t>ProfInd_UK_Europe^^Professional Ind Europe</t>
  </si>
  <si>
    <t>ProfLiab_US^^ProfLiab</t>
  </si>
  <si>
    <t>Prop66_US^^LexProg</t>
  </si>
  <si>
    <t>PropCom_Int_Europe^^Property Europe</t>
  </si>
  <si>
    <t>PropCom_Int</t>
  </si>
  <si>
    <t>PropCom_Int_Europe^^Ascot Europe</t>
  </si>
  <si>
    <t>PropCom_Int_Fareast^^Property Fareast</t>
  </si>
  <si>
    <t>PropCom_Int_Fareast^^Property FujiFM</t>
  </si>
  <si>
    <t>PropCom_Int_APAC^^Property APAC</t>
  </si>
  <si>
    <t>PropCom_Int_Central^^Property Central</t>
  </si>
  <si>
    <t>PropCom_Int_LAD^^Property LAD</t>
  </si>
  <si>
    <t>PropOth_US^^Compulsory cessions acct</t>
  </si>
  <si>
    <t>PropOth_US^^LexProp Comm</t>
  </si>
  <si>
    <t>PropOth_US^^WS Property</t>
  </si>
  <si>
    <t>PropOth_US^^GME Property</t>
  </si>
  <si>
    <t>PropOth_US^^LexProp Pers</t>
  </si>
  <si>
    <t>PropPer_IntxJapan_Europe^^PCG Europe</t>
  </si>
  <si>
    <t>PropPer_IntxJapan</t>
  </si>
  <si>
    <t>PropPer_IntxJapan_Europe^^Home Owners Europe</t>
  </si>
  <si>
    <t>PropPer_IntxJapan_APAC^^PCG APAC</t>
  </si>
  <si>
    <t>PropPer_IntxJapan_APAC^^Home Owners APAC</t>
  </si>
  <si>
    <t>PropPer_IntxJapan_Central^^PCG Central</t>
  </si>
  <si>
    <t>PropPer_IntxJapan_Central^^Home Owners Central</t>
  </si>
  <si>
    <t>PropPer_IntxJapan_LAD^^Home Owners LAD</t>
  </si>
  <si>
    <t>PropPer_Japan_Fareast^^PCG Fareast</t>
  </si>
  <si>
    <t>PropPer_Japan</t>
  </si>
  <si>
    <t>PropPer_Japan_Fareast^^Home Owners Fareast</t>
  </si>
  <si>
    <t>PropPer_Japan_Fareast^^Home Owners FujiFM</t>
  </si>
  <si>
    <t>SBSCas_Int_Europe^^Combined/SBS Europe</t>
  </si>
  <si>
    <t>SBSCas_Int</t>
  </si>
  <si>
    <t>SBSCas_Int_APAC^^Combined/SBS APAC</t>
  </si>
  <si>
    <t>SBSCas_Int_Central^^Combined/SBS Central</t>
  </si>
  <si>
    <t>SBSCas_Int_LAD^^Combined/SBS LAD</t>
  </si>
  <si>
    <t>SBSProp_Int_Europe^^Combined/SBS Europe</t>
  </si>
  <si>
    <t>SBSProp_Int</t>
  </si>
  <si>
    <t>SBSProp_Int_APAC^^Combined/SBS APAC</t>
  </si>
  <si>
    <t>SBSProp_Int_Central^^Combined/SBS Central</t>
  </si>
  <si>
    <t>SBSProp_Int_LAD^^Combined/SBS LAD</t>
  </si>
  <si>
    <t>Surety_Int_Europe^^Surety Europe</t>
  </si>
  <si>
    <t>Surety_Int</t>
  </si>
  <si>
    <t>Surety_Int_Fareast^^Surety Fareast</t>
  </si>
  <si>
    <t>Surety_Int_APAC^^Surety APAC</t>
  </si>
  <si>
    <t>Surety_Int_Central^^Surety Central</t>
  </si>
  <si>
    <t>Surety_Int_LAD^^Surety LAD</t>
  </si>
  <si>
    <t>Surety_US^^Surety</t>
  </si>
  <si>
    <t>Surety_US^^Environmental CorpAccts</t>
  </si>
  <si>
    <t>TradeC_Int_Europe^^TradeCredit Europe</t>
  </si>
  <si>
    <t>TradeC_Int</t>
  </si>
  <si>
    <t>TradeC_Int_Fareast^^TradeCredit Fareast</t>
  </si>
  <si>
    <t>TradeC_Int_APAC^^TradeCredit APAC</t>
  </si>
  <si>
    <t>TradeC_Int_Central^^TradeCredit Central</t>
  </si>
  <si>
    <t>TradeC_Int_LAD^^TradeCredit LAD</t>
  </si>
  <si>
    <t>TradeC_US^^Compulsory cessions acct</t>
  </si>
  <si>
    <t>TradeC_US^^WS Specialty TrdCred</t>
  </si>
  <si>
    <t>Warnty_APAC^^Warranty APAC</t>
  </si>
  <si>
    <t>Warnty_Central^^Warranty Central</t>
  </si>
  <si>
    <t>Warnty_Europe^^Warranty Europe</t>
  </si>
  <si>
    <t>Warnty_EUR</t>
  </si>
  <si>
    <t>Warnty_Fareast^^Warranty Fareast</t>
  </si>
  <si>
    <t>Warnty_LAD^^Warranty LAD</t>
  </si>
  <si>
    <t>Warnty_US^^Warranty</t>
  </si>
  <si>
    <t>WCCA_US^^CommRisk</t>
  </si>
  <si>
    <t>WCCA_US^^Specialty WC</t>
  </si>
  <si>
    <t>WCPri_UKEUR_Europe^^Primary Cas Europe</t>
  </si>
  <si>
    <t>WCPri_xUKEUR_Fareast^^Primary Cas Fareast</t>
  </si>
  <si>
    <t>WCPri_xUKEUR_APAC^^Primary Cas APAC</t>
  </si>
  <si>
    <t>WCPri_xUKEUR_Central^^Primary Cas Central</t>
  </si>
  <si>
    <t>WCPri_xUKEUR_LAD^^Primary Cas LAD</t>
  </si>
  <si>
    <t>WCxCA_US^^Truck Insurance</t>
  </si>
  <si>
    <t>WCxCA_US^^NationalAcct</t>
  </si>
  <si>
    <t>WCxCA_US^^CommRisk</t>
  </si>
  <si>
    <t>WCxCA_US^^Construction</t>
  </si>
  <si>
    <t>WCxCA_US^^Transportation</t>
  </si>
  <si>
    <t>WCxCA_US^^Specialty WC</t>
  </si>
  <si>
    <t>WCxCA_US^^WS Casualty</t>
  </si>
  <si>
    <t>WCxCA_US^^WS- DBA, Other Foreign</t>
  </si>
  <si>
    <t>WCxCA_US^^GME Primary</t>
  </si>
  <si>
    <t>WCxCA_US^^HealthCare</t>
  </si>
  <si>
    <t>WCxCA_US^^Aerospace</t>
  </si>
  <si>
    <t>WCxCA_US^^GME Small Business</t>
  </si>
  <si>
    <t>WCxCA_US^^PCG</t>
  </si>
  <si>
    <t>WCxCA_US^^CasBuyout</t>
  </si>
  <si>
    <t>WCXSRMG_US^^NationalAcct</t>
  </si>
  <si>
    <t>WCXSRMG_US^^CommRisk</t>
  </si>
  <si>
    <t>WCXSRMG_US^^Transportation</t>
  </si>
  <si>
    <t>XSCas_Int_Europe^^Cas-Excess Europe</t>
  </si>
  <si>
    <t>XSCas_Int</t>
  </si>
  <si>
    <t>XSCas_Int_Fareast^^Cas-Excess Fareast</t>
  </si>
  <si>
    <t>XSCas_Int_APAC^^Cas-Excess APAC</t>
  </si>
  <si>
    <t>XSCas_Int_Central^^Cas-Excess Central</t>
  </si>
  <si>
    <t>XSCas_Int_LAD^^Cas-Excess LAD</t>
  </si>
  <si>
    <t>XSCM92_US^^LexCas</t>
  </si>
  <si>
    <t>TradeCredit WW Credit Risk^^TradeCredit WW Credit Risk</t>
  </si>
  <si>
    <t>N/A</t>
  </si>
  <si>
    <t>PolRisk WW Credit Risk^^PolRisk WW Credit Risk</t>
  </si>
  <si>
    <t>IRM Credit Risk^^IRM Credit Risk</t>
  </si>
  <si>
    <t>Man Made Long Latent^^Man Made Long Latent</t>
  </si>
  <si>
    <t>Man Made Medium Latent^^Man Made Medium Latent</t>
  </si>
  <si>
    <t>Man Made Prospective^^Man Made Prospective</t>
  </si>
  <si>
    <t>Man Made Financial^^Man Made Financial</t>
  </si>
  <si>
    <t>Surety Int Credit Risk^^Surety Int Credit Risk</t>
  </si>
  <si>
    <t>WCXS02_US^^ExcessWC</t>
  </si>
  <si>
    <t>Asbestos_US^^Asbestos</t>
  </si>
  <si>
    <t>MedEx_US__ep25_PQ_DYbreaks</t>
  </si>
  <si>
    <t>Address</t>
  </si>
  <si>
    <t>Model Name</t>
  </si>
  <si>
    <t>S:\ChartisERM\2012Q4 ARMS Models\ALPri_US__olp</t>
  </si>
  <si>
    <t>S:\ChartisERM\2012Q4 ARMS Models\GLConst_US__olp</t>
  </si>
  <si>
    <t>S:\ChartisERM\2012Q4 ARMS Models\GLEnv_US__olp</t>
  </si>
  <si>
    <t>S:\ChartisERM\2012Q4 ARMS Models\Fidel_US__olp_tail</t>
  </si>
  <si>
    <t>S:\ChartisERM\2012Q4 ARMS Models\GLPri_US__olp</t>
  </si>
  <si>
    <t>S:\ChartisERM\2012Q4 ARMS Models\GLPri66_US__olp</t>
  </si>
  <si>
    <t>S:\ChartisERM\2012Q4 ARMS Models\GLXS_US__olp</t>
  </si>
  <si>
    <t>S:\ChartisERM\2012Q4 ARMS Models\HCPri_US__olp</t>
  </si>
  <si>
    <t>S:\ChartisERM\2012Q4 ARMS Models\PriOC92_US__olp</t>
  </si>
  <si>
    <t>S:\ChartisERM\2012Q4 ARMS Models\Prop66_US__olp25_AQ</t>
  </si>
  <si>
    <t>S:\ChartisERM\2012Q4 ARMS Models\WCCA_US__olp</t>
  </si>
  <si>
    <t>S:\ChartisERM\2012Q4 ARMS Models\WCxCA_US__olp_tail</t>
  </si>
  <si>
    <t>S:\ChartisERM\2012Q4 ARMS Models\WCXSRMG_US__olp_tail</t>
  </si>
  <si>
    <t>S:\ChartisERM\2012Q4 ARMS Models\HCXS_US__olp_OneColsDel2FAY</t>
  </si>
  <si>
    <t>S:\ChartisERM\2012Q4 ARMS Models\AH_IntxJapan__ep50_BreaksDY_CYForecastAvg5_fixbkfll</t>
  </si>
  <si>
    <t>S:\ChartisERM\2012Q4 ARMS Models\ALPers_Int__ep50_fixbkfll</t>
  </si>
  <si>
    <t>S:\ChartisERM\2012Q4 ARMS Models\ALPri_UK__ep_fixbkfll</t>
  </si>
  <si>
    <t>S:\ChartisERM\2012Q4 ARMS Models\ALPri_IntxUK__ep_fixbkfll</t>
  </si>
  <si>
    <t>S:\ChartisERM\2012Q4 ARMS Models\EnergyP_Int__ep50_fixbkfll</t>
  </si>
  <si>
    <t>S:\ChartisERM\2012Q4 ARMS Models\Loyalty_Int__ep50</t>
  </si>
  <si>
    <t>S:\ChartisERM\2012Q4 ARMS Models\MarineC_Int__ep50_fixbkfll</t>
  </si>
  <si>
    <t>S:\ChartisERM\2012Q4 ARMS Models\OilRig_Int__ep_fixbkfll</t>
  </si>
  <si>
    <t>S:\ChartisERM\2012Q4 ARMS Models\PolRisk_Int__ep80_NonDefDY_CYAC15</t>
  </si>
  <si>
    <t>S:\ChartisERM\2012Q4 ARMS Models\ProfInd_UK__ep50_fixbkfll</t>
  </si>
  <si>
    <t>S:\ChartisERM\2012Q4 ARMS Models\ProfInd_IntxUK__ep50_fixbkfll</t>
  </si>
  <si>
    <t>S:\ChartisERM\2012Q4 ARMS Models\PropCom_Int__ep50_fixbkfll</t>
  </si>
  <si>
    <t>S:\ChartisERM\2012Q4 ARMS Models\PropPer_IntxJapan__ep50_fixbkfll</t>
  </si>
  <si>
    <t>S:\ChartisERM\2012Q4 ARMS Models\SBSCas_Int__ep</t>
  </si>
  <si>
    <t>S:\ChartisERM\2012Q4 ARMS Models\SBSProp_Int__ep</t>
  </si>
  <si>
    <t>S:\ChartisERM\2012Q4 ARMS Models\TradeC_Int__ep50</t>
  </si>
  <si>
    <t>S:\ChartisERM\2012Q4 ARMS Models\WCPri_xUKEUR__ep_fixbkfll</t>
  </si>
  <si>
    <t>S:\ChartisERM\2012Q4 ARMS Models\XSCas_Int__ep_NonDefDY_CYAC15_fixbkfll</t>
  </si>
  <si>
    <t>S:\ChartisERM\2012Q4 ARMS Models\Avi_WW__ep</t>
  </si>
  <si>
    <t>S:\ChartisERM\2012Q4 ARMS Models\GLPri_Japan__ep50</t>
  </si>
  <si>
    <t>GLPri_EUR</t>
  </si>
  <si>
    <t>S:\ChartisERM\2012Q4 ARMS Models\GLPri_EUR__ep50_fixbkfll</t>
  </si>
  <si>
    <t>S:\ChartisERM\2012Q4 ARMS Models\GLPri_UK__ep_fixbkfll</t>
  </si>
  <si>
    <t>S:\ChartisERM\2012Q4 ARMS Models\GLPri_EURIntOth__ep50_fixbkfll</t>
  </si>
  <si>
    <t>GLPri_IntOth</t>
  </si>
  <si>
    <t>S:\ChartisERM\2012Q4 ARMS Models\GLPri_IntOth__ep50_fixbkfll</t>
  </si>
  <si>
    <t>WCPri_EUR</t>
  </si>
  <si>
    <t>S:\ChartisERM\2012Q4 ARMS Models\WCPri_EUR__ep50_fixbkfll</t>
  </si>
  <si>
    <t>WCPri_UK</t>
  </si>
  <si>
    <t>S:\ChartisERM\2012Q4 ARMS Models\WCPri_UK__ep_fixbkfll</t>
  </si>
  <si>
    <t>S:\ChartisERM\2012Q4 ARMS Models\WCPri_UKEUR__ep50_fixbkfll</t>
  </si>
  <si>
    <t>S:\ChartisERM\2012Q4 ARMS Models\KidRan_Int__ep</t>
  </si>
  <si>
    <t>S:\ChartisERM\2012Q4 ARMS Models\ALXS_US__olp</t>
  </si>
  <si>
    <t>S:\ChartisERM\2012Q4 ARMS Models\ProfLiab_US__olp</t>
  </si>
  <si>
    <t>S:\ChartisERM\2012Q4 ARMS Models\ALPers_Fuji__ep50_9mth</t>
  </si>
  <si>
    <t>S:\ChartisERM\2012Q4 ARMS Models\PCGAuto_US__ep90_AQ</t>
  </si>
  <si>
    <t>S:\ChartisERM\2012Q4 ARMS Models\PCGHO_US__ep25_AQ_tail</t>
  </si>
  <si>
    <t>S:\ChartisERM\2012Q4 ARMS Models\PCGPrCol_US__ep25_AQ</t>
  </si>
  <si>
    <t>S:\ChartisERM\2012Q4 ARMS Models\PropOth_US__ep25_AQ_CYAC10</t>
  </si>
  <si>
    <t>S:\ChartisERM\2012Q4 ARMS Models\PriCM66_US__olp50_pdos</t>
  </si>
  <si>
    <t>S:\ChartisERM\2012Q4 ARMS Models\FinSvc_US__olp50_pdos</t>
  </si>
  <si>
    <t>S:\ChartisERM\2012Q4 ARMS Models\CrisMgt_Int__ep50_pdos_fixbkfll</t>
  </si>
  <si>
    <t>S:\ChartisERM\2012Q4 ARMS Models\DO_Int__ep50_pdos_fixbkfll</t>
  </si>
  <si>
    <t>S:\ChartisERM\2012Q4 ARMS Models\Fidel_Int__ep50_pdos_fixbkfll</t>
  </si>
  <si>
    <t>S:\ChartisERM\2012Q4 ARMS Models\FinPri38_US__olp50_pdos_9mth</t>
  </si>
  <si>
    <t>S:\ChartisERM\2012Q4 ARMS Models\FinXS_US__olp_pdos_9mth</t>
  </si>
  <si>
    <t>S:\ChartisERM\2012Q4 ARMS Models\PriCM92_US__olp_pdos</t>
  </si>
  <si>
    <t>S:\ChartisERM\2012Q4 ARMS Models\XSCM92_US__olp_pdos</t>
  </si>
  <si>
    <t>S:\ChartisERM\2012Q4 ARMS Models\EnvPoll_US__olp_2012uepr</t>
  </si>
  <si>
    <t>Warnty_Int</t>
  </si>
  <si>
    <t>S:\ChartisERM\2012Q4 ARMS Models\Warnty_Int__ep25_uepr_AQ</t>
  </si>
  <si>
    <t>S:\ChartisERM\2012Q4 ARMS Models\Warnty_EUR__ep25_uepr_AQ</t>
  </si>
  <si>
    <t>S:\ChartisERM\2012Q4 ARMS Models\Warnty_Fareast__ep25_uepr_AQ</t>
  </si>
  <si>
    <t>S:\ChartisERM\2012Q4 ARMS Models\Warnty_APAC__ep25_uepr_AQ</t>
  </si>
  <si>
    <t>S:\ChartisERM\2012Q4 ARMS Models\Warnty_Central__ep25_uepr_AQ</t>
  </si>
  <si>
    <t>S:\ChartisERM\2012Q4 ARMS Models\Warnty_LAD__ep25_uepr_AQ</t>
  </si>
  <si>
    <t>S:\ChartisERM\2012Q4 ARMS Models\Surety_Int__ep50_2012uepr_noCYbrks_1DYparam_fixbkfll</t>
  </si>
  <si>
    <t>S:\ChartisERM\2012Q4 ARMS Models\MarineH_WW__ep50_PolYr</t>
  </si>
  <si>
    <t>S:\ChartisERM\2012Q4 ARMS Models\MarineL_WW__ep50_PolYr</t>
  </si>
  <si>
    <t>S:\ChartisERM\2012Q4 ARMS Models\PCGUmb_US__epNoAYBrks_pdos_AQ_noCYbrks</t>
  </si>
  <si>
    <t>S:\ChartisERM\2012Q4 ARMS Models\MedEx_US__ep25_PQ_DYbreaks</t>
  </si>
  <si>
    <t>Combined/SBS Fareast</t>
  </si>
  <si>
    <t>MidMkt Fidelity</t>
  </si>
  <si>
    <t>Medical Excess</t>
  </si>
  <si>
    <t>WS Specialty CPI Rec</t>
  </si>
  <si>
    <t>model</t>
  </si>
  <si>
    <t>Reference_Line</t>
  </si>
  <si>
    <t>Dummy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</si>
</sst>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43" formatCode="_(* #,##0.00_);_(* \(#,##0.00\);_(* &quot;-&quot;??_);_(@_)"/>
    <numFmt numFmtId="164" formatCode="0.0%"/>
    <numFmt numFmtId="165" formatCode="#,##0,,,&quot; B&quot;;[Red]\(#,##0,,,\ &quot;B&quot;\)"/>
    <numFmt numFmtId="166" formatCode="#,##0.0_);[Red]\(#,##0.0\)"/>
    <numFmt numFmtId="167" formatCode="[$-409]d\-mmm;@"/>
    <numFmt numFmtId="168" formatCode="#,##0,,&quot; M&quot;;[Red]\(#,##0,,\ &quot;M&quot;\)"/>
    <numFmt numFmtId="169" formatCode="0%;[Red]0%"/>
    <numFmt numFmtId="170" formatCode="0.0%;[Red]0.0%"/>
    <numFmt numFmtId="171" formatCode="0.00%;[Red]0.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horizontal="centerContinuous"/>
    </xf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horizontal="center" wrapText="1"/>
    </xf>
    <xf numFmtId="0" fontId="6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Fill="1"/>
    <xf numFmtId="0" fontId="4" fillId="0" borderId="0" xfId="0" applyFont="1" applyFill="1"/>
    <xf numFmtId="0" fontId="0" fillId="0" borderId="0" xfId="0" applyFont="1"/>
    <xf numFmtId="0" fontId="3" fillId="0" borderId="0" xfId="0" applyFont="1"/>
    <xf numFmtId="0" fontId="3" fillId="0" borderId="0" xfId="0" applyFont="1" applyFill="1"/>
    <xf numFmtId="0" fontId="5" fillId="0" borderId="0" xfId="0" applyFont="1" applyFill="1"/>
    <xf numFmtId="0" fontId="4" fillId="0" borderId="0" xfId="0" applyFont="1"/>
    <xf numFmtId="0" fontId="0" fillId="0" borderId="0" xfId="0" applyFont="1" applyFill="1" applyBorder="1"/>
    <xf numFmtId="0" fontId="0" fillId="0" borderId="1" xfId="0" applyFill="1" applyBorder="1"/>
    <xf numFmtId="0" fontId="0" fillId="0" borderId="0" xfId="0" applyNumberFormat="1"/>
    <xf numFmtId="0" fontId="0" fillId="4" borderId="0" xfId="0" applyNumberFormat="1" applyFill="1"/>
    <xf numFmtId="0" fontId="0" fillId="3" borderId="0" xfId="0" applyFill="1"/>
    <xf numFmtId="0" fontId="0" fillId="0" borderId="0" xfId="0"/>
    <xf numFmtId="0" fontId="7" fillId="5" borderId="2" xfId="20" applyFont="1" applyFill="1" applyBorder="1" applyAlignment="1">
      <alignment horizontal="center"/>
    </xf>
    <xf numFmtId="2" fontId="7" fillId="0" borderId="3" xfId="20" applyNumberFormat="1" applyFont="1" applyFill="1" applyBorder="1" applyAlignment="1">
      <alignment wrapText="1"/>
    </xf>
    <xf numFmtId="0" fontId="7" fillId="0" borderId="3" xfId="20" applyFont="1" applyFill="1" applyBorder="1" applyAlignment="1">
      <alignment wrapText="1"/>
    </xf>
    <xf numFmtId="0" fontId="7" fillId="5" borderId="4" xfId="20" applyFont="1" applyFill="1" applyBorder="1" applyAlignment="1">
      <alignment horizontal="center"/>
    </xf>
    <xf numFmtId="0" fontId="0" fillId="0" borderId="0" xfId="0" applyNumberFormat="1" applyFill="1"/>
    <xf numFmtId="9" fontId="2" fillId="0" borderId="0" xfId="1" applyFont="1" applyFill="1" applyBorder="1"/>
    <xf numFmtId="0" fontId="0" fillId="0" borderId="0" xfId="0"/>
    <xf numFmtId="0" fontId="0" fillId="2" borderId="0" xfId="0" applyFill="1"/>
    <xf numFmtId="0" fontId="0" fillId="6" borderId="0" xfId="0" applyFill="1"/>
    <xf numFmtId="164" fontId="0" fillId="0" borderId="0" xfId="1" applyNumberFormat="1" applyFont="1"/>
    <xf numFmtId="9" fontId="2" fillId="0" borderId="0" xfId="1" applyFont="1" applyBorder="1"/>
    <xf numFmtId="0" fontId="0" fillId="0" borderId="0" xfId="0" applyNumberFormat="1"/>
    <xf numFmtId="0" fontId="0" fillId="7" borderId="0" xfId="0" applyNumberFormat="1" applyFill="1"/>
    <xf numFmtId="0" fontId="0" fillId="7" borderId="0" xfId="0" applyFill="1"/>
    <xf numFmtId="0" fontId="0" fillId="0" borderId="0" xfId="0"/>
    <xf numFmtId="0" fontId="0" fillId="6" borderId="0" xfId="0" applyFill="1"/>
    <xf numFmtId="0" fontId="0" fillId="0" borderId="0" xfId="0" applyFont="1"/>
    <xf numFmtId="0" fontId="8" fillId="0" borderId="0" xfId="23" applyFont="1" applyAlignment="1" applyProtection="1"/>
    <xf numFmtId="0" fontId="0" fillId="0" borderId="0" xfId="0" applyAlignment="1">
      <alignment horizontal="left"/>
    </xf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4" borderId="0" xfId="0" applyFill="1"/>
    <xf numFmtId="0" fontId="0" fillId="0" borderId="0" xfId="22" applyNumberFormat="1" applyFont="1"/>
    <xf numFmtId="0" fontId="0" fillId="0" borderId="0" xfId="22" applyNumberFormat="1" applyFont="1" applyFill="1"/>
    <xf numFmtId="0" fontId="0" fillId="0" borderId="0" xfId="1" applyNumberFormat="1" applyFont="1"/>
    <xf numFmtId="0" fontId="0" fillId="0" borderId="0" xfId="1" applyNumberFormat="1" applyFont="1" applyFill="1"/>
    <xf numFmtId="0" fontId="0" fillId="8" borderId="0" xfId="0" applyFill="1"/>
    <xf numFmtId="0" fontId="0" fillId="6" borderId="0" xfId="0" applyFill="1"/>
    <xf numFmtId="9" fontId="2" fillId="0" borderId="0" xfId="1" applyFont="1" applyBorder="1"/>
    <xf numFmtId="0" fontId="0" fillId="7" borderId="0" xfId="0" applyFill="1"/>
  </cellXfs>
  <cellStyles count="24">
    <cellStyle name="Billions" xfId="7"/>
    <cellStyle name="Center Across Selection" xfId="8"/>
    <cellStyle name="Comma" xfId="22" builtinId="3"/>
    <cellStyle name="Comma (0)" xfId="9"/>
    <cellStyle name="Comma (0.0)" xfId="10"/>
    <cellStyle name="Comma (0.00)" xfId="11"/>
    <cellStyle name="Comma 2" xfId="2"/>
    <cellStyle name="Comma 2 2" xfId="3"/>
    <cellStyle name="Currency(0)" xfId="12"/>
    <cellStyle name="Date" xfId="13"/>
    <cellStyle name="Hyperlink 2" xfId="23"/>
    <cellStyle name="Millions" xfId="14"/>
    <cellStyle name="Normal" xfId="0" builtinId="0"/>
    <cellStyle name="Normal 2" xfId="4"/>
    <cellStyle name="Normal 3" xfId="15"/>
    <cellStyle name="Normal_Sheet3" xfId="20"/>
    <cellStyle name="Percent" xfId="1" builtinId="5"/>
    <cellStyle name="Percent (0)" xfId="16"/>
    <cellStyle name="Percent (0.0)" xfId="17"/>
    <cellStyle name="Percent (0.00)" xfId="18"/>
    <cellStyle name="Percent 2" xfId="5"/>
    <cellStyle name="Percent 2 2" xfId="6"/>
    <cellStyle name="Percent 5" xfId="21"/>
    <cellStyle name="Wrap and Center" xfId="19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none"/>
      </font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%20Transformation\20%20Solvency%20II\1%20GAP%20Analysis\AIG%20UK\QIS4%20Data%20Files\NHIC%20QIS4%20Sol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eiz\Desktop\LOB%20mapp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pwfs04\Common\Chartis-ERM\ECM%20Data_Methodology%20Requirement\Phase%202%20UK%20EU\First%20Aggregation\Credit%20Risk%20-%20Captive%20Reinsurers\Data\2010%20Data%20Input%20Tables\Data%20structure%20-%20RI%20Credit%20Risk%202010%20(2010%20Segmentatio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irmin\My%20Documents\Buchprojekt\Excel\Rendite_Berechnung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.chartisinsurance.net/Documents%20and%20Settings/csicular/Local%20Settings/Temporary%20Internet%20Files/OLK85/DAG_NORM_MODEL_MAPPING_DOC_V1%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.chartisinsurance.net/Documents%20and%20Settings/csicular/Local%20Settings/Temporary%20Internet%20Files/OLK85/DAG_MORMALIZED_MODEL_V1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pwfs04\Common\Documents%20and%20Settings\hsuchang\Local%20Settings\Temp\wzf2ca\Credit%20Parameter%20for%20Chartis%20U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pwfs04\Common\Documents%20and%20Settings\hsuchang\Local%20Settings\Temp\wzf2ca\Reinsurance_ECMData_02062011_SI%20wip%20r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pwfs04\Common\RomanG\4_CAN\LOB_SS_Templa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. Internal data"/>
      <sheetName val="0. Language"/>
      <sheetName val="P.Readme"/>
      <sheetName val="P.Index"/>
      <sheetName val="I.General"/>
      <sheetName val="I.Premiums"/>
      <sheetName val="I.Life"/>
      <sheetName val="I.Health and Non-Life"/>
      <sheetName val="I.Scenarios"/>
      <sheetName val="Q. General questions"/>
      <sheetName val="Q.Operational risk"/>
      <sheetName val="Q.Internal Model"/>
      <sheetName val="TS.VIII.A-C SCR OpRisk BSCR"/>
      <sheetName val="O.SCR Variations Equity"/>
      <sheetName val="TS.XV MCR"/>
      <sheetName val="O.Graphical Output"/>
      <sheetName val="O.Equivalent Scenario"/>
      <sheetName val="TS.IX Market risk"/>
      <sheetName val="TS.X Counterparty risk"/>
      <sheetName val="TS.XI Life Underwriting"/>
      <sheetName val="TS.XII.A Health"/>
      <sheetName val="TS.XII.B Health long term"/>
      <sheetName val="TS.XII.C Health short term"/>
      <sheetName val="TS.XII.D Workers compensation"/>
      <sheetName val="TS.XIII Non-Life"/>
      <sheetName val="P.Parameters"/>
      <sheetName val="D.Datasets"/>
    </sheetNames>
    <sheetDataSet>
      <sheetData sheetId="0"/>
      <sheetData sheetId="1">
        <row r="2">
          <cell r="D2">
            <v>-1</v>
          </cell>
        </row>
        <row r="93">
          <cell r="F93" t="str">
            <v>Codes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p"/>
      <sheetName val="ReserveRisk.parameters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larification Log"/>
      <sheetName val="TABLE - Non-Default Reinsurers"/>
      <sheetName val="QUERY - Non-Default Reinsurers"/>
      <sheetName val="TABLE - Default Reinsurers"/>
      <sheetName val="Query - Default Reinsurers"/>
      <sheetName val="TABLE -Rating Transition Matrix"/>
      <sheetName val="TABLE -Default Parameters"/>
      <sheetName val="QUERY -Default Parameters"/>
      <sheetName val="TABLE Available Credit Rating"/>
      <sheetName val="Query Available Credit Ratings"/>
      <sheetName val="TABLE - Fac Prem RI assumptions"/>
      <sheetName val="QUERY - Fac Prem RI assumptions"/>
      <sheetName val="TABLE - AIUOA Fac Prem RI assum"/>
      <sheetName val="QUERY - AIUOA Fac Prem RI assum"/>
      <sheetName val="TABLE - Fac Res RI assumptions"/>
      <sheetName val="QUERY - Fac Res RI assumptions"/>
      <sheetName val="TABLE - AIUOA Fac Res RI assum"/>
      <sheetName val="QUERY - AIUOA Fac Res RI assum"/>
      <sheetName val="TABLE - HO Prem RI assumptions"/>
      <sheetName val="QUERY - HO Prem RI assumptions"/>
      <sheetName val="TABLE - HO Res RI assumptions"/>
      <sheetName val="QUERY - HO Res RI assumptions"/>
      <sheetName val="Tabel - Collateral "/>
      <sheetName val="===&gt; Source Data"/>
      <sheetName val="UK UEPR - Treaty ppdscgi"/>
      <sheetName val="UK UEPR - Fac ppdscgi"/>
      <sheetName val="UK OSLR - Treaty ppdscgi"/>
      <sheetName val="UK OSLR - Fac ppdscgi"/>
      <sheetName val="3 - Reserves RI and LOB - Data"/>
      <sheetName val="3 - UEPR by RI and LOB - Data"/>
      <sheetName val="Reformatted SA Schedule F"/>
      <sheetName val="ORR Master Table"/>
      <sheetName val="UK Captive LoC"/>
      <sheetName val="===&gt; Reference Tables"/>
      <sheetName val="SA Country Segment"/>
      <sheetName val="Reinsurance Type Table"/>
      <sheetName val="Actuarial Mapping ESA"/>
      <sheetName val="ECM LoB Table"/>
      <sheetName val="Issuing Company Table"/>
      <sheetName val="Rating Map"/>
      <sheetName val="SA Entity Table"/>
      <sheetName val="Unique Set of Reinsurers"/>
      <sheetName val="Multi_Yr Transition"/>
      <sheetName val="Transition Matrix"/>
      <sheetName val="LGD"/>
      <sheetName val="LGD_Cal"/>
      <sheetName val="===&gt; Data Summary"/>
      <sheetName val="Reins Rank"/>
      <sheetName val="Summary by Reinsurer"/>
      <sheetName val="UK FAC Sum by WWCC_LoB"/>
      <sheetName val="UK Trty Sum by WWCC_LoB"/>
      <sheetName val="UK Fac Top25 Panel"/>
      <sheetName val="SA Reinsurer M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9">
          <cell r="A9" t="str">
            <v>Austria</v>
          </cell>
          <cell r="B9" t="str">
            <v>Germany</v>
          </cell>
        </row>
        <row r="10">
          <cell r="A10" t="str">
            <v>Belgium</v>
          </cell>
          <cell r="B10" t="str">
            <v>Europe South</v>
          </cell>
        </row>
        <row r="11">
          <cell r="A11" t="str">
            <v>Bulgaria</v>
          </cell>
          <cell r="B11" t="str">
            <v>Europe South</v>
          </cell>
        </row>
        <row r="12">
          <cell r="A12" t="str">
            <v>Czech</v>
          </cell>
          <cell r="B12" t="str">
            <v>Europe North</v>
          </cell>
        </row>
        <row r="13">
          <cell r="A13" t="str">
            <v>Denmark</v>
          </cell>
          <cell r="B13" t="str">
            <v>Europe North</v>
          </cell>
        </row>
        <row r="14">
          <cell r="A14" t="str">
            <v>Finland</v>
          </cell>
          <cell r="B14" t="str">
            <v>Europe North</v>
          </cell>
        </row>
        <row r="15">
          <cell r="A15" t="str">
            <v>France</v>
          </cell>
          <cell r="B15" t="str">
            <v>France</v>
          </cell>
        </row>
        <row r="16">
          <cell r="A16" t="str">
            <v>Germany</v>
          </cell>
          <cell r="B16" t="str">
            <v>Germany</v>
          </cell>
        </row>
        <row r="17">
          <cell r="A17" t="str">
            <v>Hungary</v>
          </cell>
          <cell r="B17" t="str">
            <v>Europe North</v>
          </cell>
        </row>
        <row r="18">
          <cell r="A18" t="str">
            <v>Italy</v>
          </cell>
          <cell r="B18" t="str">
            <v>Italy</v>
          </cell>
        </row>
        <row r="19">
          <cell r="A19" t="str">
            <v>Luxembourg</v>
          </cell>
          <cell r="B19" t="str">
            <v>Europe South</v>
          </cell>
        </row>
        <row r="20">
          <cell r="A20" t="str">
            <v>Netherlands</v>
          </cell>
          <cell r="B20" t="str">
            <v>Holland</v>
          </cell>
        </row>
        <row r="21">
          <cell r="A21" t="str">
            <v>Norway</v>
          </cell>
          <cell r="B21" t="str">
            <v>Europe North</v>
          </cell>
        </row>
        <row r="22">
          <cell r="A22" t="str">
            <v>Poland</v>
          </cell>
          <cell r="B22" t="str">
            <v>Europe North</v>
          </cell>
        </row>
        <row r="23">
          <cell r="A23" t="str">
            <v>Portugal</v>
          </cell>
          <cell r="B23" t="str">
            <v>Europe South</v>
          </cell>
        </row>
        <row r="24">
          <cell r="A24" t="str">
            <v>Slovakia</v>
          </cell>
          <cell r="B24" t="str">
            <v>Europe North</v>
          </cell>
        </row>
        <row r="25">
          <cell r="A25" t="str">
            <v>Spain</v>
          </cell>
          <cell r="B25" t="str">
            <v>Europe South</v>
          </cell>
        </row>
        <row r="26">
          <cell r="A26" t="str">
            <v>Sweden</v>
          </cell>
          <cell r="B26" t="str">
            <v>Europe North</v>
          </cell>
        </row>
        <row r="27">
          <cell r="A27" t="str">
            <v>Switzerland</v>
          </cell>
          <cell r="B27" t="str">
            <v>Europe North</v>
          </cell>
        </row>
        <row r="28">
          <cell r="A28" t="str">
            <v>Wueba</v>
          </cell>
          <cell r="B28" t="str">
            <v>Germany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Orginal"/>
      <sheetName val="AM_GM"/>
      <sheetName val="Streuung"/>
    </sheetNames>
    <sheetDataSet>
      <sheetData sheetId="0"/>
      <sheetData sheetId="1">
        <row r="2">
          <cell r="B2">
            <v>0.5</v>
          </cell>
          <cell r="C2">
            <v>0.25</v>
          </cell>
          <cell r="D2">
            <v>0.25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Conceptual Model"/>
      <sheetName val="Assessment Summary"/>
      <sheetName val="AIG Retrospective (2)"/>
      <sheetName val="AIG Transaction"/>
      <sheetName val="AIG_MTM"/>
      <sheetName val="Journal Entries"/>
      <sheetName val="Link"/>
      <sheetName val="Discussion"/>
    </sheetNames>
    <sheetDataSet>
      <sheetData sheetId="0">
        <row r="4">
          <cell r="B4" t="str">
            <v>LINK_INFO</v>
          </cell>
        </row>
        <row r="5">
          <cell r="B5" t="str">
            <v>TRADE_INFO</v>
          </cell>
        </row>
        <row r="6">
          <cell r="B6" t="str">
            <v>LINK_TRADE_XREF</v>
          </cell>
        </row>
        <row r="7">
          <cell r="B7" t="str">
            <v>ASSESSMENT_SUMMARY</v>
          </cell>
        </row>
        <row r="8">
          <cell r="B8" t="str">
            <v>ASSESSMENT_DETAIL</v>
          </cell>
        </row>
        <row r="9">
          <cell r="B9" t="str">
            <v>ASSESSMENT_HDR_INFO</v>
          </cell>
        </row>
        <row r="10">
          <cell r="B10" t="str">
            <v>MTM_HDR_INFO</v>
          </cell>
        </row>
        <row r="11">
          <cell r="B11" t="str">
            <v>MTM_DETAIL</v>
          </cell>
        </row>
        <row r="12">
          <cell r="B12" t="str">
            <v>TRANSACTION_HDR_INFO</v>
          </cell>
        </row>
        <row r="13">
          <cell r="B13" t="str">
            <v>TRANSACTION_DETAIL</v>
          </cell>
        </row>
        <row r="14">
          <cell r="B14" t="str">
            <v>JOURNAL_ENTRIES</v>
          </cell>
        </row>
        <row r="15">
          <cell r="B15" t="str">
            <v>QUARTER</v>
          </cell>
        </row>
        <row r="16">
          <cell r="B16" t="str">
            <v>BUSINESS_UNIT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Conceptual Model"/>
      <sheetName val="LINK_INFO"/>
      <sheetName val="TRADE_INFO"/>
      <sheetName val="LINK_TRADE_XREF"/>
      <sheetName val="ASSESSMENT_HDR_INFO"/>
      <sheetName val="ASSESSMENT_SUMMARY"/>
      <sheetName val="ASSESSMENT_DETAIL"/>
      <sheetName val="TRANSACTION_HDR_INFO"/>
      <sheetName val="TRANSACTION_DETAIL"/>
      <sheetName val="MTM_HDR_INFO"/>
      <sheetName val="MTM_DETAIL"/>
      <sheetName val="JOURNAL_ENTRIES"/>
      <sheetName val="Discussion"/>
      <sheetName val="BUSINESS_UNIT"/>
      <sheetName val="LOAD_STATUS"/>
    </sheetNames>
    <sheetDataSet>
      <sheetData sheetId="0">
        <row r="4">
          <cell r="B4" t="str">
            <v>LINK_INFO</v>
          </cell>
        </row>
        <row r="5">
          <cell r="B5" t="str">
            <v>TRADE_INFO</v>
          </cell>
        </row>
        <row r="6">
          <cell r="B6" t="str">
            <v>LINK_TRADE_XREF</v>
          </cell>
        </row>
        <row r="7">
          <cell r="B7" t="str">
            <v>ASSESSMENT_SUMMARY</v>
          </cell>
        </row>
        <row r="8">
          <cell r="B8" t="str">
            <v>ASSESSMENT_DETAIL</v>
          </cell>
        </row>
        <row r="9">
          <cell r="B9" t="str">
            <v>ASSESSMENT_HDR_INFO</v>
          </cell>
        </row>
        <row r="10">
          <cell r="B10" t="str">
            <v>MTM_HDR_INFO</v>
          </cell>
        </row>
        <row r="11">
          <cell r="B11" t="str">
            <v>MTM_DETAIL</v>
          </cell>
        </row>
        <row r="12">
          <cell r="B12" t="str">
            <v>TRANSACTION_HDR_INFO</v>
          </cell>
        </row>
        <row r="13">
          <cell r="B13" t="str">
            <v>TRANSACTION_DETAIL</v>
          </cell>
        </row>
        <row r="14">
          <cell r="B14" t="str">
            <v>JOURNAL_ENTRIES</v>
          </cell>
        </row>
        <row r="15">
          <cell r="B15" t="str">
            <v>QUARTER</v>
          </cell>
        </row>
        <row r="16">
          <cell r="B16" t="str">
            <v>BUSINESS_UNIT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ulti_Yr Transition"/>
      <sheetName val="Transition Matrix"/>
      <sheetName val="LGD"/>
      <sheetName val="MKMV GCORR"/>
    </sheetNames>
    <sheetDataSet>
      <sheetData sheetId="0" refreshError="1"/>
      <sheetData sheetId="1" refreshError="1">
        <row r="6">
          <cell r="B6">
            <v>0.91159999500000022</v>
          </cell>
          <cell r="C6">
            <v>4.7199999999999999E-2</v>
          </cell>
          <cell r="D6">
            <v>2.6800000000000001E-2</v>
          </cell>
          <cell r="E6">
            <v>6.8000000000000005E-3</v>
          </cell>
          <cell r="F6">
            <v>1.6000000000000001E-3</v>
          </cell>
          <cell r="G6">
            <v>2.3999999999999998E-3</v>
          </cell>
          <cell r="H6">
            <v>1.4000000000000002E-3</v>
          </cell>
          <cell r="I6">
            <v>1.0000000000000001E-9</v>
          </cell>
          <cell r="J6">
            <v>5.0000000000000001E-4</v>
          </cell>
          <cell r="K6">
            <v>1.0000000000000001E-9</v>
          </cell>
          <cell r="L6">
            <v>2.9999999999999997E-4</v>
          </cell>
          <cell r="M6">
            <v>5.0000000000000001E-4</v>
          </cell>
          <cell r="N6">
            <v>1.0000000000000001E-9</v>
          </cell>
          <cell r="O6">
            <v>1.0000000000000001E-9</v>
          </cell>
          <cell r="P6">
            <v>2.9999999999999997E-4</v>
          </cell>
          <cell r="Q6">
            <v>1.0000000000000001E-9</v>
          </cell>
          <cell r="R6">
            <v>5.0000000000000001E-4</v>
          </cell>
          <cell r="S6">
            <v>1E-4</v>
          </cell>
          <cell r="V6">
            <v>0.90389998999999943</v>
          </cell>
          <cell r="W6">
            <v>5.8200000000000002E-2</v>
          </cell>
          <cell r="X6">
            <v>2.7099999999999999E-2</v>
          </cell>
          <cell r="Y6">
            <v>5.7000000000000002E-3</v>
          </cell>
          <cell r="Z6">
            <v>3.0999999999999999E-3</v>
          </cell>
          <cell r="AA6">
            <v>1.2999999999999999E-3</v>
          </cell>
          <cell r="AB6">
            <v>1E-4</v>
          </cell>
          <cell r="AC6">
            <v>1E-4</v>
          </cell>
          <cell r="AD6">
            <v>1.0000000000000001E-9</v>
          </cell>
          <cell r="AE6">
            <v>1.0000000000000001E-9</v>
          </cell>
          <cell r="AF6">
            <v>2.0000000000000001E-4</v>
          </cell>
          <cell r="AG6">
            <v>2.0000000000000001E-4</v>
          </cell>
          <cell r="AH6">
            <v>1.0000000000000001E-9</v>
          </cell>
          <cell r="AI6">
            <v>1.0000000000000001E-9</v>
          </cell>
          <cell r="AJ6">
            <v>1.0000000000000001E-9</v>
          </cell>
          <cell r="AK6">
            <v>1.0000000000000001E-9</v>
          </cell>
          <cell r="AL6">
            <v>1.0000000000000001E-9</v>
          </cell>
          <cell r="AM6">
            <v>1.0000000000000001E-9</v>
          </cell>
          <cell r="AN6">
            <v>1.0000000000000001E-9</v>
          </cell>
          <cell r="AO6">
            <v>1.0000000000000001E-9</v>
          </cell>
          <cell r="AP6">
            <v>1E-4</v>
          </cell>
        </row>
        <row r="7">
          <cell r="B7">
            <v>2.5600000000000001E-2</v>
          </cell>
          <cell r="C7">
            <v>0.79629999299999965</v>
          </cell>
          <cell r="D7">
            <v>0.11720000000000001</v>
          </cell>
          <cell r="E7">
            <v>3.9300000000000002E-2</v>
          </cell>
          <cell r="F7">
            <v>8.8999999999999999E-3</v>
          </cell>
          <cell r="G7">
            <v>6.5000000000000006E-3</v>
          </cell>
          <cell r="H7">
            <v>3.0000000000000001E-3</v>
          </cell>
          <cell r="I7">
            <v>1.1999999999999999E-3</v>
          </cell>
          <cell r="J7">
            <v>1.1999999999999999E-3</v>
          </cell>
          <cell r="K7">
            <v>5.9999999999999995E-4</v>
          </cell>
          <cell r="L7">
            <v>1.0000000000000001E-9</v>
          </cell>
          <cell r="M7">
            <v>1.0000000000000001E-9</v>
          </cell>
          <cell r="N7">
            <v>1.0000000000000001E-9</v>
          </cell>
          <cell r="O7">
            <v>1.0000000000000001E-9</v>
          </cell>
          <cell r="P7">
            <v>1.0000000000000001E-9</v>
          </cell>
          <cell r="Q7">
            <v>1.0000000000000001E-9</v>
          </cell>
          <cell r="R7">
            <v>1.0000000000000001E-9</v>
          </cell>
          <cell r="S7">
            <v>2.0000000000000001E-4</v>
          </cell>
          <cell r="V7">
            <v>2.3400000000000001E-2</v>
          </cell>
          <cell r="W7">
            <v>0.81069999100000034</v>
          </cell>
          <cell r="X7">
            <v>7.85E-2</v>
          </cell>
          <cell r="Y7">
            <v>6.4299999999999996E-2</v>
          </cell>
          <cell r="Z7">
            <v>1.6E-2</v>
          </cell>
          <cell r="AA7">
            <v>3.5000000000000001E-3</v>
          </cell>
          <cell r="AB7">
            <v>1.1999999999999999E-3</v>
          </cell>
          <cell r="AC7">
            <v>1.6999999999999999E-3</v>
          </cell>
          <cell r="AD7">
            <v>2.9999999999999997E-4</v>
          </cell>
          <cell r="AE7">
            <v>1E-4</v>
          </cell>
          <cell r="AF7">
            <v>1.0000000000000001E-9</v>
          </cell>
          <cell r="AG7">
            <v>1.0000000000000001E-9</v>
          </cell>
          <cell r="AH7">
            <v>1.0000000000000001E-9</v>
          </cell>
          <cell r="AI7">
            <v>1.0000000000000001E-9</v>
          </cell>
          <cell r="AJ7">
            <v>1.0000000000000001E-9</v>
          </cell>
          <cell r="AK7">
            <v>1E-4</v>
          </cell>
          <cell r="AL7">
            <v>1.0000000000000001E-9</v>
          </cell>
          <cell r="AM7">
            <v>1.0000000000000001E-9</v>
          </cell>
          <cell r="AN7">
            <v>1.0000000000000001E-9</v>
          </cell>
          <cell r="AO7">
            <v>1.0000000000000001E-9</v>
          </cell>
          <cell r="AP7">
            <v>2.0000000000000001E-4</v>
          </cell>
        </row>
        <row r="8">
          <cell r="B8">
            <v>4.8999999999999998E-3</v>
          </cell>
          <cell r="C8">
            <v>1.32E-2</v>
          </cell>
          <cell r="D8">
            <v>0.84589999800000026</v>
          </cell>
          <cell r="E8">
            <v>8.0199999999999994E-2</v>
          </cell>
          <cell r="F8">
            <v>2.8799999999999999E-2</v>
          </cell>
          <cell r="G8">
            <v>1.4199999999999999E-2</v>
          </cell>
          <cell r="H8">
            <v>4.3E-3</v>
          </cell>
          <cell r="I8">
            <v>4.0999999999999995E-3</v>
          </cell>
          <cell r="J8">
            <v>1.4000000000000002E-3</v>
          </cell>
          <cell r="K8">
            <v>8.9999999999999998E-4</v>
          </cell>
          <cell r="L8">
            <v>5.0000000000000001E-4</v>
          </cell>
          <cell r="M8">
            <v>4.0000000000000002E-4</v>
          </cell>
          <cell r="N8">
            <v>2.0000000000000001E-4</v>
          </cell>
          <cell r="O8">
            <v>1.0000000000000001E-9</v>
          </cell>
          <cell r="P8">
            <v>1.0000000000000001E-9</v>
          </cell>
          <cell r="Q8">
            <v>2.0000000000000001E-4</v>
          </cell>
          <cell r="R8">
            <v>5.0000000000000001E-4</v>
          </cell>
          <cell r="S8">
            <v>3.0000000000000003E-4</v>
          </cell>
          <cell r="V8">
            <v>1.12E-2</v>
          </cell>
          <cell r="W8">
            <v>4.8800000000000003E-2</v>
          </cell>
          <cell r="X8">
            <v>0.79619999500000027</v>
          </cell>
          <cell r="Y8">
            <v>8.9099999999999999E-2</v>
          </cell>
          <cell r="Z8">
            <v>3.4000000000000002E-2</v>
          </cell>
          <cell r="AA8">
            <v>1.32E-2</v>
          </cell>
          <cell r="AB8">
            <v>4.1000000000000003E-3</v>
          </cell>
          <cell r="AC8">
            <v>8.9999999999999998E-4</v>
          </cell>
          <cell r="AD8">
            <v>1.1999999999999999E-3</v>
          </cell>
          <cell r="AE8">
            <v>1E-4</v>
          </cell>
          <cell r="AF8">
            <v>2.9999999999999997E-4</v>
          </cell>
          <cell r="AG8">
            <v>1.0000000000000001E-9</v>
          </cell>
          <cell r="AH8">
            <v>1.0000000000000001E-9</v>
          </cell>
          <cell r="AI8">
            <v>2.0000000000000001E-4</v>
          </cell>
          <cell r="AJ8">
            <v>1E-4</v>
          </cell>
          <cell r="AK8">
            <v>1E-4</v>
          </cell>
          <cell r="AL8">
            <v>1.0000000000000001E-9</v>
          </cell>
          <cell r="AM8">
            <v>2.0000000000000001E-4</v>
          </cell>
          <cell r="AN8">
            <v>1.0000000000000001E-9</v>
          </cell>
          <cell r="AO8">
            <v>1.0000000000000001E-9</v>
          </cell>
          <cell r="AP8">
            <v>3.0000000000000003E-4</v>
          </cell>
        </row>
        <row r="9">
          <cell r="B9">
            <v>5.0000000000000001E-4</v>
          </cell>
          <cell r="C9">
            <v>1.2999999999999999E-3</v>
          </cell>
          <cell r="D9">
            <v>4.2999999999999997E-2</v>
          </cell>
          <cell r="E9">
            <v>0.81279999700000027</v>
          </cell>
          <cell r="F9">
            <v>9.98E-2</v>
          </cell>
          <cell r="G9">
            <v>2.8300000000000002E-2</v>
          </cell>
          <cell r="H9">
            <v>6.9999999999999993E-3</v>
          </cell>
          <cell r="I9">
            <v>2.7000000000000001E-3</v>
          </cell>
          <cell r="J9">
            <v>1.4000000000000002E-3</v>
          </cell>
          <cell r="K9">
            <v>7.000000000000001E-4</v>
          </cell>
          <cell r="L9">
            <v>4.0000000000000002E-4</v>
          </cell>
          <cell r="M9">
            <v>1.0000000000000001E-9</v>
          </cell>
          <cell r="N9">
            <v>1.0000000000000001E-9</v>
          </cell>
          <cell r="O9">
            <v>4.0000000000000002E-4</v>
          </cell>
          <cell r="P9">
            <v>1.1000000000000001E-3</v>
          </cell>
          <cell r="Q9">
            <v>2.0000000000000001E-4</v>
          </cell>
          <cell r="R9">
            <v>1.0000000000000001E-9</v>
          </cell>
          <cell r="S9">
            <v>4.0000000000000002E-4</v>
          </cell>
          <cell r="V9">
            <v>2.0999999999999999E-3</v>
          </cell>
          <cell r="W9">
            <v>1.5599999999999999E-2</v>
          </cell>
          <cell r="X9">
            <v>4.4999999999999998E-2</v>
          </cell>
          <cell r="Y9">
            <v>0.80559999400000037</v>
          </cell>
          <cell r="Z9">
            <v>8.5999999999999993E-2</v>
          </cell>
          <cell r="AA9">
            <v>2.8799999999999999E-2</v>
          </cell>
          <cell r="AB9">
            <v>1.01E-2</v>
          </cell>
          <cell r="AC9">
            <v>2.3999999999999998E-3</v>
          </cell>
          <cell r="AD9">
            <v>2.2000000000000001E-3</v>
          </cell>
          <cell r="AE9">
            <v>8.0000000000000004E-4</v>
          </cell>
          <cell r="AF9">
            <v>1E-4</v>
          </cell>
          <cell r="AG9">
            <v>4.0000000000000002E-4</v>
          </cell>
          <cell r="AH9">
            <v>2.0000000000000001E-4</v>
          </cell>
          <cell r="AI9">
            <v>2.0000000000000001E-4</v>
          </cell>
          <cell r="AJ9">
            <v>1.0000000000000001E-9</v>
          </cell>
          <cell r="AK9">
            <v>1.0000000000000001E-9</v>
          </cell>
          <cell r="AL9">
            <v>1.0000000000000001E-9</v>
          </cell>
          <cell r="AM9">
            <v>1.0000000000000001E-9</v>
          </cell>
          <cell r="AN9">
            <v>1.0000000000000001E-9</v>
          </cell>
          <cell r="AO9">
            <v>1.0000000000000001E-9</v>
          </cell>
          <cell r="AP9">
            <v>5.0000000000000001E-4</v>
          </cell>
        </row>
        <row r="10">
          <cell r="B10">
            <v>1.0000000000000001E-9</v>
          </cell>
          <cell r="C10">
            <v>1.1000000000000001E-3</v>
          </cell>
          <cell r="D10">
            <v>5.7999999999999996E-3</v>
          </cell>
          <cell r="E10">
            <v>4.4600000000000001E-2</v>
          </cell>
          <cell r="F10">
            <v>0.81859999800000016</v>
          </cell>
          <cell r="G10">
            <v>8.7899999999999992E-2</v>
          </cell>
          <cell r="H10">
            <v>2.5699999999999997E-2</v>
          </cell>
          <cell r="I10">
            <v>7.0999999999999995E-3</v>
          </cell>
          <cell r="J10">
            <v>4.0000000000000001E-3</v>
          </cell>
          <cell r="K10">
            <v>8.9999999999999998E-4</v>
          </cell>
          <cell r="L10">
            <v>8.9999999999999998E-4</v>
          </cell>
          <cell r="M10">
            <v>1.1999999999999999E-3</v>
          </cell>
          <cell r="N10">
            <v>1E-4</v>
          </cell>
          <cell r="O10">
            <v>8.9999999999999998E-4</v>
          </cell>
          <cell r="P10">
            <v>4.0000000000000002E-4</v>
          </cell>
          <cell r="Q10">
            <v>1E-4</v>
          </cell>
          <cell r="R10">
            <v>1.0000000000000001E-9</v>
          </cell>
          <cell r="S10">
            <v>7.000000000000001E-4</v>
          </cell>
          <cell r="V10">
            <v>6.9999999999999999E-4</v>
          </cell>
          <cell r="W10">
            <v>1.1000000000000001E-3</v>
          </cell>
          <cell r="X10">
            <v>1.38E-2</v>
          </cell>
          <cell r="Y10">
            <v>5.5899999999999998E-2</v>
          </cell>
          <cell r="Z10">
            <v>0.8043999970000002</v>
          </cell>
          <cell r="AA10">
            <v>7.7899999999999997E-2</v>
          </cell>
          <cell r="AB10">
            <v>2.92E-2</v>
          </cell>
          <cell r="AC10">
            <v>6.4999999999999997E-3</v>
          </cell>
          <cell r="AD10">
            <v>3.8E-3</v>
          </cell>
          <cell r="AE10">
            <v>1.6000000000000001E-3</v>
          </cell>
          <cell r="AF10">
            <v>2E-3</v>
          </cell>
          <cell r="AG10">
            <v>1.2999999999999999E-3</v>
          </cell>
          <cell r="AH10">
            <v>4.0000000000000002E-4</v>
          </cell>
          <cell r="AI10">
            <v>5.0000000000000001E-4</v>
          </cell>
          <cell r="AJ10">
            <v>1E-4</v>
          </cell>
          <cell r="AK10">
            <v>1E-4</v>
          </cell>
          <cell r="AL10">
            <v>1.0000000000000001E-9</v>
          </cell>
          <cell r="AM10">
            <v>1E-4</v>
          </cell>
          <cell r="AN10">
            <v>1.0000000000000001E-9</v>
          </cell>
          <cell r="AO10">
            <v>1.0000000000000001E-9</v>
          </cell>
          <cell r="AP10">
            <v>5.9999999999999995E-4</v>
          </cell>
        </row>
        <row r="11">
          <cell r="B11">
            <v>5.0000000000000001E-4</v>
          </cell>
          <cell r="C11">
            <v>5.9999999999999995E-4</v>
          </cell>
          <cell r="D11">
            <v>2.8000000000000004E-3</v>
          </cell>
          <cell r="E11">
            <v>5.6000000000000008E-3</v>
          </cell>
          <cell r="F11">
            <v>5.0199999999999995E-2</v>
          </cell>
          <cell r="G11">
            <v>0.82400000000000018</v>
          </cell>
          <cell r="H11">
            <v>6.83E-2</v>
          </cell>
          <cell r="I11">
            <v>2.7000000000000003E-2</v>
          </cell>
          <cell r="J11">
            <v>1.15E-2</v>
          </cell>
          <cell r="K11">
            <v>2.8000000000000004E-3</v>
          </cell>
          <cell r="L11">
            <v>1.5E-3</v>
          </cell>
          <cell r="M11">
            <v>1.5E-3</v>
          </cell>
          <cell r="N11">
            <v>1E-3</v>
          </cell>
          <cell r="O11">
            <v>1.1999999999999999E-3</v>
          </cell>
          <cell r="P11">
            <v>2.9999999999999997E-4</v>
          </cell>
          <cell r="Q11">
            <v>1E-4</v>
          </cell>
          <cell r="R11">
            <v>2.0000000000000001E-4</v>
          </cell>
          <cell r="S11">
            <v>8.9999999999999998E-4</v>
          </cell>
          <cell r="V11">
            <v>8.0000000000000004E-4</v>
          </cell>
          <cell r="W11">
            <v>2.9999999999999997E-4</v>
          </cell>
          <cell r="X11">
            <v>2.3999999999999998E-3</v>
          </cell>
          <cell r="Y11">
            <v>1.1599999999999999E-2</v>
          </cell>
          <cell r="Z11">
            <v>5.1900000000000002E-2</v>
          </cell>
          <cell r="AA11">
            <v>0.80819999900000017</v>
          </cell>
          <cell r="AB11">
            <v>7.7799999999999994E-2</v>
          </cell>
          <cell r="AC11">
            <v>2.8199999999999999E-2</v>
          </cell>
          <cell r="AD11">
            <v>8.6999999999999994E-3</v>
          </cell>
          <cell r="AE11">
            <v>4.0000000000000001E-3</v>
          </cell>
          <cell r="AF11">
            <v>1.6999999999999999E-3</v>
          </cell>
          <cell r="AG11">
            <v>1E-3</v>
          </cell>
          <cell r="AH11">
            <v>1.1999999999999999E-3</v>
          </cell>
          <cell r="AI11">
            <v>4.0000000000000002E-4</v>
          </cell>
          <cell r="AJ11">
            <v>2.9999999999999997E-4</v>
          </cell>
          <cell r="AK11">
            <v>1E-4</v>
          </cell>
          <cell r="AL11">
            <v>2.9999999999999997E-4</v>
          </cell>
          <cell r="AM11">
            <v>2.9999999999999997E-4</v>
          </cell>
          <cell r="AN11">
            <v>1E-4</v>
          </cell>
          <cell r="AO11">
            <v>1.0000000000000001E-9</v>
          </cell>
          <cell r="AP11">
            <v>6.9999999999999999E-4</v>
          </cell>
        </row>
        <row r="12">
          <cell r="B12">
            <v>5.9999999999999995E-4</v>
          </cell>
          <cell r="C12">
            <v>1E-4</v>
          </cell>
          <cell r="D12">
            <v>1.1000000000000001E-3</v>
          </cell>
          <cell r="E12">
            <v>2E-3</v>
          </cell>
          <cell r="F12">
            <v>6.0999999999999995E-3</v>
          </cell>
          <cell r="G12">
            <v>6.7299999999999999E-2</v>
          </cell>
          <cell r="H12">
            <v>0.80940000000000023</v>
          </cell>
          <cell r="I12">
            <v>7.4900000000000008E-2</v>
          </cell>
          <cell r="J12">
            <v>2.3599999999999999E-2</v>
          </cell>
          <cell r="K12">
            <v>6.8000000000000005E-3</v>
          </cell>
          <cell r="L12">
            <v>1.6000000000000001E-3</v>
          </cell>
          <cell r="M12">
            <v>1.5E-3</v>
          </cell>
          <cell r="N12">
            <v>1.6000000000000001E-3</v>
          </cell>
          <cell r="O12">
            <v>1.4000000000000002E-3</v>
          </cell>
          <cell r="P12">
            <v>4.0000000000000002E-4</v>
          </cell>
          <cell r="Q12">
            <v>1E-4</v>
          </cell>
          <cell r="R12">
            <v>5.0000000000000001E-4</v>
          </cell>
          <cell r="S12">
            <v>1E-3</v>
          </cell>
          <cell r="V12">
            <v>5.0000000000000001E-4</v>
          </cell>
          <cell r="W12">
            <v>5.9999999999999995E-4</v>
          </cell>
          <cell r="X12">
            <v>1.4E-3</v>
          </cell>
          <cell r="Y12">
            <v>2.7000000000000001E-3</v>
          </cell>
          <cell r="Z12">
            <v>1.9800000000000002E-2</v>
          </cell>
          <cell r="AA12">
            <v>7.0000000000000007E-2</v>
          </cell>
          <cell r="AB12">
            <v>0.78419999900000026</v>
          </cell>
          <cell r="AC12">
            <v>6.6900000000000001E-2</v>
          </cell>
          <cell r="AD12">
            <v>3.2300000000000002E-2</v>
          </cell>
          <cell r="AE12">
            <v>1.06E-2</v>
          </cell>
          <cell r="AF12">
            <v>4.4000000000000003E-3</v>
          </cell>
          <cell r="AG12">
            <v>1.9E-3</v>
          </cell>
          <cell r="AH12">
            <v>1.9E-3</v>
          </cell>
          <cell r="AI12">
            <v>1E-3</v>
          </cell>
          <cell r="AJ12">
            <v>4.0000000000000002E-4</v>
          </cell>
          <cell r="AK12">
            <v>2.0000000000000001E-4</v>
          </cell>
          <cell r="AL12">
            <v>1E-4</v>
          </cell>
          <cell r="AM12">
            <v>1.0000000000000001E-9</v>
          </cell>
          <cell r="AN12">
            <v>1E-4</v>
          </cell>
          <cell r="AO12">
            <v>2.0000000000000001E-4</v>
          </cell>
          <cell r="AP12">
            <v>8.0000000000000004E-4</v>
          </cell>
        </row>
        <row r="13">
          <cell r="B13">
            <v>1.0000000000000001E-9</v>
          </cell>
          <cell r="C13">
            <v>1E-4</v>
          </cell>
          <cell r="D13">
            <v>7.000000000000001E-4</v>
          </cell>
          <cell r="E13">
            <v>8.9999999999999998E-4</v>
          </cell>
          <cell r="F13">
            <v>3.0999999999999999E-3</v>
          </cell>
          <cell r="G13">
            <v>1.0500000000000001E-2</v>
          </cell>
          <cell r="H13">
            <v>6.9199999999999998E-2</v>
          </cell>
          <cell r="I13">
            <v>0.78959999899999989</v>
          </cell>
          <cell r="J13">
            <v>8.8599999999999998E-2</v>
          </cell>
          <cell r="K13">
            <v>0.02</v>
          </cell>
          <cell r="L13">
            <v>4.6999999999999993E-3</v>
          </cell>
          <cell r="M13">
            <v>4.0000000000000001E-3</v>
          </cell>
          <cell r="N13">
            <v>1.7000000000000001E-3</v>
          </cell>
          <cell r="O13">
            <v>2.5999999999999999E-3</v>
          </cell>
          <cell r="P13">
            <v>1.5E-3</v>
          </cell>
          <cell r="Q13">
            <v>2.0000000000000001E-4</v>
          </cell>
          <cell r="R13">
            <v>1E-3</v>
          </cell>
          <cell r="S13">
            <v>1.6000000000000001E-3</v>
          </cell>
          <cell r="V13">
            <v>2.9999999999999997E-4</v>
          </cell>
          <cell r="W13">
            <v>5.0000000000000001E-4</v>
          </cell>
          <cell r="X13">
            <v>8.9999999999999998E-4</v>
          </cell>
          <cell r="Y13">
            <v>1.4E-3</v>
          </cell>
          <cell r="Z13">
            <v>2.8E-3</v>
          </cell>
          <cell r="AA13">
            <v>1.9400000000000001E-2</v>
          </cell>
          <cell r="AB13">
            <v>7.0099999999999996E-2</v>
          </cell>
          <cell r="AC13">
            <v>0.77810000000000001</v>
          </cell>
          <cell r="AD13">
            <v>7.3899999999999993E-2</v>
          </cell>
          <cell r="AE13">
            <v>0.03</v>
          </cell>
          <cell r="AF13">
            <v>7.9000000000000008E-3</v>
          </cell>
          <cell r="AG13">
            <v>4.1000000000000003E-3</v>
          </cell>
          <cell r="AH13">
            <v>3.0999999999999999E-3</v>
          </cell>
          <cell r="AI13">
            <v>3.8999999999999998E-3</v>
          </cell>
          <cell r="AJ13">
            <v>6.9999999999999999E-4</v>
          </cell>
          <cell r="AK13">
            <v>4.0000000000000002E-4</v>
          </cell>
          <cell r="AL13">
            <v>5.9999999999999995E-4</v>
          </cell>
          <cell r="AM13">
            <v>2.9999999999999997E-4</v>
          </cell>
          <cell r="AN13">
            <v>1E-4</v>
          </cell>
          <cell r="AO13">
            <v>2.0000000000000001E-4</v>
          </cell>
          <cell r="AP13">
            <v>1.2999999999999999E-3</v>
          </cell>
        </row>
        <row r="14">
          <cell r="B14">
            <v>1E-4</v>
          </cell>
          <cell r="C14">
            <v>1E-4</v>
          </cell>
          <cell r="D14">
            <v>5.9999999999999995E-4</v>
          </cell>
          <cell r="E14">
            <v>4.0000000000000002E-4</v>
          </cell>
          <cell r="F14">
            <v>1.7000000000000001E-3</v>
          </cell>
          <cell r="G14">
            <v>4.7999999999999996E-3</v>
          </cell>
          <cell r="H14">
            <v>1.23E-2</v>
          </cell>
          <cell r="I14">
            <v>7.0400000000000004E-2</v>
          </cell>
          <cell r="J14">
            <v>0.81010000000000004</v>
          </cell>
          <cell r="K14">
            <v>6.2899999999999998E-2</v>
          </cell>
          <cell r="L14">
            <v>1.6200000000000003E-2</v>
          </cell>
          <cell r="M14">
            <v>8.3000000000000001E-3</v>
          </cell>
          <cell r="N14">
            <v>3.7000000000000002E-3</v>
          </cell>
          <cell r="O14">
            <v>3.0999999999999999E-3</v>
          </cell>
          <cell r="P14">
            <v>1.7000000000000001E-3</v>
          </cell>
          <cell r="Q14">
            <v>4.0000000000000002E-4</v>
          </cell>
          <cell r="R14">
            <v>8.9999999999999998E-4</v>
          </cell>
          <cell r="S14">
            <v>2.3E-3</v>
          </cell>
          <cell r="V14">
            <v>4.0000000000000002E-4</v>
          </cell>
          <cell r="W14">
            <v>8.0000000000000004E-4</v>
          </cell>
          <cell r="X14">
            <v>4.0000000000000002E-4</v>
          </cell>
          <cell r="Y14">
            <v>8.9999999999999998E-4</v>
          </cell>
          <cell r="Z14">
            <v>1.6999999999999999E-3</v>
          </cell>
          <cell r="AA14">
            <v>7.3000000000000001E-3</v>
          </cell>
          <cell r="AB14">
            <v>2.7400000000000001E-2</v>
          </cell>
          <cell r="AC14">
            <v>6.0199999999999997E-2</v>
          </cell>
          <cell r="AD14">
            <v>0.79170000000000007</v>
          </cell>
          <cell r="AE14">
            <v>6.7199999999999996E-2</v>
          </cell>
          <cell r="AF14">
            <v>1.6899999999999998E-2</v>
          </cell>
          <cell r="AG14">
            <v>6.7999999999999996E-3</v>
          </cell>
          <cell r="AH14">
            <v>6.1000000000000004E-3</v>
          </cell>
          <cell r="AI14">
            <v>5.0000000000000001E-3</v>
          </cell>
          <cell r="AJ14">
            <v>2.5000000000000001E-3</v>
          </cell>
          <cell r="AK14">
            <v>1.1999999999999999E-3</v>
          </cell>
          <cell r="AL14">
            <v>1.1999999999999999E-3</v>
          </cell>
          <cell r="AM14">
            <v>2.0000000000000001E-4</v>
          </cell>
          <cell r="AN14">
            <v>2.9999999999999997E-4</v>
          </cell>
          <cell r="AO14">
            <v>1E-4</v>
          </cell>
          <cell r="AP14">
            <v>1.6999999999999999E-3</v>
          </cell>
        </row>
        <row r="15">
          <cell r="B15">
            <v>1E-4</v>
          </cell>
          <cell r="C15">
            <v>1E-4</v>
          </cell>
          <cell r="D15">
            <v>1E-4</v>
          </cell>
          <cell r="E15">
            <v>7.000000000000001E-4</v>
          </cell>
          <cell r="F15">
            <v>7.000000000000001E-4</v>
          </cell>
          <cell r="G15">
            <v>2.3999999999999998E-3</v>
          </cell>
          <cell r="H15">
            <v>4.0000000000000001E-3</v>
          </cell>
          <cell r="I15">
            <v>1.3899999999999999E-2</v>
          </cell>
          <cell r="J15">
            <v>8.5699999999999998E-2</v>
          </cell>
          <cell r="K15">
            <v>0.7833</v>
          </cell>
          <cell r="L15">
            <v>5.4800000000000001E-2</v>
          </cell>
          <cell r="M15">
            <v>2.58E-2</v>
          </cell>
          <cell r="N15">
            <v>1.03E-2</v>
          </cell>
          <cell r="O15">
            <v>5.6000000000000008E-3</v>
          </cell>
          <cell r="P15">
            <v>3.4000000000000002E-3</v>
          </cell>
          <cell r="Q15">
            <v>2.2000000000000001E-3</v>
          </cell>
          <cell r="R15">
            <v>3.0999999999999999E-3</v>
          </cell>
          <cell r="S15">
            <v>3.8E-3</v>
          </cell>
          <cell r="V15">
            <v>5.0000000000000001E-4</v>
          </cell>
          <cell r="W15">
            <v>2.0000000000000001E-4</v>
          </cell>
          <cell r="X15">
            <v>2.9999999999999997E-4</v>
          </cell>
          <cell r="Y15">
            <v>5.0000000000000001E-4</v>
          </cell>
          <cell r="Z15">
            <v>1.4E-3</v>
          </cell>
          <cell r="AA15">
            <v>2.5999999999999999E-3</v>
          </cell>
          <cell r="AB15">
            <v>6.1000000000000004E-3</v>
          </cell>
          <cell r="AC15">
            <v>2.87E-2</v>
          </cell>
          <cell r="AD15">
            <v>8.7099999999999997E-2</v>
          </cell>
          <cell r="AE15">
            <v>0.76090000000000002</v>
          </cell>
          <cell r="AF15">
            <v>5.1299999999999998E-2</v>
          </cell>
          <cell r="AG15">
            <v>2.63E-2</v>
          </cell>
          <cell r="AH15">
            <v>1.15E-2</v>
          </cell>
          <cell r="AI15">
            <v>8.3999999999999995E-3</v>
          </cell>
          <cell r="AJ15">
            <v>3.8E-3</v>
          </cell>
          <cell r="AK15">
            <v>2.8E-3</v>
          </cell>
          <cell r="AL15">
            <v>2.0999999999999999E-3</v>
          </cell>
          <cell r="AM15">
            <v>1E-3</v>
          </cell>
          <cell r="AN15">
            <v>1.1000000000000001E-3</v>
          </cell>
          <cell r="AO15">
            <v>5.0000000000000001E-4</v>
          </cell>
          <cell r="AP15">
            <v>2.8999999999999998E-3</v>
          </cell>
        </row>
        <row r="16">
          <cell r="B16">
            <v>7.000000000000001E-4</v>
          </cell>
          <cell r="C16">
            <v>1.0000000000000001E-9</v>
          </cell>
          <cell r="D16">
            <v>1.0000000000000001E-9</v>
          </cell>
          <cell r="E16">
            <v>5.0000000000000001E-4</v>
          </cell>
          <cell r="F16">
            <v>2.0000000000000001E-4</v>
          </cell>
          <cell r="G16">
            <v>1.4000000000000002E-3</v>
          </cell>
          <cell r="H16">
            <v>1.1999999999999999E-3</v>
          </cell>
          <cell r="I16">
            <v>6.3E-3</v>
          </cell>
          <cell r="J16">
            <v>2.2700000000000001E-2</v>
          </cell>
          <cell r="K16">
            <v>0.1162</v>
          </cell>
          <cell r="L16">
            <v>0.72139999800000021</v>
          </cell>
          <cell r="M16">
            <v>6.3899999999999998E-2</v>
          </cell>
          <cell r="N16">
            <v>3.2099999999999997E-2</v>
          </cell>
          <cell r="O16">
            <v>1.2500000000000001E-2</v>
          </cell>
          <cell r="P16">
            <v>8.199999999999999E-3</v>
          </cell>
          <cell r="Q16">
            <v>1.9E-3</v>
          </cell>
          <cell r="R16">
            <v>5.3E-3</v>
          </cell>
          <cell r="S16">
            <v>5.5000000000000005E-3</v>
          </cell>
          <cell r="V16">
            <v>2.9999999999999997E-4</v>
          </cell>
          <cell r="W16">
            <v>1.0000000000000001E-9</v>
          </cell>
          <cell r="X16">
            <v>2.0000000000000001E-4</v>
          </cell>
          <cell r="Y16">
            <v>5.0000000000000001E-4</v>
          </cell>
          <cell r="Z16">
            <v>1.8E-3</v>
          </cell>
          <cell r="AA16">
            <v>1.5E-3</v>
          </cell>
          <cell r="AB16">
            <v>3.7000000000000002E-3</v>
          </cell>
          <cell r="AC16">
            <v>6.4999999999999997E-3</v>
          </cell>
          <cell r="AD16">
            <v>3.1E-2</v>
          </cell>
          <cell r="AE16">
            <v>9.7299999999999998E-2</v>
          </cell>
          <cell r="AF16">
            <v>0.72589999899999991</v>
          </cell>
          <cell r="AG16">
            <v>4.7399999999999998E-2</v>
          </cell>
          <cell r="AH16">
            <v>3.95E-2</v>
          </cell>
          <cell r="AI16">
            <v>1.5299999999999999E-2</v>
          </cell>
          <cell r="AJ16">
            <v>1.12E-2</v>
          </cell>
          <cell r="AK16">
            <v>7.0000000000000001E-3</v>
          </cell>
          <cell r="AL16">
            <v>1.1000000000000001E-3</v>
          </cell>
          <cell r="AM16">
            <v>1.6000000000000001E-3</v>
          </cell>
          <cell r="AN16">
            <v>5.0000000000000001E-4</v>
          </cell>
          <cell r="AO16">
            <v>5.9999999999999995E-4</v>
          </cell>
          <cell r="AP16">
            <v>7.1000000000000004E-3</v>
          </cell>
        </row>
        <row r="17">
          <cell r="B17">
            <v>1.0000000000000001E-9</v>
          </cell>
          <cell r="C17">
            <v>1.0000000000000001E-9</v>
          </cell>
          <cell r="D17">
            <v>5.9999999999999995E-4</v>
          </cell>
          <cell r="E17">
            <v>2.0000000000000001E-4</v>
          </cell>
          <cell r="F17">
            <v>1.0000000000000001E-9</v>
          </cell>
          <cell r="G17">
            <v>1E-3</v>
          </cell>
          <cell r="H17">
            <v>8.0000000000000004E-4</v>
          </cell>
          <cell r="I17">
            <v>2.3E-3</v>
          </cell>
          <cell r="J17">
            <v>7.4000000000000003E-3</v>
          </cell>
          <cell r="K17">
            <v>2.5699999999999997E-2</v>
          </cell>
          <cell r="L17">
            <v>8.5600000000000009E-2</v>
          </cell>
          <cell r="M17">
            <v>0.73869999700000011</v>
          </cell>
          <cell r="N17">
            <v>7.7199999999999991E-2</v>
          </cell>
          <cell r="O17">
            <v>2.7000000000000003E-2</v>
          </cell>
          <cell r="P17">
            <v>1.37E-2</v>
          </cell>
          <cell r="Q17">
            <v>4.5999999999999999E-3</v>
          </cell>
          <cell r="R17">
            <v>7.1999999999999998E-3</v>
          </cell>
          <cell r="S17">
            <v>8.0000000000000002E-3</v>
          </cell>
          <cell r="V17">
            <v>1.0000000000000001E-9</v>
          </cell>
          <cell r="W17">
            <v>1.0000000000000001E-9</v>
          </cell>
          <cell r="X17">
            <v>2.9999999999999997E-4</v>
          </cell>
          <cell r="Y17">
            <v>1.0000000000000001E-9</v>
          </cell>
          <cell r="Z17">
            <v>2.9999999999999997E-4</v>
          </cell>
          <cell r="AA17">
            <v>8.9999999999999998E-4</v>
          </cell>
          <cell r="AB17">
            <v>6.9999999999999999E-4</v>
          </cell>
          <cell r="AC17">
            <v>3.0999999999999999E-3</v>
          </cell>
          <cell r="AD17">
            <v>7.4999999999999997E-3</v>
          </cell>
          <cell r="AE17">
            <v>3.1600000000000003E-2</v>
          </cell>
          <cell r="AF17">
            <v>8.5800000000000001E-2</v>
          </cell>
          <cell r="AG17">
            <v>0.72389999699999996</v>
          </cell>
          <cell r="AH17">
            <v>6.93E-2</v>
          </cell>
          <cell r="AI17">
            <v>2.9399999999999999E-2</v>
          </cell>
          <cell r="AJ17">
            <v>2.3E-2</v>
          </cell>
          <cell r="AK17">
            <v>1.0500000000000001E-2</v>
          </cell>
          <cell r="AL17">
            <v>2.2000000000000001E-3</v>
          </cell>
          <cell r="AM17">
            <v>2E-3</v>
          </cell>
          <cell r="AN17">
            <v>8.9999999999999998E-4</v>
          </cell>
          <cell r="AO17">
            <v>1.1000000000000001E-3</v>
          </cell>
          <cell r="AP17">
            <v>7.4999999999999997E-3</v>
          </cell>
        </row>
        <row r="18">
          <cell r="B18">
            <v>1.0000000000000001E-9</v>
          </cell>
          <cell r="C18">
            <v>1.0000000000000001E-9</v>
          </cell>
          <cell r="D18">
            <v>1.0000000000000001E-9</v>
          </cell>
          <cell r="E18">
            <v>1E-4</v>
          </cell>
          <cell r="F18">
            <v>1E-4</v>
          </cell>
          <cell r="G18">
            <v>1E-4</v>
          </cell>
          <cell r="H18">
            <v>7.000000000000001E-4</v>
          </cell>
          <cell r="I18">
            <v>1.2999999999999999E-3</v>
          </cell>
          <cell r="J18">
            <v>3.0000000000000001E-3</v>
          </cell>
          <cell r="K18">
            <v>4.7999999999999996E-3</v>
          </cell>
          <cell r="L18">
            <v>2.06E-2</v>
          </cell>
          <cell r="M18">
            <v>8.2200000000000009E-2</v>
          </cell>
          <cell r="N18">
            <v>0.74039999699999992</v>
          </cell>
          <cell r="O18">
            <v>8.4100000000000008E-2</v>
          </cell>
          <cell r="P18">
            <v>3.0600000000000002E-2</v>
          </cell>
          <cell r="Q18">
            <v>9.7000000000000003E-3</v>
          </cell>
          <cell r="R18">
            <v>9.300000000000001E-3</v>
          </cell>
          <cell r="S18">
            <v>1.3000000000000001E-2</v>
          </cell>
          <cell r="V18">
            <v>1.0000000000000001E-9</v>
          </cell>
          <cell r="W18">
            <v>2.0000000000000001E-4</v>
          </cell>
          <cell r="X18">
            <v>1E-4</v>
          </cell>
          <cell r="Y18">
            <v>2.9999999999999997E-4</v>
          </cell>
          <cell r="Z18">
            <v>2.0000000000000001E-4</v>
          </cell>
          <cell r="AA18">
            <v>1.5E-3</v>
          </cell>
          <cell r="AB18">
            <v>1.4E-3</v>
          </cell>
          <cell r="AC18">
            <v>1.6999999999999999E-3</v>
          </cell>
          <cell r="AD18">
            <v>3.0000000000000001E-3</v>
          </cell>
          <cell r="AE18">
            <v>7.1000000000000004E-3</v>
          </cell>
          <cell r="AF18">
            <v>2.6200000000000001E-2</v>
          </cell>
          <cell r="AG18">
            <v>6.0900000000000003E-2</v>
          </cell>
          <cell r="AH18">
            <v>0.74459999900000018</v>
          </cell>
          <cell r="AI18">
            <v>5.8799999999999998E-2</v>
          </cell>
          <cell r="AJ18">
            <v>4.4499999999999998E-2</v>
          </cell>
          <cell r="AK18">
            <v>2.1499999999999998E-2</v>
          </cell>
          <cell r="AL18">
            <v>5.0000000000000001E-3</v>
          </cell>
          <cell r="AM18">
            <v>3.2000000000000002E-3</v>
          </cell>
          <cell r="AN18">
            <v>8.0000000000000004E-4</v>
          </cell>
          <cell r="AO18">
            <v>1.1000000000000001E-3</v>
          </cell>
          <cell r="AP18">
            <v>1.7899999999999999E-2</v>
          </cell>
        </row>
        <row r="19">
          <cell r="B19">
            <v>1.0000000000000001E-9</v>
          </cell>
          <cell r="C19">
            <v>1E-4</v>
          </cell>
          <cell r="D19">
            <v>1.0000000000000001E-9</v>
          </cell>
          <cell r="E19">
            <v>4.0000000000000002E-4</v>
          </cell>
          <cell r="F19">
            <v>1.0000000000000001E-9</v>
          </cell>
          <cell r="G19">
            <v>4.0000000000000002E-4</v>
          </cell>
          <cell r="H19">
            <v>8.9999999999999998E-4</v>
          </cell>
          <cell r="I19">
            <v>5.0000000000000001E-4</v>
          </cell>
          <cell r="J19">
            <v>7.000000000000001E-4</v>
          </cell>
          <cell r="K19">
            <v>1E-3</v>
          </cell>
          <cell r="L19">
            <v>3.4000000000000002E-3</v>
          </cell>
          <cell r="M19">
            <v>1.5800000000000002E-2</v>
          </cell>
          <cell r="N19">
            <v>6.9099999999999995E-2</v>
          </cell>
          <cell r="O19">
            <v>0.75909999700000008</v>
          </cell>
          <cell r="P19">
            <v>7.6700000000000004E-2</v>
          </cell>
          <cell r="Q19">
            <v>2.64E-2</v>
          </cell>
          <cell r="R19">
            <v>1.95E-2</v>
          </cell>
          <cell r="S19">
            <v>2.6000000000000002E-2</v>
          </cell>
          <cell r="V19">
            <v>2.9999999999999997E-4</v>
          </cell>
          <cell r="W19">
            <v>1E-4</v>
          </cell>
          <cell r="X19">
            <v>2.0000000000000001E-4</v>
          </cell>
          <cell r="Y19">
            <v>1E-4</v>
          </cell>
          <cell r="Z19">
            <v>4.0000000000000002E-4</v>
          </cell>
          <cell r="AA19">
            <v>8.0000000000000004E-4</v>
          </cell>
          <cell r="AB19">
            <v>8.9999999999999998E-4</v>
          </cell>
          <cell r="AC19">
            <v>6.9999999999999999E-4</v>
          </cell>
          <cell r="AD19">
            <v>1.2999999999999999E-3</v>
          </cell>
          <cell r="AE19">
            <v>2.7000000000000001E-3</v>
          </cell>
          <cell r="AF19">
            <v>4.5999999999999999E-3</v>
          </cell>
          <cell r="AG19">
            <v>2.4899999999999999E-2</v>
          </cell>
          <cell r="AH19">
            <v>6.4399999999999999E-2</v>
          </cell>
          <cell r="AI19">
            <v>0.74199999999999977</v>
          </cell>
          <cell r="AJ19">
            <v>6.7100000000000007E-2</v>
          </cell>
          <cell r="AK19">
            <v>4.02E-2</v>
          </cell>
          <cell r="AL19">
            <v>1.26E-2</v>
          </cell>
          <cell r="AM19">
            <v>5.5999999999999999E-3</v>
          </cell>
          <cell r="AN19">
            <v>2.7000000000000001E-3</v>
          </cell>
          <cell r="AO19">
            <v>3.7000000000000002E-3</v>
          </cell>
          <cell r="AP19">
            <v>2.47E-2</v>
          </cell>
        </row>
        <row r="20">
          <cell r="B20">
            <v>1.0000000000000001E-9</v>
          </cell>
          <cell r="C20">
            <v>1.0000000000000001E-9</v>
          </cell>
          <cell r="D20">
            <v>2.0000000000000001E-4</v>
          </cell>
          <cell r="E20">
            <v>2.0000000000000001E-4</v>
          </cell>
          <cell r="F20">
            <v>1.0000000000000001E-9</v>
          </cell>
          <cell r="G20">
            <v>8.9999999999999998E-4</v>
          </cell>
          <cell r="H20">
            <v>7.000000000000001E-4</v>
          </cell>
          <cell r="I20">
            <v>4.0000000000000002E-4</v>
          </cell>
          <cell r="J20">
            <v>1.1000000000000001E-3</v>
          </cell>
          <cell r="K20">
            <v>4.0000000000000002E-4</v>
          </cell>
          <cell r="L20">
            <v>2.3E-3</v>
          </cell>
          <cell r="M20">
            <v>3.9000000000000003E-3</v>
          </cell>
          <cell r="N20">
            <v>1.6799999999999999E-2</v>
          </cell>
          <cell r="O20">
            <v>8.4900000000000003E-2</v>
          </cell>
          <cell r="P20">
            <v>0.69599999699999993</v>
          </cell>
          <cell r="Q20">
            <v>7.9199999999999993E-2</v>
          </cell>
          <cell r="R20">
            <v>5.4199999999999998E-2</v>
          </cell>
          <cell r="S20">
            <v>5.8799999999999998E-2</v>
          </cell>
          <cell r="V20">
            <v>1.0000000000000001E-9</v>
          </cell>
          <cell r="W20">
            <v>1.0000000000000001E-9</v>
          </cell>
          <cell r="X20">
            <v>1E-4</v>
          </cell>
          <cell r="Y20">
            <v>2.0000000000000001E-4</v>
          </cell>
          <cell r="Z20">
            <v>2.0000000000000001E-4</v>
          </cell>
          <cell r="AA20">
            <v>1.0000000000000001E-9</v>
          </cell>
          <cell r="AB20">
            <v>4.0000000000000002E-4</v>
          </cell>
          <cell r="AC20">
            <v>1E-3</v>
          </cell>
          <cell r="AD20">
            <v>1E-3</v>
          </cell>
          <cell r="AE20">
            <v>1.6000000000000001E-3</v>
          </cell>
          <cell r="AF20">
            <v>2.8999999999999998E-3</v>
          </cell>
          <cell r="AG20">
            <v>6.1999999999999998E-3</v>
          </cell>
          <cell r="AH20">
            <v>1.84E-2</v>
          </cell>
          <cell r="AI20">
            <v>6.7400000000000002E-2</v>
          </cell>
          <cell r="AJ20">
            <v>0.72239999700000013</v>
          </cell>
          <cell r="AK20">
            <v>7.9000000000000001E-2</v>
          </cell>
          <cell r="AL20">
            <v>3.2899999999999999E-2</v>
          </cell>
          <cell r="AM20">
            <v>1.66E-2</v>
          </cell>
          <cell r="AN20">
            <v>5.4000000000000003E-3</v>
          </cell>
          <cell r="AO20">
            <v>6.1999999999999998E-3</v>
          </cell>
          <cell r="AP20">
            <v>3.8100000000000002E-2</v>
          </cell>
        </row>
        <row r="21">
          <cell r="B21">
            <v>1.0000000000000001E-9</v>
          </cell>
          <cell r="C21">
            <v>1.0000000000000001E-9</v>
          </cell>
          <cell r="D21">
            <v>1.0000000000000001E-9</v>
          </cell>
          <cell r="E21">
            <v>1.0000000000000001E-9</v>
          </cell>
          <cell r="F21">
            <v>4.0000000000000002E-4</v>
          </cell>
          <cell r="G21">
            <v>7.000000000000001E-4</v>
          </cell>
          <cell r="H21">
            <v>1.0000000000000001E-9</v>
          </cell>
          <cell r="I21">
            <v>1.4000000000000002E-3</v>
          </cell>
          <cell r="J21">
            <v>7.000000000000001E-4</v>
          </cell>
          <cell r="K21">
            <v>1.4000000000000002E-3</v>
          </cell>
          <cell r="L21">
            <v>1.8E-3</v>
          </cell>
          <cell r="M21">
            <v>2.0999999999999999E-3</v>
          </cell>
          <cell r="N21">
            <v>6.0000000000000001E-3</v>
          </cell>
          <cell r="O21">
            <v>3.1200000000000002E-2</v>
          </cell>
          <cell r="P21">
            <v>0.1026</v>
          </cell>
          <cell r="Q21">
            <v>0.65329999500000002</v>
          </cell>
          <cell r="R21">
            <v>0.1072</v>
          </cell>
          <cell r="S21">
            <v>9.1199999999999989E-2</v>
          </cell>
          <cell r="V21">
            <v>1.0000000000000001E-9</v>
          </cell>
          <cell r="W21">
            <v>1E-4</v>
          </cell>
          <cell r="X21">
            <v>4.0000000000000002E-4</v>
          </cell>
          <cell r="Y21">
            <v>1.0000000000000001E-9</v>
          </cell>
          <cell r="Z21">
            <v>1E-4</v>
          </cell>
          <cell r="AA21">
            <v>2.0000000000000001E-4</v>
          </cell>
          <cell r="AB21">
            <v>6.9999999999999999E-4</v>
          </cell>
          <cell r="AC21">
            <v>4.0000000000000002E-4</v>
          </cell>
          <cell r="AD21">
            <v>5.0000000000000001E-4</v>
          </cell>
          <cell r="AE21">
            <v>1E-3</v>
          </cell>
          <cell r="AF21">
            <v>8.9999999999999998E-4</v>
          </cell>
          <cell r="AG21">
            <v>2.3E-3</v>
          </cell>
          <cell r="AH21">
            <v>6.4000000000000003E-3</v>
          </cell>
          <cell r="AI21">
            <v>2.4500000000000001E-2</v>
          </cell>
          <cell r="AJ21">
            <v>6.2199999999999998E-2</v>
          </cell>
          <cell r="AK21">
            <v>0.70029999800000009</v>
          </cell>
          <cell r="AL21">
            <v>0.06</v>
          </cell>
          <cell r="AM21">
            <v>3.9100000000000003E-2</v>
          </cell>
          <cell r="AN21">
            <v>1.2500000000000001E-2</v>
          </cell>
          <cell r="AO21">
            <v>1.2500000000000001E-2</v>
          </cell>
          <cell r="AP21">
            <v>7.5899999999999995E-2</v>
          </cell>
        </row>
        <row r="22">
          <cell r="B22">
            <v>1.0000000000000001E-9</v>
          </cell>
          <cell r="C22">
            <v>1.0000000000000001E-9</v>
          </cell>
          <cell r="D22">
            <v>1.0000000000000001E-9</v>
          </cell>
          <cell r="E22">
            <v>1.0000000000000001E-9</v>
          </cell>
          <cell r="F22">
            <v>5.0000000000000001E-4</v>
          </cell>
          <cell r="G22">
            <v>1.0000000000000001E-9</v>
          </cell>
          <cell r="H22">
            <v>1.4000000000000002E-3</v>
          </cell>
          <cell r="I22">
            <v>8.9999999999999998E-4</v>
          </cell>
          <cell r="J22">
            <v>8.9999999999999998E-4</v>
          </cell>
          <cell r="K22">
            <v>8.9999999999999998E-4</v>
          </cell>
          <cell r="L22">
            <v>5.0000000000000001E-4</v>
          </cell>
          <cell r="M22">
            <v>2.3E-3</v>
          </cell>
          <cell r="N22">
            <v>5.6000000000000008E-3</v>
          </cell>
          <cell r="O22">
            <v>1.3899999999999999E-2</v>
          </cell>
          <cell r="P22">
            <v>2.92E-2</v>
          </cell>
          <cell r="Q22">
            <v>8.6999999999999994E-2</v>
          </cell>
          <cell r="R22">
            <v>0.58299999499999999</v>
          </cell>
          <cell r="S22">
            <v>0.27390000000000003</v>
          </cell>
          <cell r="V22">
            <v>1.0000000000000001E-9</v>
          </cell>
          <cell r="W22">
            <v>5.0000000000000001E-4</v>
          </cell>
          <cell r="X22">
            <v>1.0000000000000001E-9</v>
          </cell>
          <cell r="Y22">
            <v>1.0000000000000001E-9</v>
          </cell>
          <cell r="Z22">
            <v>1.0000000000000001E-9</v>
          </cell>
          <cell r="AA22">
            <v>4.0000000000000002E-4</v>
          </cell>
          <cell r="AB22">
            <v>1.0000000000000001E-9</v>
          </cell>
          <cell r="AC22">
            <v>6.9999999999999999E-4</v>
          </cell>
          <cell r="AD22">
            <v>1.0000000000000001E-9</v>
          </cell>
          <cell r="AE22">
            <v>1.0000000000000001E-9</v>
          </cell>
          <cell r="AF22">
            <v>8.0000000000000004E-4</v>
          </cell>
          <cell r="AG22">
            <v>2.0000000000000001E-4</v>
          </cell>
          <cell r="AH22">
            <v>1.4E-3</v>
          </cell>
          <cell r="AI22">
            <v>6.8999999999999999E-3</v>
          </cell>
          <cell r="AJ22">
            <v>2.3400000000000001E-2</v>
          </cell>
          <cell r="AK22">
            <v>8.1900000000000001E-2</v>
          </cell>
          <cell r="AL22">
            <v>0.6288999930000001</v>
          </cell>
          <cell r="AM22">
            <v>8.4099999999999994E-2</v>
          </cell>
          <cell r="AN22">
            <v>4.3900000000000002E-2</v>
          </cell>
          <cell r="AO22">
            <v>3.0200000000000001E-2</v>
          </cell>
          <cell r="AP22">
            <v>9.6699999999999994E-2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V23">
            <v>1.0000000000000001E-9</v>
          </cell>
          <cell r="W23">
            <v>1.0000000000000001E-9</v>
          </cell>
          <cell r="X23">
            <v>1.0000000000000001E-9</v>
          </cell>
          <cell r="Y23">
            <v>1.0000000000000001E-9</v>
          </cell>
          <cell r="Z23">
            <v>1.0000000000000001E-9</v>
          </cell>
          <cell r="AA23">
            <v>1E-4</v>
          </cell>
          <cell r="AB23">
            <v>1.0000000000000001E-9</v>
          </cell>
          <cell r="AC23">
            <v>1E-4</v>
          </cell>
          <cell r="AD23">
            <v>6.9999999999999999E-4</v>
          </cell>
          <cell r="AE23">
            <v>2.5999999999999999E-3</v>
          </cell>
          <cell r="AF23">
            <v>1.1999999999999999E-3</v>
          </cell>
          <cell r="AG23">
            <v>8.9999999999999998E-4</v>
          </cell>
          <cell r="AH23">
            <v>4.8999999999999998E-3</v>
          </cell>
          <cell r="AI23">
            <v>8.3999999999999995E-3</v>
          </cell>
          <cell r="AJ23">
            <v>1.29E-2</v>
          </cell>
          <cell r="AK23">
            <v>3.7699999999999997E-2</v>
          </cell>
          <cell r="AL23">
            <v>7.0599999999999996E-2</v>
          </cell>
          <cell r="AM23">
            <v>0.58549999399999997</v>
          </cell>
          <cell r="AN23">
            <v>4.7300000000000002E-2</v>
          </cell>
          <cell r="AO23">
            <v>5.1799999999999999E-2</v>
          </cell>
          <cell r="AP23">
            <v>0.17530000000000001</v>
          </cell>
        </row>
        <row r="24">
          <cell r="V24">
            <v>1.0000000000000001E-9</v>
          </cell>
          <cell r="W24">
            <v>1.0000000000000001E-9</v>
          </cell>
          <cell r="X24">
            <v>1.0000000000000001E-9</v>
          </cell>
          <cell r="Y24">
            <v>1.0000000000000001E-9</v>
          </cell>
          <cell r="Z24">
            <v>1.0000000000000001E-9</v>
          </cell>
          <cell r="AA24">
            <v>1.0000000000000001E-9</v>
          </cell>
          <cell r="AB24">
            <v>1.0000000000000001E-9</v>
          </cell>
          <cell r="AC24">
            <v>1.0000000000000001E-9</v>
          </cell>
          <cell r="AD24">
            <v>1.0000000000000001E-9</v>
          </cell>
          <cell r="AE24">
            <v>1.0000000000000001E-9</v>
          </cell>
          <cell r="AF24">
            <v>1.6000000000000001E-3</v>
          </cell>
          <cell r="AG24">
            <v>1.1999999999999999E-3</v>
          </cell>
          <cell r="AH24">
            <v>1.0000000000000001E-9</v>
          </cell>
          <cell r="AI24">
            <v>1.8E-3</v>
          </cell>
          <cell r="AJ24">
            <v>3.8999999999999998E-3</v>
          </cell>
          <cell r="AK24">
            <v>1.5599999999999999E-2</v>
          </cell>
          <cell r="AL24">
            <v>2.0299999999999999E-2</v>
          </cell>
          <cell r="AM24">
            <v>6.25E-2</v>
          </cell>
          <cell r="AN24">
            <v>0.54959998899999996</v>
          </cell>
          <cell r="AO24">
            <v>7.3499999999999996E-2</v>
          </cell>
          <cell r="AP24">
            <v>0.27</v>
          </cell>
        </row>
        <row r="25">
          <cell r="V25">
            <v>1.0000000000000001E-9</v>
          </cell>
          <cell r="W25">
            <v>1.0000000000000001E-9</v>
          </cell>
          <cell r="X25">
            <v>1.0000000000000001E-9</v>
          </cell>
          <cell r="Y25">
            <v>1.0000000000000001E-9</v>
          </cell>
          <cell r="Z25">
            <v>1.0000000000000001E-9</v>
          </cell>
          <cell r="AA25">
            <v>1.0000000000000001E-9</v>
          </cell>
          <cell r="AB25">
            <v>1.0000000000000001E-9</v>
          </cell>
          <cell r="AC25">
            <v>1.0000000000000001E-9</v>
          </cell>
          <cell r="AD25">
            <v>1.0000000000000001E-9</v>
          </cell>
          <cell r="AE25">
            <v>1.0000000000000001E-9</v>
          </cell>
          <cell r="AF25">
            <v>8.0000000000000004E-4</v>
          </cell>
          <cell r="AG25">
            <v>1.0000000000000001E-9</v>
          </cell>
          <cell r="AH25">
            <v>2.3999999999999998E-3</v>
          </cell>
          <cell r="AI25">
            <v>2E-3</v>
          </cell>
          <cell r="AJ25">
            <v>6.3E-3</v>
          </cell>
          <cell r="AK25">
            <v>1.46E-2</v>
          </cell>
          <cell r="AL25">
            <v>1.2200000000000001E-2</v>
          </cell>
          <cell r="AM25">
            <v>3.5200000000000002E-2</v>
          </cell>
          <cell r="AN25">
            <v>4.0899999999999999E-2</v>
          </cell>
          <cell r="AO25">
            <v>0.55329998899999999</v>
          </cell>
          <cell r="AP25">
            <v>0.33229999999999998</v>
          </cell>
        </row>
        <row r="26">
          <cell r="B26">
            <v>0.9543717497098676</v>
          </cell>
          <cell r="C26">
            <v>2.5472722556002286E-2</v>
          </cell>
          <cell r="D26">
            <v>1.3374436494363059E-2</v>
          </cell>
          <cell r="E26">
            <v>3.0582113246013193E-3</v>
          </cell>
          <cell r="F26">
            <v>5.9688256870607103E-4</v>
          </cell>
          <cell r="G26">
            <v>1.1441264416790354E-3</v>
          </cell>
          <cell r="H26">
            <v>6.9058924903873692E-4</v>
          </cell>
          <cell r="I26">
            <v>4.9818750341688281E-5</v>
          </cell>
          <cell r="J26">
            <v>2.5192842735035384E-4</v>
          </cell>
          <cell r="K26">
            <v>2.1096102219989999E-5</v>
          </cell>
          <cell r="L26">
            <v>1.5706621676737928E-4</v>
          </cell>
          <cell r="M26">
            <v>2.717640854556376E-4</v>
          </cell>
          <cell r="N26">
            <v>1.0883519692348516E-5</v>
          </cell>
          <cell r="O26">
            <v>9.5617337832690055E-6</v>
          </cell>
          <cell r="P26">
            <v>1.6609738519250279E-4</v>
          </cell>
          <cell r="Q26">
            <v>1.5379683511009341E-5</v>
          </cell>
          <cell r="R26">
            <v>2.8768575142752928E-4</v>
          </cell>
          <cell r="S26">
            <v>5.0000000000000002E-5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1</v>
          </cell>
        </row>
        <row r="27">
          <cell r="B27">
            <v>1.3761032896001207E-2</v>
          </cell>
          <cell r="C27">
            <v>0.89177574385144676</v>
          </cell>
          <cell r="D27">
            <v>6.4324569544060323E-2</v>
          </cell>
          <cell r="E27">
            <v>2.0269371088273935E-2</v>
          </cell>
          <cell r="F27">
            <v>3.7666405015199535E-3</v>
          </cell>
          <cell r="G27">
            <v>3.0630923872200792E-3</v>
          </cell>
          <cell r="H27">
            <v>1.4585983270027107E-3</v>
          </cell>
          <cell r="I27">
            <v>5.0738018183495268E-4</v>
          </cell>
          <cell r="J27">
            <v>5.9417376307122679E-4</v>
          </cell>
          <cell r="K27">
            <v>3.0137614833990195E-4</v>
          </cell>
          <cell r="L27">
            <v>2.1321649880343236E-5</v>
          </cell>
          <cell r="M27">
            <v>1.526398636370746E-5</v>
          </cell>
          <cell r="N27">
            <v>6.2905965091810604E-6</v>
          </cell>
          <cell r="O27">
            <v>5.4110592722104583E-6</v>
          </cell>
          <cell r="P27">
            <v>9.5006387515466562E-6</v>
          </cell>
          <cell r="Q27">
            <v>4.9890760055394688E-6</v>
          </cell>
          <cell r="R27">
            <v>1.3622142591439903E-5</v>
          </cell>
          <cell r="S27">
            <v>1.0162216185500882E-4</v>
          </cell>
        </row>
        <row r="28">
          <cell r="B28">
            <v>2.5542375632728988E-3</v>
          </cell>
          <cell r="C28">
            <v>7.228269156400101E-3</v>
          </cell>
          <cell r="D28">
            <v>0.91879140181298136</v>
          </cell>
          <cell r="E28">
            <v>4.3782073565213075E-2</v>
          </cell>
          <cell r="F28">
            <v>1.4354206865802032E-2</v>
          </cell>
          <cell r="G28">
            <v>7.0024182255417171E-3</v>
          </cell>
          <cell r="H28">
            <v>1.9886883768984415E-3</v>
          </cell>
          <cell r="I28">
            <v>2.0982407011616855E-3</v>
          </cell>
          <cell r="J28">
            <v>6.3313766819645355E-4</v>
          </cell>
          <cell r="K28">
            <v>4.4379172083861722E-4</v>
          </cell>
          <cell r="L28">
            <v>2.512859200175564E-4</v>
          </cell>
          <cell r="M28">
            <v>2.0391530206065461E-4</v>
          </cell>
          <cell r="N28">
            <v>1.0210917702124062E-4</v>
          </cell>
          <cell r="O28">
            <v>1.9346914725871946E-5</v>
          </cell>
          <cell r="P28">
            <v>2.6780472790373892E-5</v>
          </cell>
          <cell r="Q28">
            <v>1.0555611542607192E-4</v>
          </cell>
          <cell r="R28">
            <v>2.9398172466584357E-4</v>
          </cell>
          <cell r="S28">
            <v>1.2055871698596483E-4</v>
          </cell>
        </row>
        <row r="29">
          <cell r="B29">
            <v>2.3169082591129969E-4</v>
          </cell>
          <cell r="C29">
            <v>6.0611327624366133E-4</v>
          </cell>
          <cell r="D29">
            <v>2.3497911293525079E-2</v>
          </cell>
          <cell r="E29">
            <v>0.90008556297448938</v>
          </cell>
          <cell r="F29">
            <v>5.4905949750290381E-2</v>
          </cell>
          <cell r="G29">
            <v>1.403801916843799E-2</v>
          </cell>
          <cell r="H29">
            <v>3.1441820116100516E-3</v>
          </cell>
          <cell r="I29">
            <v>1.18600732727185E-3</v>
          </cell>
          <cell r="J29">
            <v>6.0530262027653429E-4</v>
          </cell>
          <cell r="K29">
            <v>3.3449028734161638E-4</v>
          </cell>
          <cell r="L29">
            <v>1.9685018250763041E-4</v>
          </cell>
          <cell r="M29">
            <v>3.6415868746391275E-5</v>
          </cell>
          <cell r="N29">
            <v>1.6286329511750767E-5</v>
          </cell>
          <cell r="O29">
            <v>1.8809923867435277E-4</v>
          </cell>
          <cell r="P29">
            <v>6.2051325808511507E-4</v>
          </cell>
          <cell r="Q29">
            <v>9.7611067465101117E-5</v>
          </cell>
          <cell r="R29">
            <v>2.1401084502737812E-5</v>
          </cell>
          <cell r="S29">
            <v>1.8759343510914007E-4</v>
          </cell>
          <cell r="V29">
            <v>0.94942948083298917</v>
          </cell>
          <cell r="W29">
            <v>3.1338283404995448E-2</v>
          </cell>
          <cell r="X29">
            <v>1.5022222246446263E-2</v>
          </cell>
          <cell r="Y29">
            <v>1.9693330963715251E-3</v>
          </cell>
          <cell r="Z29">
            <v>1.3259380693857435E-3</v>
          </cell>
          <cell r="AA29">
            <v>5.5412236766674979E-4</v>
          </cell>
          <cell r="AB29">
            <v>4.3230915934248495E-5</v>
          </cell>
          <cell r="AC29">
            <v>3.9824420107523913E-5</v>
          </cell>
          <cell r="AD29">
            <v>9.3782132932338735E-6</v>
          </cell>
          <cell r="AE29">
            <v>5.1753777355435307E-6</v>
          </cell>
          <cell r="AF29">
            <v>9.0669424366399031E-5</v>
          </cell>
          <cell r="AG29">
            <v>9.3497421492191074E-5</v>
          </cell>
          <cell r="AH29">
            <v>3.866545908693893E-6</v>
          </cell>
          <cell r="AI29">
            <v>9.4866599277260455E-6</v>
          </cell>
          <cell r="AJ29">
            <v>1.5318022271484294E-6</v>
          </cell>
          <cell r="AK29">
            <v>2.0845812419621099E-6</v>
          </cell>
          <cell r="AL29">
            <v>4.6955102265128683E-7</v>
          </cell>
          <cell r="AM29">
            <v>1.0718254159727693E-5</v>
          </cell>
          <cell r="AN29">
            <v>2.6174307459099648E-7</v>
          </cell>
          <cell r="AO29">
            <v>4.2507165330888157E-7</v>
          </cell>
          <cell r="AP29">
            <v>5.0000000000000002E-5</v>
          </cell>
        </row>
        <row r="30">
          <cell r="B30">
            <v>1.9406900150490103E-5</v>
          </cell>
          <cell r="C30">
            <v>5.8472543823401952E-4</v>
          </cell>
          <cell r="D30">
            <v>2.8007137958304435E-3</v>
          </cell>
          <cell r="E30">
            <v>2.4558852506800039E-2</v>
          </cell>
          <cell r="F30">
            <v>0.9031455025782662</v>
          </cell>
          <cell r="G30">
            <v>4.8080072124631001E-2</v>
          </cell>
          <cell r="H30">
            <v>1.314611207185299E-2</v>
          </cell>
          <cell r="I30">
            <v>3.2221468611491676E-3</v>
          </cell>
          <cell r="J30">
            <v>1.8716125850226702E-3</v>
          </cell>
          <cell r="K30">
            <v>3.6405877481983449E-4</v>
          </cell>
          <cell r="L30">
            <v>4.4755467265711519E-4</v>
          </cell>
          <cell r="M30">
            <v>6.3583378738343616E-4</v>
          </cell>
          <cell r="N30">
            <v>5.081055633246814E-5</v>
          </cell>
          <cell r="O30">
            <v>4.6805708777364319E-4</v>
          </cell>
          <cell r="P30">
            <v>1.9825900619048915E-4</v>
          </cell>
          <cell r="Q30">
            <v>4.6691350488588778E-5</v>
          </cell>
          <cell r="R30">
            <v>1.5105825196401394E-5</v>
          </cell>
          <cell r="S30">
            <v>3.4448407722094913E-4</v>
          </cell>
          <cell r="V30">
            <v>1.1687475632994562E-2</v>
          </cell>
          <cell r="W30">
            <v>0.89633581704022114</v>
          </cell>
          <cell r="X30">
            <v>4.6231322913141797E-2</v>
          </cell>
          <cell r="Y30">
            <v>3.4323107210053418E-2</v>
          </cell>
          <cell r="Z30">
            <v>7.4879585424350477E-3</v>
          </cell>
          <cell r="AA30">
            <v>2.292408971021002E-3</v>
          </cell>
          <cell r="AB30">
            <v>4.3971249138859641E-4</v>
          </cell>
          <cell r="AC30">
            <v>8.4951157436896835E-4</v>
          </cell>
          <cell r="AD30">
            <v>1.1515880543966125E-4</v>
          </cell>
          <cell r="AE30">
            <v>1.986627574487821E-5</v>
          </cell>
          <cell r="AF30">
            <v>1.1275158881817282E-5</v>
          </cell>
          <cell r="AG30">
            <v>7.0076948072768156E-6</v>
          </cell>
          <cell r="AH30">
            <v>1.5425863081095337E-5</v>
          </cell>
          <cell r="AI30">
            <v>6.4162087231822189E-6</v>
          </cell>
          <cell r="AJ30">
            <v>3.4091420575769227E-6</v>
          </cell>
          <cell r="AK30">
            <v>6.933827063952699E-5</v>
          </cell>
          <cell r="AL30">
            <v>2.3086978944175383E-6</v>
          </cell>
          <cell r="AM30">
            <v>5.1778823142225461E-6</v>
          </cell>
          <cell r="AN30">
            <v>5.0056798336459033E-7</v>
          </cell>
          <cell r="AO30">
            <v>8.9872671369942358E-7</v>
          </cell>
          <cell r="AP30">
            <v>9.5902330094669891E-5</v>
          </cell>
        </row>
        <row r="31">
          <cell r="B31">
            <v>2.585257515076402E-4</v>
          </cell>
          <cell r="C31">
            <v>3.129735307034994E-4</v>
          </cell>
          <cell r="D31">
            <v>1.4295782320814278E-3</v>
          </cell>
          <cell r="E31">
            <v>2.6609503812535604E-3</v>
          </cell>
          <cell r="F31">
            <v>2.7578542592339217E-2</v>
          </cell>
          <cell r="G31">
            <v>0.90617506030529826</v>
          </cell>
          <cell r="H31">
            <v>3.7330520398941275E-2</v>
          </cell>
          <cell r="I31">
            <v>1.4014966585422051E-2</v>
          </cell>
          <cell r="J31">
            <v>5.6786704304561337E-3</v>
          </cell>
          <cell r="K31">
            <v>1.2663441896632014E-3</v>
          </cell>
          <cell r="L31">
            <v>7.4050737516713234E-4</v>
          </cell>
          <cell r="M31">
            <v>7.5516789912917015E-4</v>
          </cell>
          <cell r="N31">
            <v>4.9405006880782077E-4</v>
          </cell>
          <cell r="O31">
            <v>6.1048183556552775E-4</v>
          </cell>
          <cell r="P31">
            <v>1.2756436437461283E-4</v>
          </cell>
          <cell r="Q31">
            <v>4.0977706961948032E-5</v>
          </cell>
          <cell r="R31">
            <v>9.4994778684570321E-5</v>
          </cell>
          <cell r="S31">
            <v>4.3012357364274992E-4</v>
          </cell>
          <cell r="V31">
            <v>5.5719724029872379E-3</v>
          </cell>
          <cell r="W31">
            <v>2.6191268385907476E-2</v>
          </cell>
          <cell r="X31">
            <v>0.8893251450405808</v>
          </cell>
          <cell r="Y31">
            <v>5.101327714734924E-2</v>
          </cell>
          <cell r="Z31">
            <v>1.7749290607969172E-2</v>
          </cell>
          <cell r="AA31">
            <v>6.4453815010782839E-3</v>
          </cell>
          <cell r="AB31">
            <v>2.0671453755494651E-3</v>
          </cell>
          <cell r="AC31">
            <v>4.3475724809674044E-4</v>
          </cell>
          <cell r="AD31">
            <v>5.4810168592279952E-4</v>
          </cell>
          <cell r="AE31">
            <v>4.1869505650455428E-5</v>
          </cell>
          <cell r="AF31">
            <v>1.167974341024828E-4</v>
          </cell>
          <cell r="AG31">
            <v>1.487989787263303E-5</v>
          </cell>
          <cell r="AH31">
            <v>1.0084693107887523E-5</v>
          </cell>
          <cell r="AI31">
            <v>8.2509205137007999E-5</v>
          </cell>
          <cell r="AJ31">
            <v>4.230946446843644E-5</v>
          </cell>
          <cell r="AK31">
            <v>3.0087582682753456E-5</v>
          </cell>
          <cell r="AL31">
            <v>6.802972369860206E-6</v>
          </cell>
          <cell r="AM31">
            <v>1.4514383946156447E-4</v>
          </cell>
          <cell r="AN31">
            <v>3.7087913686937136E-6</v>
          </cell>
          <cell r="AO31">
            <v>2.2315495732403487E-5</v>
          </cell>
          <cell r="AP31">
            <v>1.3715172260455008E-4</v>
          </cell>
        </row>
        <row r="32">
          <cell r="B32">
            <v>3.177807358771977E-4</v>
          </cell>
          <cell r="C32">
            <v>3.9806886236065807E-5</v>
          </cell>
          <cell r="D32">
            <v>5.4517513539098961E-4</v>
          </cell>
          <cell r="E32">
            <v>9.9340645914784958E-4</v>
          </cell>
          <cell r="F32">
            <v>2.7418814785391413E-3</v>
          </cell>
          <cell r="G32">
            <v>3.7088568816945916E-2</v>
          </cell>
          <cell r="H32">
            <v>0.89794384219356793</v>
          </cell>
          <cell r="I32">
            <v>4.1402221435804666E-2</v>
          </cell>
          <cell r="J32">
            <v>1.1794556379379746E-2</v>
          </cell>
          <cell r="K32">
            <v>3.2923910974245706E-3</v>
          </cell>
          <cell r="L32">
            <v>7.0656223929425573E-4</v>
          </cell>
          <cell r="M32">
            <v>6.959676676406096E-4</v>
          </cell>
          <cell r="N32">
            <v>8.1982302306384891E-4</v>
          </cell>
          <cell r="O32">
            <v>6.9602416881426536E-4</v>
          </cell>
          <cell r="P32">
            <v>1.6697031338356721E-4</v>
          </cell>
          <cell r="Q32">
            <v>3.1073462120171183E-5</v>
          </cell>
          <cell r="R32">
            <v>2.6534651687160033E-4</v>
          </cell>
          <cell r="S32">
            <v>4.5860199049782801E-4</v>
          </cell>
          <cell r="V32">
            <v>1.0247158365694576E-3</v>
          </cell>
          <cell r="W32">
            <v>7.9358665232378625E-3</v>
          </cell>
          <cell r="X32">
            <v>2.4088081011410082E-2</v>
          </cell>
          <cell r="Y32">
            <v>0.89536338440420737</v>
          </cell>
          <cell r="Z32">
            <v>4.884010822099602E-2</v>
          </cell>
          <cell r="AA32">
            <v>1.482454771413425E-2</v>
          </cell>
          <cell r="AB32">
            <v>4.7421363786052358E-3</v>
          </cell>
          <cell r="AC32">
            <v>1.1573345421360094E-3</v>
          </cell>
          <cell r="AD32">
            <v>1.0318855649921036E-3</v>
          </cell>
          <cell r="AE32">
            <v>3.8608412255174027E-4</v>
          </cell>
          <cell r="AF32">
            <v>5.9560568617787525E-5</v>
          </cell>
          <cell r="AG32">
            <v>1.3374267515740254E-4</v>
          </cell>
          <cell r="AH32">
            <v>7.0733059441380205E-5</v>
          </cell>
          <cell r="AI32">
            <v>7.1002108346754619E-5</v>
          </cell>
          <cell r="AJ32">
            <v>8.2716351594719175E-6</v>
          </cell>
          <cell r="AK32">
            <v>4.4074488140704102E-6</v>
          </cell>
          <cell r="AL32">
            <v>1.7176808018417522E-5</v>
          </cell>
          <cell r="AM32">
            <v>4.8247212400526089E-6</v>
          </cell>
          <cell r="AN32">
            <v>8.4073362732432379E-7</v>
          </cell>
          <cell r="AO32">
            <v>9.2011147495600924E-7</v>
          </cell>
          <cell r="AP32">
            <v>2.3437581126249806E-4</v>
          </cell>
        </row>
        <row r="33">
          <cell r="B33">
            <v>1.0000334226400368E-5</v>
          </cell>
          <cell r="C33">
            <v>5.1103332646432943E-5</v>
          </cell>
          <cell r="D33">
            <v>3.5343642783755737E-4</v>
          </cell>
          <cell r="E33">
            <v>4.3664434523648564E-4</v>
          </cell>
          <cell r="F33">
            <v>1.555133700950221E-3</v>
          </cell>
          <cell r="G33">
            <v>4.9398917707769536E-3</v>
          </cell>
          <cell r="H33">
            <v>3.8482350142828525E-2</v>
          </cell>
          <cell r="I33">
            <v>0.88650686662739309</v>
          </cell>
          <cell r="J33">
            <v>4.908472009612605E-2</v>
          </cell>
          <cell r="K33">
            <v>1.0165002333531894E-2</v>
          </cell>
          <cell r="L33">
            <v>2.2070798559865358E-3</v>
          </cell>
          <cell r="M33">
            <v>2.0031289287265595E-3</v>
          </cell>
          <cell r="N33">
            <v>7.678116902845155E-4</v>
          </cell>
          <cell r="O33">
            <v>1.3361880256360847E-3</v>
          </cell>
          <cell r="P33">
            <v>7.7362532026363962E-4</v>
          </cell>
          <cell r="Q33">
            <v>5.9503719818353716E-5</v>
          </cell>
          <cell r="R33">
            <v>5.414507001569415E-4</v>
          </cell>
          <cell r="S33">
            <v>7.260626475737459E-4</v>
          </cell>
          <cell r="V33">
            <v>2.8888401354648717E-4</v>
          </cell>
          <cell r="W33">
            <v>3.905036631687326E-4</v>
          </cell>
          <cell r="X33">
            <v>7.0523480913887082E-3</v>
          </cell>
          <cell r="Y33">
            <v>2.950388314452387E-2</v>
          </cell>
          <cell r="Z33">
            <v>0.89490570873388986</v>
          </cell>
          <cell r="AA33">
            <v>4.4299359942543928E-2</v>
          </cell>
          <cell r="AB33">
            <v>1.5060893524112348E-2</v>
          </cell>
          <cell r="AC33">
            <v>3.1665655162801715E-3</v>
          </cell>
          <cell r="AD33">
            <v>1.8003138703114685E-3</v>
          </cell>
          <cell r="AE33">
            <v>6.9107934760485575E-4</v>
          </cell>
          <cell r="AF33">
            <v>1.2093099130250306E-3</v>
          </cell>
          <cell r="AG33">
            <v>6.2877968714212433E-4</v>
          </cell>
          <cell r="AH33">
            <v>1.6499080148059519E-4</v>
          </cell>
          <cell r="AI33">
            <v>3.6930765142621091E-4</v>
          </cell>
          <cell r="AJ33">
            <v>8.6260377196238535E-5</v>
          </cell>
          <cell r="AK33">
            <v>4.3221004981466071E-5</v>
          </cell>
          <cell r="AL33">
            <v>1.0009663234337484E-5</v>
          </cell>
          <cell r="AM33">
            <v>2.9754116964106183E-5</v>
          </cell>
          <cell r="AN33">
            <v>2.3941998924789018E-6</v>
          </cell>
          <cell r="AO33">
            <v>2.554434494004148E-6</v>
          </cell>
          <cell r="AP33">
            <v>2.9387830279293549E-4</v>
          </cell>
        </row>
        <row r="34">
          <cell r="B34">
            <v>4.9943831185722856E-5</v>
          </cell>
          <cell r="C34">
            <v>5.0960629469806622E-5</v>
          </cell>
          <cell r="D34">
            <v>3.1202671046227736E-4</v>
          </cell>
          <cell r="E34">
            <v>1.7736902745875771E-4</v>
          </cell>
          <cell r="F34">
            <v>8.4994985500563803E-4</v>
          </cell>
          <cell r="G34">
            <v>2.3786192225791871E-3</v>
          </cell>
          <cell r="H34">
            <v>5.9125503558874236E-3</v>
          </cell>
          <cell r="I34">
            <v>3.9144772893032802E-2</v>
          </cell>
          <cell r="J34">
            <v>0.89795539372796607</v>
          </cell>
          <cell r="K34">
            <v>3.473607816727306E-2</v>
          </cell>
          <cell r="L34">
            <v>8.4824260868586361E-3</v>
          </cell>
          <cell r="M34">
            <v>4.1741971669242081E-3</v>
          </cell>
          <cell r="N34">
            <v>1.7562933095001134E-3</v>
          </cell>
          <cell r="O34">
            <v>1.5314661479013934E-3</v>
          </cell>
          <cell r="P34">
            <v>8.2880642293929477E-4</v>
          </cell>
          <cell r="Q34">
            <v>1.4739039586562257E-4</v>
          </cell>
          <cell r="R34">
            <v>4.3242863988071715E-4</v>
          </cell>
          <cell r="S34">
            <v>1.0793274098093576E-3</v>
          </cell>
          <cell r="V34">
            <v>4.0273544926439851E-4</v>
          </cell>
          <cell r="W34">
            <v>1.4215077335982953E-4</v>
          </cell>
          <cell r="X34">
            <v>1.0683905898183658E-3</v>
          </cell>
          <cell r="Y34">
            <v>5.7690501481912244E-3</v>
          </cell>
          <cell r="Z34">
            <v>2.8550727766922582E-2</v>
          </cell>
          <cell r="AA34">
            <v>0.89608751679860055</v>
          </cell>
          <cell r="AB34">
            <v>4.4149552210091814E-2</v>
          </cell>
          <cell r="AC34">
            <v>1.5021910296529273E-2</v>
          </cell>
          <cell r="AD34">
            <v>3.8457361296263233E-3</v>
          </cell>
          <cell r="AE34">
            <v>1.85278908357803E-3</v>
          </cell>
          <cell r="AF34">
            <v>8.7930915298927315E-4</v>
          </cell>
          <cell r="AG34">
            <v>4.9726558456251687E-4</v>
          </cell>
          <cell r="AH34">
            <v>5.8251824668801211E-4</v>
          </cell>
          <cell r="AI34">
            <v>2.269935022462461E-4</v>
          </cell>
          <cell r="AJ34">
            <v>1.9898471022684346E-4</v>
          </cell>
          <cell r="AK34">
            <v>3.9737700799958296E-5</v>
          </cell>
          <cell r="AL34">
            <v>1.870232560279969E-4</v>
          </cell>
          <cell r="AM34">
            <v>1.6316262492704144E-4</v>
          </cell>
          <cell r="AN34">
            <v>2.8102448127731334E-5</v>
          </cell>
          <cell r="AO34">
            <v>9.4861541671830449E-6</v>
          </cell>
          <cell r="AP34">
            <v>2.9685737325480763E-4</v>
          </cell>
        </row>
        <row r="35">
          <cell r="B35">
            <v>4.6032407175958941E-5</v>
          </cell>
          <cell r="C35">
            <v>5.3921205846307143E-5</v>
          </cell>
          <cell r="D35">
            <v>3.5170880450224721E-5</v>
          </cell>
          <cell r="E35">
            <v>3.7148619052223072E-4</v>
          </cell>
          <cell r="F35">
            <v>3.2908816701045327E-4</v>
          </cell>
          <cell r="G35">
            <v>1.1912445317643974E-3</v>
          </cell>
          <cell r="H35">
            <v>1.901466157482294E-3</v>
          </cell>
          <cell r="I35">
            <v>6.6802385407015025E-3</v>
          </cell>
          <cell r="J35">
            <v>4.7700296966293597E-2</v>
          </cell>
          <cell r="K35">
            <v>0.88278496145943575</v>
          </cell>
          <cell r="L35">
            <v>3.1002896450109993E-2</v>
          </cell>
          <cell r="M35">
            <v>1.3901024952311696E-2</v>
          </cell>
          <cell r="N35">
            <v>5.1260620317094777E-3</v>
          </cell>
          <cell r="O35">
            <v>2.7240511915959595E-3</v>
          </cell>
          <cell r="P35">
            <v>1.64740900319181E-3</v>
          </cell>
          <cell r="Q35">
            <v>1.130846419073228E-3</v>
          </cell>
          <cell r="R35">
            <v>1.6726990447659339E-3</v>
          </cell>
          <cell r="S35">
            <v>1.7011044005590774E-3</v>
          </cell>
          <cell r="V35">
            <v>2.5208279969996531E-4</v>
          </cell>
          <cell r="W35">
            <v>2.8669970364758422E-4</v>
          </cell>
          <cell r="X35">
            <v>7.084259899232452E-4</v>
          </cell>
          <cell r="Y35">
            <v>1.0620916828454751E-3</v>
          </cell>
          <cell r="Z35">
            <v>9.8338171530224262E-3</v>
          </cell>
          <cell r="AA35">
            <v>3.7145199439309037E-2</v>
          </cell>
          <cell r="AB35">
            <v>0.88568977888622791</v>
          </cell>
          <cell r="AC35">
            <v>3.7547250143062753E-2</v>
          </cell>
          <cell r="AD35">
            <v>1.7034083401379376E-2</v>
          </cell>
          <cell r="AE35">
            <v>5.2027866969123213E-3</v>
          </cell>
          <cell r="AF35">
            <v>2.2552405566819683E-3</v>
          </cell>
          <cell r="AG35">
            <v>8.3849682665367985E-4</v>
          </cell>
          <cell r="AH35">
            <v>8.7218314992784109E-4</v>
          </cell>
          <cell r="AI35">
            <v>4.5298502722580748E-4</v>
          </cell>
          <cell r="AJ35">
            <v>2.3502866128558662E-4</v>
          </cell>
          <cell r="AK35">
            <v>9.4513973432948297E-5</v>
          </cell>
          <cell r="AL35">
            <v>2.4865262281326005E-5</v>
          </cell>
          <cell r="AM35">
            <v>1.4196085031159532E-5</v>
          </cell>
          <cell r="AN35">
            <v>3.5810308217708027E-5</v>
          </cell>
          <cell r="AO35">
            <v>8.0323678269436218E-5</v>
          </cell>
          <cell r="AP35">
            <v>3.3414057496240985E-4</v>
          </cell>
        </row>
        <row r="36">
          <cell r="B36">
            <v>3.8736784677538685E-4</v>
          </cell>
          <cell r="C36">
            <v>8.0481524888968028E-6</v>
          </cell>
          <cell r="D36">
            <v>1.690368688600123E-5</v>
          </cell>
          <cell r="E36">
            <v>2.6524926278205518E-4</v>
          </cell>
          <cell r="F36">
            <v>7.4488006843495858E-5</v>
          </cell>
          <cell r="G36">
            <v>7.0288731453817775E-4</v>
          </cell>
          <cell r="H36">
            <v>4.7867713348387537E-4</v>
          </cell>
          <cell r="I36">
            <v>3.0798918140479662E-3</v>
          </cell>
          <cell r="J36">
            <v>1.1002665848723343E-2</v>
          </cell>
          <cell r="K36">
            <v>6.663746897448275E-2</v>
          </cell>
          <cell r="L36">
            <v>0.8468553741988184</v>
          </cell>
          <cell r="M36">
            <v>3.6400413559027726E-2</v>
          </cell>
          <cell r="N36">
            <v>1.7499462096127766E-2</v>
          </cell>
          <cell r="O36">
            <v>6.2413807576147621E-3</v>
          </cell>
          <cell r="P36">
            <v>4.2710886179821318E-3</v>
          </cell>
          <cell r="Q36">
            <v>7.3374362312201842E-4</v>
          </cell>
          <cell r="R36">
            <v>2.9273988184402482E-3</v>
          </cell>
          <cell r="S36">
            <v>2.4174902878150383E-3</v>
          </cell>
          <cell r="V36">
            <v>1.4534459887444336E-4</v>
          </cell>
          <cell r="W36">
            <v>2.1287571471205027E-4</v>
          </cell>
          <cell r="X36">
            <v>4.2520808431363225E-4</v>
          </cell>
          <cell r="Y36">
            <v>7.5482466716662638E-4</v>
          </cell>
          <cell r="Z36">
            <v>1.1114209008979364E-3</v>
          </cell>
          <cell r="AA36">
            <v>9.4527289245521749E-3</v>
          </cell>
          <cell r="AB36">
            <v>3.7904280668478028E-2</v>
          </cell>
          <cell r="AC36">
            <v>0.88249147818166385</v>
          </cell>
          <cell r="AD36">
            <v>4.0779729484449745E-2</v>
          </cell>
          <cell r="AE36">
            <v>1.577323203256913E-2</v>
          </cell>
          <cell r="AF36">
            <v>3.9278917271913308E-3</v>
          </cell>
          <cell r="AG36">
            <v>2.0092102240251296E-3</v>
          </cell>
          <cell r="AH36">
            <v>1.4256460021432567E-3</v>
          </cell>
          <cell r="AI36">
            <v>1.9149739498040266E-3</v>
          </cell>
          <cell r="AJ36">
            <v>2.6491286926742699E-4</v>
          </cell>
          <cell r="AK36">
            <v>1.7051203839307786E-4</v>
          </cell>
          <cell r="AL36">
            <v>2.8471351627382341E-4</v>
          </cell>
          <cell r="AM36">
            <v>1.6013187291190358E-4</v>
          </cell>
          <cell r="AN36">
            <v>2.0150598207287798E-5</v>
          </cell>
          <cell r="AO36">
            <v>1.1393646563920605E-4</v>
          </cell>
          <cell r="AP36">
            <v>6.5679747846622506E-4</v>
          </cell>
        </row>
        <row r="37">
          <cell r="B37">
            <v>1.197385296435116E-5</v>
          </cell>
          <cell r="C37">
            <v>2.464316035093258E-6</v>
          </cell>
          <cell r="D37">
            <v>3.3760413290528728E-4</v>
          </cell>
          <cell r="E37">
            <v>9.1498389663187822E-5</v>
          </cell>
          <cell r="F37">
            <v>2.0406490042724174E-5</v>
          </cell>
          <cell r="G37">
            <v>5.1962254844584274E-4</v>
          </cell>
          <cell r="H37">
            <v>3.6668248721413721E-4</v>
          </cell>
          <cell r="I37">
            <v>1.0702149430184022E-3</v>
          </cell>
          <cell r="J37">
            <v>3.4808647129020418E-3</v>
          </cell>
          <cell r="K37">
            <v>1.2732352993213457E-2</v>
          </cell>
          <cell r="L37">
            <v>4.9680654052676722E-2</v>
          </cell>
          <cell r="M37">
            <v>0.85696495788347449</v>
          </cell>
          <cell r="N37">
            <v>4.4092427668665515E-2</v>
          </cell>
          <cell r="O37">
            <v>1.3981534600533661E-2</v>
          </cell>
          <cell r="P37">
            <v>7.0650423258182844E-3</v>
          </cell>
          <cell r="Q37">
            <v>2.1647987549725015E-3</v>
          </cell>
          <cell r="R37">
            <v>3.8969753920318358E-3</v>
          </cell>
          <cell r="S37">
            <v>3.5199244554225454E-3</v>
          </cell>
          <cell r="V37">
            <v>2.3537123556187589E-4</v>
          </cell>
          <cell r="W37">
            <v>3.9218900589357944E-4</v>
          </cell>
          <cell r="X37">
            <v>1.8353871029222748E-4</v>
          </cell>
          <cell r="Y37">
            <v>4.0558708547436614E-4</v>
          </cell>
          <cell r="Z37">
            <v>7.605909363288478E-4</v>
          </cell>
          <cell r="AA37">
            <v>3.4696827024444554E-3</v>
          </cell>
          <cell r="AB37">
            <v>1.3962893355500725E-2</v>
          </cell>
          <cell r="AC37">
            <v>3.2441822396032022E-2</v>
          </cell>
          <cell r="AD37">
            <v>0.89021780481375945</v>
          </cell>
          <cell r="AE37">
            <v>3.7634322751208697E-2</v>
          </cell>
          <cell r="AF37">
            <v>8.6048672776335641E-3</v>
          </cell>
          <cell r="AG37">
            <v>3.0774615635080884E-3</v>
          </cell>
          <cell r="AH37">
            <v>2.8572443139286844E-3</v>
          </cell>
          <cell r="AI37">
            <v>2.4568524400252734E-3</v>
          </cell>
          <cell r="AJ37">
            <v>1.183835291165029E-3</v>
          </cell>
          <cell r="AK37">
            <v>4.8357590462067224E-4</v>
          </cell>
          <cell r="AL37">
            <v>6.3504243814132644E-4</v>
          </cell>
          <cell r="AM37">
            <v>5.4101476693579713E-5</v>
          </cell>
          <cell r="AN37">
            <v>1.3862826874819805E-4</v>
          </cell>
          <cell r="AO37">
            <v>3.8275381849803373E-5</v>
          </cell>
          <cell r="AP37">
            <v>7.6631265118970806E-4</v>
          </cell>
        </row>
        <row r="38">
          <cell r="B38">
            <v>2.4058043029412989E-6</v>
          </cell>
          <cell r="C38">
            <v>1.7436597203135679E-6</v>
          </cell>
          <cell r="D38">
            <v>1.129854377798254E-5</v>
          </cell>
          <cell r="E38">
            <v>4.5203695119997242E-5</v>
          </cell>
          <cell r="F38">
            <v>5.5497339100012969E-5</v>
          </cell>
          <cell r="G38">
            <v>3.9202254336457353E-5</v>
          </cell>
          <cell r="H38">
            <v>3.4670310210472373E-4</v>
          </cell>
          <cell r="I38">
            <v>6.3755699123552439E-4</v>
          </cell>
          <cell r="J38">
            <v>1.4586952568785413E-3</v>
          </cell>
          <cell r="K38">
            <v>1.9552547790424491E-3</v>
          </cell>
          <cell r="L38">
            <v>1.0598668656654374E-2</v>
          </cell>
          <cell r="M38">
            <v>4.7431191673814446E-2</v>
          </cell>
          <cell r="N38">
            <v>0.85789638371733701</v>
          </cell>
          <cell r="O38">
            <v>4.774265265463324E-2</v>
          </cell>
          <cell r="P38">
            <v>1.6424608283267909E-2</v>
          </cell>
          <cell r="Q38">
            <v>4.7410863749141685E-3</v>
          </cell>
          <cell r="R38">
            <v>4.7837760165350025E-3</v>
          </cell>
          <cell r="S38">
            <v>5.8280711972247511E-3</v>
          </cell>
          <cell r="V38">
            <v>2.5761658798586102E-4</v>
          </cell>
          <cell r="W38">
            <v>4.6059169217328051E-5</v>
          </cell>
          <cell r="X38">
            <v>1.868357046171977E-4</v>
          </cell>
          <cell r="Y38">
            <v>2.1618030695039057E-4</v>
          </cell>
          <cell r="Z38">
            <v>6.3565081546377515E-4</v>
          </cell>
          <cell r="AA38">
            <v>1.1732605565051377E-3</v>
          </cell>
          <cell r="AB38">
            <v>2.5445479755040086E-3</v>
          </cell>
          <cell r="AC38">
            <v>1.4560130096679308E-2</v>
          </cell>
          <cell r="AD38">
            <v>4.892521713709206E-2</v>
          </cell>
          <cell r="AE38">
            <v>0.87224730679003959</v>
          </cell>
          <cell r="AF38">
            <v>2.8361774274621027E-2</v>
          </cell>
          <cell r="AG38">
            <v>1.4342771064993407E-2</v>
          </cell>
          <cell r="AH38">
            <v>5.6127178814185533E-3</v>
          </cell>
          <cell r="AI38">
            <v>4.313492327774021E-3</v>
          </cell>
          <cell r="AJ38">
            <v>1.738349768373925E-3</v>
          </cell>
          <cell r="AK38">
            <v>1.2859694362041341E-3</v>
          </cell>
          <cell r="AL38">
            <v>1.0308456606354325E-3</v>
          </cell>
          <cell r="AM38">
            <v>4.7297644136500233E-4</v>
          </cell>
          <cell r="AN38">
            <v>5.889999505496134E-4</v>
          </cell>
          <cell r="AO38">
            <v>2.0867391182033304E-4</v>
          </cell>
          <cell r="AP38">
            <v>1.2506241421898004E-3</v>
          </cell>
        </row>
        <row r="39">
          <cell r="B39">
            <v>8.7386713107608293E-7</v>
          </cell>
          <cell r="C39">
            <v>5.7126171488691548E-5</v>
          </cell>
          <cell r="D39">
            <v>9.6127761905985676E-6</v>
          </cell>
          <cell r="E39">
            <v>2.2209128207614659E-4</v>
          </cell>
          <cell r="F39">
            <v>1.5149516032635232E-5</v>
          </cell>
          <cell r="G39">
            <v>1.9650122270461844E-4</v>
          </cell>
          <cell r="H39">
            <v>4.7708769526554599E-4</v>
          </cell>
          <cell r="I39">
            <v>2.2883375811713145E-4</v>
          </cell>
          <cell r="J39">
            <v>2.9806545753001298E-4</v>
          </cell>
          <cell r="K39">
            <v>3.9330646773403196E-4</v>
          </cell>
          <cell r="L39">
            <v>1.4574776571432734E-3</v>
          </cell>
          <cell r="M39">
            <v>7.9714443867217703E-3</v>
          </cell>
          <cell r="N39">
            <v>3.9531403934512266E-2</v>
          </cell>
          <cell r="O39">
            <v>0.8686497309778507</v>
          </cell>
          <cell r="P39">
            <v>4.4097859869222177E-2</v>
          </cell>
          <cell r="Q39">
            <v>1.4078363769363398E-2</v>
          </cell>
          <cell r="R39">
            <v>1.0389131714336345E-2</v>
          </cell>
          <cell r="S39">
            <v>1.1925939476579512E-2</v>
          </cell>
          <cell r="V39">
            <v>1.329722109302672E-4</v>
          </cell>
          <cell r="W39">
            <v>1.1384631001282807E-5</v>
          </cell>
          <cell r="X39">
            <v>1.3956654411621927E-4</v>
          </cell>
          <cell r="Y39">
            <v>2.500021451207303E-4</v>
          </cell>
          <cell r="Z39">
            <v>9.5732620295809487E-4</v>
          </cell>
          <cell r="AA39">
            <v>6.5441472966906776E-4</v>
          </cell>
          <cell r="AB39">
            <v>1.7393333180702967E-3</v>
          </cell>
          <cell r="AC39">
            <v>2.4614242945260358E-3</v>
          </cell>
          <cell r="AD39">
            <v>1.5829155816933792E-2</v>
          </cell>
          <cell r="AE39">
            <v>5.613256550557047E-2</v>
          </cell>
          <cell r="AF39">
            <v>0.85162611914647068</v>
          </cell>
          <cell r="AG39">
            <v>2.6890971613489245E-2</v>
          </cell>
          <cell r="AH39">
            <v>2.1540265712139101E-2</v>
          </cell>
          <cell r="AI39">
            <v>7.7234169772831878E-3</v>
          </cell>
          <cell r="AJ39">
            <v>5.6018945532123115E-3</v>
          </cell>
          <cell r="AK39">
            <v>3.406015712035504E-3</v>
          </cell>
          <cell r="AL39">
            <v>4.8435482163656677E-4</v>
          </cell>
          <cell r="AM39">
            <v>7.6211780223092772E-4</v>
          </cell>
          <cell r="AN39">
            <v>2.0097596141914438E-4</v>
          </cell>
          <cell r="AO39">
            <v>2.6866647392984787E-4</v>
          </cell>
          <cell r="AP39">
            <v>3.1870558272571324E-3</v>
          </cell>
        </row>
        <row r="40">
          <cell r="B40">
            <v>5.7393190001728542E-7</v>
          </cell>
          <cell r="C40">
            <v>2.2029078322654878E-6</v>
          </cell>
          <cell r="D40">
            <v>1.1368610567216536E-4</v>
          </cell>
          <cell r="E40">
            <v>1.0707603579678055E-4</v>
          </cell>
          <cell r="F40">
            <v>2.3751634213009692E-5</v>
          </cell>
          <cell r="G40">
            <v>4.956272137680754E-4</v>
          </cell>
          <cell r="H40">
            <v>3.6433388778142595E-4</v>
          </cell>
          <cell r="I40">
            <v>1.6322326667538107E-4</v>
          </cell>
          <cell r="J40">
            <v>5.8024597392134967E-4</v>
          </cell>
          <cell r="K40">
            <v>1.0997576329414331E-4</v>
          </cell>
          <cell r="L40">
            <v>1.1855451379287427E-3</v>
          </cell>
          <cell r="M40">
            <v>1.7579611894586089E-3</v>
          </cell>
          <cell r="N40">
            <v>8.603546809136017E-3</v>
          </cell>
          <cell r="O40">
            <v>4.9092480402761964E-2</v>
          </cell>
          <cell r="P40">
            <v>0.83078783533164213</v>
          </cell>
          <cell r="Q40">
            <v>4.6919635611969442E-2</v>
          </cell>
          <cell r="R40">
            <v>3.1718477219915921E-2</v>
          </cell>
          <cell r="S40">
            <v>2.7973821576332613E-2</v>
          </cell>
          <cell r="V40">
            <v>8.2077957539776358E-6</v>
          </cell>
          <cell r="W40">
            <v>6.312246482261226E-6</v>
          </cell>
          <cell r="X40">
            <v>1.4687121979731706E-4</v>
          </cell>
          <cell r="Y40">
            <v>1.9772636156664093E-5</v>
          </cell>
          <cell r="Z40">
            <v>1.0702143460350178E-4</v>
          </cell>
          <cell r="AA40">
            <v>3.851956749591448E-4</v>
          </cell>
          <cell r="AB40">
            <v>2.1465194608870204E-4</v>
          </cell>
          <cell r="AC40">
            <v>1.4493580972736685E-3</v>
          </cell>
          <cell r="AD40">
            <v>3.2916128786117309E-3</v>
          </cell>
          <cell r="AE40">
            <v>1.6628933831881212E-2</v>
          </cell>
          <cell r="AF40">
            <v>5.0386836253346091E-2</v>
          </cell>
          <cell r="AG40">
            <v>0.84836161158481782</v>
          </cell>
          <cell r="AH40">
            <v>3.9846168375238293E-2</v>
          </cell>
          <cell r="AI40">
            <v>1.5839339302698374E-2</v>
          </cell>
          <cell r="AJ40">
            <v>1.203080829292762E-2</v>
          </cell>
          <cell r="AK40">
            <v>5.1580202631976895E-3</v>
          </cell>
          <cell r="AL40">
            <v>8.3396381155081154E-4</v>
          </cell>
          <cell r="AM40">
            <v>9.2921709061547745E-4</v>
          </cell>
          <cell r="AN40">
            <v>4.1771797274476084E-4</v>
          </cell>
          <cell r="AO40">
            <v>5.819558418427884E-4</v>
          </cell>
          <cell r="AP40">
            <v>3.3564234494122313E-3</v>
          </cell>
        </row>
        <row r="41">
          <cell r="B41">
            <v>3.0051916252010854E-7</v>
          </cell>
          <cell r="C41">
            <v>7.1900753347779723E-7</v>
          </cell>
          <cell r="D41">
            <v>5.1216447055853634E-6</v>
          </cell>
          <cell r="E41">
            <v>9.6086241992213704E-6</v>
          </cell>
          <cell r="F41">
            <v>2.1979772981952411E-4</v>
          </cell>
          <cell r="G41">
            <v>3.9069487512093852E-4</v>
          </cell>
          <cell r="H41">
            <v>7.8673023436952815E-5</v>
          </cell>
          <cell r="I41">
            <v>7.8903816411122595E-4</v>
          </cell>
          <cell r="J41">
            <v>3.1418807090159343E-4</v>
          </cell>
          <cell r="K41">
            <v>7.4297133697727967E-4</v>
          </cell>
          <cell r="L41">
            <v>9.6000762416233285E-4</v>
          </cell>
          <cell r="M41">
            <v>9.6223835018866639E-4</v>
          </cell>
          <cell r="N41">
            <v>2.7356839621073864E-3</v>
          </cell>
          <cell r="O41">
            <v>1.6445619105800877E-2</v>
          </cell>
          <cell r="P41">
            <v>6.1589898795473719E-2</v>
          </cell>
          <cell r="Q41">
            <v>0.80389761521857594</v>
          </cell>
          <cell r="R41">
            <v>6.7118595662216396E-2</v>
          </cell>
          <cell r="S41">
            <v>4.373922828550629E-2</v>
          </cell>
          <cell r="V41">
            <v>5.6902692369316627E-6</v>
          </cell>
          <cell r="W41">
            <v>1.0538082899490926E-4</v>
          </cell>
          <cell r="X41">
            <v>4.8945347055213682E-5</v>
          </cell>
          <cell r="Y41">
            <v>1.4825698945378511E-4</v>
          </cell>
          <cell r="Z41">
            <v>8.6513297474308522E-5</v>
          </cell>
          <cell r="AA41">
            <v>7.8313691086710042E-4</v>
          </cell>
          <cell r="AB41">
            <v>6.7024214932083297E-4</v>
          </cell>
          <cell r="AC41">
            <v>7.8610565305154952E-4</v>
          </cell>
          <cell r="AD41">
            <v>1.3396713144518382E-3</v>
          </cell>
          <cell r="AE41">
            <v>3.2697361910154266E-3</v>
          </cell>
          <cell r="AF41">
            <v>1.3627817779960649E-2</v>
          </cell>
          <cell r="AG41">
            <v>3.5587266206491476E-2</v>
          </cell>
          <cell r="AH41">
            <v>0.86118708562132118</v>
          </cell>
          <cell r="AI41">
            <v>3.3484890543019022E-2</v>
          </cell>
          <cell r="AJ41">
            <v>2.4611082283642415E-2</v>
          </cell>
          <cell r="AK41">
            <v>1.1297478157892768E-2</v>
          </cell>
          <cell r="AL41">
            <v>2.2780134105997848E-3</v>
          </cell>
          <cell r="AM41">
            <v>1.5716782920204093E-3</v>
          </cell>
          <cell r="AN41">
            <v>2.4374301269912906E-4</v>
          </cell>
          <cell r="AO41">
            <v>5.3070737611949227E-4</v>
          </cell>
          <cell r="AP41">
            <v>8.3365583653117366E-3</v>
          </cell>
        </row>
        <row r="42">
          <cell r="B42">
            <v>2.1023951527369566E-7</v>
          </cell>
          <cell r="C42">
            <v>3.9195950219458493E-7</v>
          </cell>
          <cell r="D42">
            <v>2.1390380070346116E-6</v>
          </cell>
          <cell r="E42">
            <v>6.6947091522641699E-6</v>
          </cell>
          <cell r="F42">
            <v>2.9478800238517565E-4</v>
          </cell>
          <cell r="G42">
            <v>4.4908399470357744E-5</v>
          </cell>
          <cell r="H42">
            <v>8.3269754272417005E-4</v>
          </cell>
          <cell r="I42">
            <v>4.8145565177666404E-4</v>
          </cell>
          <cell r="J42">
            <v>4.8474963355333672E-4</v>
          </cell>
          <cell r="K42">
            <v>4.8406796497102363E-4</v>
          </cell>
          <cell r="L42">
            <v>1.8827273949336592E-4</v>
          </cell>
          <cell r="M42">
            <v>1.2343467454583876E-3</v>
          </cell>
          <cell r="N42">
            <v>3.0618803304707787E-3</v>
          </cell>
          <cell r="O42">
            <v>7.388068450516207E-3</v>
          </cell>
          <cell r="P42">
            <v>1.5966868920605923E-2</v>
          </cell>
          <cell r="Q42">
            <v>5.5026490597147835E-2</v>
          </cell>
          <cell r="R42">
            <v>0.76064601470914928</v>
          </cell>
          <cell r="S42">
            <v>0.15385595436610069</v>
          </cell>
          <cell r="V42">
            <v>1.5980684765992638E-4</v>
          </cell>
          <cell r="W42">
            <v>6.6685385601053925E-5</v>
          </cell>
          <cell r="X42">
            <v>8.0629915129443378E-5</v>
          </cell>
          <cell r="Y42">
            <v>3.1874132703077354E-5</v>
          </cell>
          <cell r="Z42">
            <v>2.0340930613945438E-4</v>
          </cell>
          <cell r="AA42">
            <v>4.3299735718124857E-4</v>
          </cell>
          <cell r="AB42">
            <v>4.6917798405480789E-4</v>
          </cell>
          <cell r="AC42">
            <v>2.9105602632942707E-4</v>
          </cell>
          <cell r="AD42">
            <v>5.8701383762519539E-4</v>
          </cell>
          <cell r="AE42">
            <v>1.3052822590444624E-3</v>
          </cell>
          <cell r="AF42">
            <v>1.8824062898861493E-3</v>
          </cell>
          <cell r="AG42">
            <v>1.3435675680226957E-2</v>
          </cell>
          <cell r="AH42">
            <v>3.7392173085022434E-2</v>
          </cell>
          <cell r="AI42">
            <v>0.86025475565036047</v>
          </cell>
          <cell r="AJ42">
            <v>3.7973869716109249E-2</v>
          </cell>
          <cell r="AK42">
            <v>2.1861188066409135E-2</v>
          </cell>
          <cell r="AL42">
            <v>6.5292332897218062E-3</v>
          </cell>
          <cell r="AM42">
            <v>2.5535619964378361E-3</v>
          </cell>
          <cell r="AN42">
            <v>1.2965425033532681E-3</v>
          </cell>
          <cell r="AO42">
            <v>1.9699288239738958E-3</v>
          </cell>
          <cell r="AP42">
            <v>1.1222731847030785E-2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1</v>
          </cell>
          <cell r="V43">
            <v>4.0879797196800805E-6</v>
          </cell>
          <cell r="W43">
            <v>5.937430926261379E-6</v>
          </cell>
          <cell r="X43">
            <v>3.0830220616331249E-5</v>
          </cell>
          <cell r="Y43">
            <v>8.8768495069826647E-5</v>
          </cell>
          <cell r="Z43">
            <v>9.9245652057953303E-5</v>
          </cell>
          <cell r="AA43">
            <v>2.8675121925319425E-5</v>
          </cell>
          <cell r="AB43">
            <v>1.8491230225121675E-4</v>
          </cell>
          <cell r="AC43">
            <v>5.1198323298981216E-4</v>
          </cell>
          <cell r="AD43">
            <v>4.6308941555878104E-4</v>
          </cell>
          <cell r="AE43">
            <v>6.5258981077837605E-4</v>
          </cell>
          <cell r="AF43">
            <v>1.3790354967755086E-3</v>
          </cell>
          <cell r="AG43">
            <v>2.972333206220249E-3</v>
          </cell>
          <cell r="AH43">
            <v>9.9488307601493259E-3</v>
          </cell>
          <cell r="AI43">
            <v>4.0117170850308158E-2</v>
          </cell>
          <cell r="AJ43">
            <v>0.84720399192412865</v>
          </cell>
          <cell r="AK43">
            <v>4.5572799097528455E-2</v>
          </cell>
          <cell r="AL43">
            <v>1.8712617214625922E-2</v>
          </cell>
          <cell r="AM43">
            <v>8.6152707158600149E-3</v>
          </cell>
          <cell r="AN43">
            <v>2.4443257955307804E-3</v>
          </cell>
          <cell r="AO43">
            <v>3.120306921583505E-3</v>
          </cell>
          <cell r="AP43">
            <v>1.784319835539588E-2</v>
          </cell>
        </row>
        <row r="44">
          <cell r="V44">
            <v>2.1525406471945693E-6</v>
          </cell>
          <cell r="W44">
            <v>2.0159487485366677E-5</v>
          </cell>
          <cell r="X44">
            <v>2.3674931210742705E-4</v>
          </cell>
          <cell r="Y44">
            <v>1.0391820057107264E-5</v>
          </cell>
          <cell r="Z44">
            <v>3.704297112371345E-5</v>
          </cell>
          <cell r="AA44">
            <v>9.6168802227853447E-5</v>
          </cell>
          <cell r="AB44">
            <v>3.8431010378083333E-4</v>
          </cell>
          <cell r="AC44">
            <v>2.021744274961558E-4</v>
          </cell>
          <cell r="AD44">
            <v>2.2617132372772602E-4</v>
          </cell>
          <cell r="AE44">
            <v>4.895229105240168E-4</v>
          </cell>
          <cell r="AF44">
            <v>3.6275079667871704E-4</v>
          </cell>
          <cell r="AG44">
            <v>1.0899262702179812E-3</v>
          </cell>
          <cell r="AH44">
            <v>2.7965289544676134E-3</v>
          </cell>
          <cell r="AI44">
            <v>1.2706522144592905E-2</v>
          </cell>
          <cell r="AJ44">
            <v>3.6932664156987476E-2</v>
          </cell>
          <cell r="AK44">
            <v>0.8359336519410272</v>
          </cell>
          <cell r="AL44">
            <v>3.7803998723949586E-2</v>
          </cell>
          <cell r="AM44">
            <v>2.2762713909068474E-2</v>
          </cell>
          <cell r="AN44">
            <v>6.3773144967671129E-3</v>
          </cell>
          <cell r="AO44">
            <v>6.2749881982903854E-3</v>
          </cell>
          <cell r="AP44">
            <v>3.5254096708775016E-2</v>
          </cell>
        </row>
        <row r="45">
          <cell r="V45">
            <v>2.054191262843262E-6</v>
          </cell>
          <cell r="W45">
            <v>2.438118375349718E-4</v>
          </cell>
          <cell r="X45">
            <v>1.4077253970052453E-5</v>
          </cell>
          <cell r="Y45">
            <v>6.3792005600006846E-6</v>
          </cell>
          <cell r="Z45">
            <v>6.3743430620461309E-6</v>
          </cell>
          <cell r="AA45">
            <v>1.9025928738084993E-4</v>
          </cell>
          <cell r="AB45">
            <v>2.6898529771433952E-5</v>
          </cell>
          <cell r="AC45">
            <v>3.8528952924066326E-4</v>
          </cell>
          <cell r="AD45">
            <v>3.2415400815044743E-5</v>
          </cell>
          <cell r="AE45">
            <v>8.0318286865870006E-5</v>
          </cell>
          <cell r="AF45">
            <v>3.3227113887857192E-4</v>
          </cell>
          <cell r="AG45">
            <v>1.1965520131090311E-4</v>
          </cell>
          <cell r="AH45">
            <v>1.2020233155683646E-3</v>
          </cell>
          <cell r="AI45">
            <v>3.9228715132882206E-3</v>
          </cell>
          <cell r="AJ45">
            <v>1.2081009437774922E-2</v>
          </cell>
          <cell r="AK45">
            <v>5.1086893256797584E-2</v>
          </cell>
          <cell r="AL45">
            <v>0.78997446569648933</v>
          </cell>
          <cell r="AM45">
            <v>5.3105093538710374E-2</v>
          </cell>
          <cell r="AN45">
            <v>2.7044120648272094E-2</v>
          </cell>
          <cell r="AO45">
            <v>1.5925719358984961E-2</v>
          </cell>
          <cell r="AP45">
            <v>4.4217999033460846E-2</v>
          </cell>
        </row>
        <row r="46">
          <cell r="V46">
            <v>6.9641632322011659E-7</v>
          </cell>
          <cell r="W46">
            <v>7.3488153675212177E-6</v>
          </cell>
          <cell r="X46">
            <v>3.6155388141572817E-6</v>
          </cell>
          <cell r="Y46">
            <v>1.2204868822926694E-6</v>
          </cell>
          <cell r="Z46">
            <v>3.1200334908843074E-6</v>
          </cell>
          <cell r="AA46">
            <v>6.3795458246993772E-5</v>
          </cell>
          <cell r="AB46">
            <v>1.3268284127410677E-5</v>
          </cell>
          <cell r="AC46">
            <v>3.7539376465373897E-5</v>
          </cell>
          <cell r="AD46">
            <v>3.1840303426648584E-4</v>
          </cell>
          <cell r="AE46">
            <v>1.3871776524129031E-3</v>
          </cell>
          <cell r="AF46">
            <v>5.3752713182602871E-4</v>
          </cell>
          <cell r="AG46">
            <v>3.7774882421714458E-4</v>
          </cell>
          <cell r="AH46">
            <v>2.4736055629367157E-3</v>
          </cell>
          <cell r="AI46">
            <v>4.1678612710714744E-3</v>
          </cell>
          <cell r="AJ46">
            <v>6.7274905299284597E-3</v>
          </cell>
          <cell r="AK46">
            <v>2.1251837984966968E-2</v>
          </cell>
          <cell r="AL46">
            <v>4.5136013461474889E-2</v>
          </cell>
          <cell r="AM46">
            <v>0.75902223453898288</v>
          </cell>
          <cell r="AN46">
            <v>3.2833508780763382E-2</v>
          </cell>
          <cell r="AO46">
            <v>3.204365148455688E-2</v>
          </cell>
          <cell r="AP46">
            <v>9.3592335332877849E-2</v>
          </cell>
        </row>
        <row r="47">
          <cell r="V47">
            <v>1.4838554512774806E-7</v>
          </cell>
          <cell r="W47">
            <v>2.4320992602476579E-6</v>
          </cell>
          <cell r="X47">
            <v>1.228685732263885E-6</v>
          </cell>
          <cell r="Y47">
            <v>5.1615420701811003E-7</v>
          </cell>
          <cell r="Z47">
            <v>8.4467904161420882E-7</v>
          </cell>
          <cell r="AA47">
            <v>4.2909007828302417E-6</v>
          </cell>
          <cell r="AB47">
            <v>2.9985781203550616E-6</v>
          </cell>
          <cell r="AC47">
            <v>6.8858333930604346E-6</v>
          </cell>
          <cell r="AD47">
            <v>1.8180817484939109E-5</v>
          </cell>
          <cell r="AE47">
            <v>7.370329240253763E-5</v>
          </cell>
          <cell r="AF47">
            <v>8.3847219673754449E-4</v>
          </cell>
          <cell r="AG47">
            <v>6.3020923984592519E-4</v>
          </cell>
          <cell r="AH47">
            <v>1.6810906907673253E-4</v>
          </cell>
          <cell r="AI47">
            <v>8.0969959227023198E-4</v>
          </cell>
          <cell r="AJ47">
            <v>1.6141187351480337E-3</v>
          </cell>
          <cell r="AK47">
            <v>7.5742175469211805E-3</v>
          </cell>
          <cell r="AL47">
            <v>1.5889632713479405E-2</v>
          </cell>
          <cell r="AM47">
            <v>4.3499003080022282E-2</v>
          </cell>
          <cell r="AN47">
            <v>0.72795248071888785</v>
          </cell>
          <cell r="AO47">
            <v>5.1723757259234136E-2</v>
          </cell>
          <cell r="AP47">
            <v>0.14918907042240662</v>
          </cell>
        </row>
        <row r="48">
          <cell r="V48">
            <v>1.4244935261192107E-7</v>
          </cell>
          <cell r="W48">
            <v>1.6976498553760593E-6</v>
          </cell>
          <cell r="X48">
            <v>1.5196512411877593E-6</v>
          </cell>
          <cell r="Y48">
            <v>3.7982995157349791E-7</v>
          </cell>
          <cell r="Z48">
            <v>7.5953835750827642E-7</v>
          </cell>
          <cell r="AA48">
            <v>3.3440897880424737E-6</v>
          </cell>
          <cell r="AB48">
            <v>3.5918829504560468E-6</v>
          </cell>
          <cell r="AC48">
            <v>5.7032467212593584E-6</v>
          </cell>
          <cell r="AD48">
            <v>1.0898310536421245E-5</v>
          </cell>
          <cell r="AE48">
            <v>3.948354896362895E-5</v>
          </cell>
          <cell r="AF48">
            <v>3.979680371537728E-4</v>
          </cell>
          <cell r="AG48">
            <v>2.596402440197823E-4</v>
          </cell>
          <cell r="AH48">
            <v>1.2104234307811581E-3</v>
          </cell>
          <cell r="AI48">
            <v>1.1456600325618048E-3</v>
          </cell>
          <cell r="AJ48">
            <v>3.0619191802472071E-3</v>
          </cell>
          <cell r="AK48">
            <v>9.5847835694701962E-3</v>
          </cell>
          <cell r="AL48">
            <v>1.0262300385841949E-2</v>
          </cell>
          <cell r="AM48">
            <v>2.1762975438217296E-2</v>
          </cell>
          <cell r="AN48">
            <v>2.5922791309949563E-2</v>
          </cell>
          <cell r="AO48">
            <v>0.72477842480607535</v>
          </cell>
          <cell r="AP48">
            <v>0.2015455933679639</v>
          </cell>
        </row>
        <row r="49"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1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aset_Euro"/>
      <sheetName val="Dataset_Local"/>
      <sheetName val="Summary Pivot"/>
      <sheetName val="WWCC"/>
    </sheetNames>
    <sheetDataSet>
      <sheetData sheetId="0"/>
      <sheetData sheetId="1"/>
      <sheetData sheetId="2"/>
      <sheetData sheetId="3">
        <row r="2">
          <cell r="B2" t="str">
            <v>WWCC</v>
          </cell>
          <cell r="C2" t="str">
            <v>ru_party_name</v>
          </cell>
          <cell r="D2" t="str">
            <v>ru_party_id</v>
          </cell>
          <cell r="E2" t="str">
            <v>ru_assigned_orr</v>
          </cell>
          <cell r="F2" t="str">
            <v>party_snp_rating</v>
          </cell>
          <cell r="G2" t="str">
            <v>party_moodys_rating</v>
          </cell>
          <cell r="H2" t="str">
            <v>party_fitch_rating</v>
          </cell>
          <cell r="I2" t="str">
            <v>party_orr</v>
          </cell>
          <cell r="J2" t="str">
            <v>derived_orr</v>
          </cell>
          <cell r="K2" t="str">
            <v>Int'l Captive Flag</v>
          </cell>
          <cell r="L2" t="str">
            <v>Int'l Captive Rating</v>
          </cell>
          <cell r="M2" t="str">
            <v>Domestic Captive Flag</v>
          </cell>
          <cell r="N2" t="str">
            <v>Domestic Captive Rating</v>
          </cell>
          <cell r="O2" t="str">
            <v>UK_IA_Flag</v>
          </cell>
          <cell r="P2" t="str">
            <v>UK_Ult_Parent</v>
          </cell>
          <cell r="Q2" t="str">
            <v>ESA_IA_Flag</v>
          </cell>
          <cell r="R2" t="str">
            <v>ESA_Ult_Parent</v>
          </cell>
          <cell r="S2" t="str">
            <v>Internal / External Flag</v>
          </cell>
          <cell r="T2" t="str">
            <v>Not in Original File</v>
          </cell>
          <cell r="U2" t="str">
            <v>Comments</v>
          </cell>
        </row>
        <row r="3">
          <cell r="B3" t="str">
            <v>000000</v>
          </cell>
          <cell r="C3" t="str">
            <v>DIRECT</v>
          </cell>
          <cell r="D3" t="str">
            <v>0</v>
          </cell>
          <cell r="E3" t="str">
            <v>4-</v>
          </cell>
          <cell r="F3" t="str">
            <v/>
          </cell>
          <cell r="G3" t="str">
            <v/>
          </cell>
          <cell r="H3" t="str">
            <v/>
          </cell>
          <cell r="I3" t="str">
            <v>4-</v>
          </cell>
          <cell r="J3" t="str">
            <v>4-</v>
          </cell>
          <cell r="K3" t="str">
            <v>N</v>
          </cell>
          <cell r="L3" t="str">
            <v/>
          </cell>
          <cell r="M3" t="str">
            <v>N</v>
          </cell>
          <cell r="N3" t="str">
            <v/>
          </cell>
          <cell r="O3" t="str">
            <v>N</v>
          </cell>
          <cell r="P3" t="str">
            <v/>
          </cell>
          <cell r="Q3" t="str">
            <v>N</v>
          </cell>
          <cell r="R3" t="str">
            <v/>
          </cell>
          <cell r="S3" t="str">
            <v>Y</v>
          </cell>
        </row>
        <row r="4">
          <cell r="B4" t="str">
            <v>000001</v>
          </cell>
          <cell r="C4" t="str">
            <v>A.I.U.</v>
          </cell>
          <cell r="D4" t="str">
            <v>1</v>
          </cell>
          <cell r="E4" t="str">
            <v>3</v>
          </cell>
          <cell r="F4" t="str">
            <v/>
          </cell>
          <cell r="G4" t="str">
            <v/>
          </cell>
          <cell r="H4" t="str">
            <v/>
          </cell>
          <cell r="I4" t="str">
            <v>NR</v>
          </cell>
          <cell r="J4" t="str">
            <v>4+</v>
          </cell>
          <cell r="K4" t="str">
            <v>N</v>
          </cell>
          <cell r="L4" t="str">
            <v/>
          </cell>
          <cell r="M4" t="str">
            <v>N</v>
          </cell>
          <cell r="N4" t="str">
            <v/>
          </cell>
          <cell r="O4" t="str">
            <v>N</v>
          </cell>
          <cell r="P4" t="str">
            <v/>
          </cell>
          <cell r="Q4" t="str">
            <v>N</v>
          </cell>
          <cell r="R4" t="str">
            <v/>
          </cell>
          <cell r="S4" t="str">
            <v>N</v>
          </cell>
        </row>
        <row r="5">
          <cell r="B5" t="str">
            <v>000003</v>
          </cell>
          <cell r="C5" t="str">
            <v>KVAERNER INSURANCE, LTD. (DUBLIN)</v>
          </cell>
          <cell r="D5" t="str">
            <v>3</v>
          </cell>
          <cell r="E5" t="str">
            <v>CAP</v>
          </cell>
          <cell r="F5" t="str">
            <v/>
          </cell>
          <cell r="G5" t="str">
            <v/>
          </cell>
          <cell r="H5" t="str">
            <v/>
          </cell>
          <cell r="I5" t="str">
            <v>7</v>
          </cell>
          <cell r="J5" t="str">
            <v>5</v>
          </cell>
          <cell r="K5" t="str">
            <v>Y</v>
          </cell>
          <cell r="L5" t="str">
            <v>7</v>
          </cell>
          <cell r="M5" t="str">
            <v>Y</v>
          </cell>
          <cell r="N5" t="str">
            <v>7</v>
          </cell>
          <cell r="O5" t="str">
            <v>N</v>
          </cell>
          <cell r="P5" t="str">
            <v/>
          </cell>
          <cell r="Q5" t="str">
            <v>N</v>
          </cell>
          <cell r="R5" t="str">
            <v/>
          </cell>
          <cell r="S5" t="str">
            <v>N</v>
          </cell>
        </row>
        <row r="6">
          <cell r="B6" t="str">
            <v>000004</v>
          </cell>
          <cell r="C6" t="str">
            <v>OVERSEAS PARTNERS CAT LTD.</v>
          </cell>
          <cell r="D6" t="str">
            <v>4</v>
          </cell>
          <cell r="E6" t="str">
            <v>3-</v>
          </cell>
          <cell r="F6" t="str">
            <v/>
          </cell>
          <cell r="G6" t="str">
            <v/>
          </cell>
          <cell r="H6" t="str">
            <v/>
          </cell>
          <cell r="I6" t="str">
            <v>4</v>
          </cell>
          <cell r="J6" t="str">
            <v>4-</v>
          </cell>
          <cell r="K6" t="str">
            <v>N</v>
          </cell>
          <cell r="L6" t="str">
            <v/>
          </cell>
          <cell r="M6" t="str">
            <v>N</v>
          </cell>
          <cell r="N6" t="str">
            <v/>
          </cell>
          <cell r="O6" t="str">
            <v>N</v>
          </cell>
          <cell r="P6" t="str">
            <v/>
          </cell>
          <cell r="Q6" t="str">
            <v>N</v>
          </cell>
          <cell r="R6" t="str">
            <v/>
          </cell>
          <cell r="S6" t="str">
            <v>N</v>
          </cell>
        </row>
        <row r="7">
          <cell r="B7" t="str">
            <v>000006</v>
          </cell>
          <cell r="C7" t="str">
            <v>ILLINOIS NATIONAL</v>
          </cell>
          <cell r="D7" t="str">
            <v>6</v>
          </cell>
          <cell r="E7" t="str">
            <v>3</v>
          </cell>
          <cell r="F7" t="str">
            <v>A</v>
          </cell>
          <cell r="G7" t="str">
            <v/>
          </cell>
          <cell r="H7" t="str">
            <v>NR</v>
          </cell>
          <cell r="I7" t="str">
            <v>NR</v>
          </cell>
          <cell r="J7" t="str">
            <v>4+</v>
          </cell>
          <cell r="K7" t="str">
            <v>N</v>
          </cell>
          <cell r="L7" t="str">
            <v/>
          </cell>
          <cell r="M7" t="str">
            <v>N</v>
          </cell>
          <cell r="N7" t="str">
            <v/>
          </cell>
          <cell r="O7" t="str">
            <v>N</v>
          </cell>
          <cell r="P7" t="str">
            <v/>
          </cell>
          <cell r="Q7" t="str">
            <v>N</v>
          </cell>
          <cell r="R7" t="str">
            <v/>
          </cell>
          <cell r="S7" t="str">
            <v>N</v>
          </cell>
        </row>
        <row r="8">
          <cell r="B8" t="str">
            <v>000008</v>
          </cell>
          <cell r="C8" t="str">
            <v>ORCAS LTD</v>
          </cell>
          <cell r="D8" t="str">
            <v>8</v>
          </cell>
          <cell r="E8" t="str">
            <v>CAP</v>
          </cell>
          <cell r="F8" t="str">
            <v/>
          </cell>
          <cell r="G8" t="str">
            <v/>
          </cell>
          <cell r="H8" t="str">
            <v/>
          </cell>
          <cell r="I8" t="str">
            <v>6</v>
          </cell>
          <cell r="J8" t="str">
            <v>1</v>
          </cell>
          <cell r="K8" t="str">
            <v>Y</v>
          </cell>
          <cell r="L8" t="str">
            <v>6</v>
          </cell>
          <cell r="M8" t="str">
            <v>Y</v>
          </cell>
          <cell r="N8" t="str">
            <v>6</v>
          </cell>
          <cell r="O8" t="str">
            <v>Y</v>
          </cell>
          <cell r="P8" t="str">
            <v>Microsoft Corporation</v>
          </cell>
          <cell r="Q8" t="str">
            <v>N</v>
          </cell>
          <cell r="R8" t="str">
            <v/>
          </cell>
          <cell r="S8" t="str">
            <v>N</v>
          </cell>
        </row>
        <row r="9">
          <cell r="B9" t="str">
            <v>000009</v>
          </cell>
          <cell r="C9" t="str">
            <v>GERLING GLOBAL RE CO OF AUSTRALIA PTY LTD</v>
          </cell>
          <cell r="D9" t="str">
            <v>9</v>
          </cell>
          <cell r="E9" t="str">
            <v>8</v>
          </cell>
          <cell r="F9" t="str">
            <v/>
          </cell>
          <cell r="G9" t="str">
            <v/>
          </cell>
          <cell r="H9" t="str">
            <v/>
          </cell>
          <cell r="I9" t="str">
            <v>NR</v>
          </cell>
          <cell r="J9" t="str">
            <v>4</v>
          </cell>
          <cell r="K9" t="str">
            <v>N</v>
          </cell>
          <cell r="L9" t="str">
            <v/>
          </cell>
          <cell r="M9" t="str">
            <v>N</v>
          </cell>
          <cell r="N9" t="str">
            <v/>
          </cell>
          <cell r="O9" t="str">
            <v>N</v>
          </cell>
          <cell r="P9" t="str">
            <v/>
          </cell>
          <cell r="Q9" t="str">
            <v>N</v>
          </cell>
          <cell r="R9" t="str">
            <v/>
          </cell>
          <cell r="S9" t="str">
            <v>N</v>
          </cell>
        </row>
        <row r="10">
          <cell r="B10" t="str">
            <v>000010</v>
          </cell>
          <cell r="C10" t="str">
            <v>NATIONAL UNION (AIG RISK MANAGEMENT INC.)</v>
          </cell>
          <cell r="D10" t="str">
            <v>10</v>
          </cell>
          <cell r="E10" t="str">
            <v>3</v>
          </cell>
          <cell r="F10" t="str">
            <v/>
          </cell>
          <cell r="G10" t="str">
            <v/>
          </cell>
          <cell r="H10" t="str">
            <v/>
          </cell>
          <cell r="I10" t="str">
            <v>NR</v>
          </cell>
          <cell r="J10" t="str">
            <v>3</v>
          </cell>
          <cell r="K10" t="str">
            <v>N</v>
          </cell>
          <cell r="L10" t="str">
            <v/>
          </cell>
          <cell r="M10" t="str">
            <v>N</v>
          </cell>
          <cell r="N10" t="str">
            <v/>
          </cell>
          <cell r="O10" t="str">
            <v>N</v>
          </cell>
          <cell r="P10" t="str">
            <v/>
          </cell>
          <cell r="Q10" t="str">
            <v>N</v>
          </cell>
          <cell r="R10" t="str">
            <v/>
          </cell>
          <cell r="S10" t="str">
            <v>N</v>
          </cell>
        </row>
        <row r="11">
          <cell r="B11" t="str">
            <v>000013</v>
          </cell>
          <cell r="C11" t="str">
            <v>AIU INSURANCE COMPANY</v>
          </cell>
          <cell r="D11" t="str">
            <v>13</v>
          </cell>
          <cell r="E11" t="str">
            <v>3</v>
          </cell>
          <cell r="F11" t="str">
            <v>A</v>
          </cell>
          <cell r="G11" t="str">
            <v>A1</v>
          </cell>
          <cell r="H11" t="str">
            <v>NR</v>
          </cell>
          <cell r="I11" t="str">
            <v>NR</v>
          </cell>
          <cell r="J11" t="str">
            <v>4+</v>
          </cell>
          <cell r="K11" t="str">
            <v>N</v>
          </cell>
          <cell r="L11" t="str">
            <v/>
          </cell>
          <cell r="M11" t="str">
            <v>N</v>
          </cell>
          <cell r="N11" t="str">
            <v/>
          </cell>
          <cell r="O11" t="str">
            <v>N</v>
          </cell>
          <cell r="P11" t="str">
            <v/>
          </cell>
          <cell r="Q11" t="str">
            <v>N</v>
          </cell>
          <cell r="R11" t="str">
            <v/>
          </cell>
          <cell r="S11" t="str">
            <v>Y</v>
          </cell>
        </row>
        <row r="12">
          <cell r="B12" t="str">
            <v>000014</v>
          </cell>
          <cell r="C12" t="str">
            <v>CHARTIS SINGAPORE INS PTE (F/AMER HOME ASSUR S BR)</v>
          </cell>
          <cell r="D12" t="str">
            <v>14</v>
          </cell>
          <cell r="E12" t="str">
            <v>3+</v>
          </cell>
          <cell r="F12" t="str">
            <v>A</v>
          </cell>
          <cell r="G12" t="str">
            <v/>
          </cell>
          <cell r="H12" t="str">
            <v/>
          </cell>
          <cell r="I12" t="str">
            <v>NR</v>
          </cell>
          <cell r="J12" t="str">
            <v>4+</v>
          </cell>
          <cell r="K12" t="str">
            <v>N</v>
          </cell>
          <cell r="L12" t="str">
            <v/>
          </cell>
          <cell r="M12" t="str">
            <v>N</v>
          </cell>
          <cell r="N12" t="str">
            <v/>
          </cell>
          <cell r="O12" t="str">
            <v>N</v>
          </cell>
          <cell r="P12" t="str">
            <v/>
          </cell>
          <cell r="Q12" t="str">
            <v>N</v>
          </cell>
          <cell r="R12" t="str">
            <v/>
          </cell>
          <cell r="S12" t="str">
            <v>N</v>
          </cell>
        </row>
        <row r="13">
          <cell r="B13" t="str">
            <v>000015</v>
          </cell>
          <cell r="C13" t="str">
            <v>CHARTIS SPECIALTY INSURANCE COMPANY</v>
          </cell>
          <cell r="D13" t="str">
            <v>15</v>
          </cell>
          <cell r="E13" t="str">
            <v>3</v>
          </cell>
          <cell r="F13" t="str">
            <v>A</v>
          </cell>
          <cell r="G13" t="str">
            <v>A1</v>
          </cell>
          <cell r="H13" t="str">
            <v>NR</v>
          </cell>
          <cell r="I13" t="str">
            <v>NR</v>
          </cell>
          <cell r="J13" t="str">
            <v>4+</v>
          </cell>
          <cell r="K13" t="str">
            <v>N</v>
          </cell>
          <cell r="L13" t="str">
            <v/>
          </cell>
          <cell r="M13" t="str">
            <v>N</v>
          </cell>
          <cell r="N13" t="str">
            <v/>
          </cell>
          <cell r="O13" t="str">
            <v>N</v>
          </cell>
          <cell r="P13" t="str">
            <v/>
          </cell>
          <cell r="Q13" t="str">
            <v>N</v>
          </cell>
          <cell r="R13" t="str">
            <v/>
          </cell>
          <cell r="S13" t="str">
            <v>N</v>
          </cell>
        </row>
        <row r="14">
          <cell r="B14" t="str">
            <v>000017</v>
          </cell>
          <cell r="C14" t="str">
            <v>AMERICAN ASIATIC UNDERWRITERS</v>
          </cell>
          <cell r="D14" t="str">
            <v>17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>NR</v>
          </cell>
          <cell r="J14" t="str">
            <v>3</v>
          </cell>
          <cell r="K14" t="str">
            <v>N</v>
          </cell>
          <cell r="L14" t="str">
            <v/>
          </cell>
          <cell r="M14" t="str">
            <v>N</v>
          </cell>
          <cell r="N14" t="str">
            <v/>
          </cell>
          <cell r="O14" t="str">
            <v>N</v>
          </cell>
          <cell r="P14" t="str">
            <v/>
          </cell>
          <cell r="Q14" t="str">
            <v>N</v>
          </cell>
          <cell r="R14" t="str">
            <v/>
          </cell>
          <cell r="S14" t="str">
            <v>N</v>
          </cell>
        </row>
        <row r="15">
          <cell r="B15" t="str">
            <v>000019</v>
          </cell>
          <cell r="C15" t="str">
            <v>AMERICAN HOME ASSURANCE COMPANY</v>
          </cell>
          <cell r="D15" t="str">
            <v>19</v>
          </cell>
          <cell r="E15" t="str">
            <v>3</v>
          </cell>
          <cell r="F15" t="str">
            <v/>
          </cell>
          <cell r="G15" t="str">
            <v>A1</v>
          </cell>
          <cell r="H15" t="str">
            <v/>
          </cell>
          <cell r="I15" t="str">
            <v>NR</v>
          </cell>
          <cell r="J15" t="str">
            <v>4+</v>
          </cell>
          <cell r="K15" t="str">
            <v>N</v>
          </cell>
          <cell r="L15" t="str">
            <v/>
          </cell>
          <cell r="M15" t="str">
            <v>N</v>
          </cell>
          <cell r="N15" t="str">
            <v/>
          </cell>
          <cell r="O15" t="str">
            <v>N</v>
          </cell>
          <cell r="P15" t="str">
            <v/>
          </cell>
          <cell r="Q15" t="str">
            <v>N</v>
          </cell>
          <cell r="R15" t="str">
            <v/>
          </cell>
          <cell r="S15" t="str">
            <v>Y</v>
          </cell>
        </row>
        <row r="16">
          <cell r="B16" t="str">
            <v>000020</v>
          </cell>
          <cell r="C16" t="str">
            <v>ARABIAN AMERICAN INSURANCE CO. LTD.</v>
          </cell>
          <cell r="D16" t="str">
            <v>20</v>
          </cell>
          <cell r="E16" t="str">
            <v>1</v>
          </cell>
          <cell r="F16" t="str">
            <v/>
          </cell>
          <cell r="G16" t="str">
            <v/>
          </cell>
          <cell r="H16" t="str">
            <v/>
          </cell>
          <cell r="I16" t="str">
            <v>NR</v>
          </cell>
          <cell r="J16" t="str">
            <v>4+</v>
          </cell>
          <cell r="K16" t="str">
            <v>N</v>
          </cell>
          <cell r="L16" t="str">
            <v/>
          </cell>
          <cell r="M16" t="str">
            <v>N</v>
          </cell>
          <cell r="N16" t="str">
            <v/>
          </cell>
          <cell r="O16" t="str">
            <v>N</v>
          </cell>
          <cell r="P16" t="str">
            <v/>
          </cell>
          <cell r="Q16" t="str">
            <v>N</v>
          </cell>
          <cell r="R16" t="str">
            <v/>
          </cell>
          <cell r="S16" t="str">
            <v>N</v>
          </cell>
        </row>
        <row r="17">
          <cell r="B17" t="str">
            <v>000021</v>
          </cell>
          <cell r="C17" t="str">
            <v>AMERICAN INTERNATIONAL ASSURANCE CO (BERMUDA) LTD</v>
          </cell>
          <cell r="D17" t="str">
            <v>21</v>
          </cell>
          <cell r="E17" t="str">
            <v>2-</v>
          </cell>
          <cell r="F17" t="str">
            <v>AA-</v>
          </cell>
          <cell r="G17" t="str">
            <v>Aa3</v>
          </cell>
          <cell r="H17" t="str">
            <v>NA</v>
          </cell>
          <cell r="I17" t="str">
            <v>NR</v>
          </cell>
          <cell r="J17" t="str">
            <v>4+</v>
          </cell>
          <cell r="K17" t="str">
            <v>N</v>
          </cell>
          <cell r="L17" t="str">
            <v/>
          </cell>
          <cell r="M17" t="str">
            <v>N</v>
          </cell>
          <cell r="N17" t="str">
            <v/>
          </cell>
          <cell r="O17" t="str">
            <v>N</v>
          </cell>
          <cell r="P17" t="str">
            <v/>
          </cell>
          <cell r="Q17" t="str">
            <v>N</v>
          </cell>
          <cell r="R17" t="str">
            <v/>
          </cell>
          <cell r="S17" t="str">
            <v>N</v>
          </cell>
        </row>
        <row r="18">
          <cell r="B18" t="str">
            <v>000022</v>
          </cell>
          <cell r="C18" t="str">
            <v>COLISEE RE (FKA AXA RE)</v>
          </cell>
          <cell r="D18" t="str">
            <v>22</v>
          </cell>
          <cell r="E18" t="str">
            <v>4</v>
          </cell>
          <cell r="F18" t="str">
            <v/>
          </cell>
          <cell r="G18" t="str">
            <v/>
          </cell>
          <cell r="H18" t="str">
            <v/>
          </cell>
          <cell r="I18" t="str">
            <v>NR</v>
          </cell>
          <cell r="J18" t="str">
            <v>3</v>
          </cell>
          <cell r="K18" t="str">
            <v>N</v>
          </cell>
          <cell r="L18" t="str">
            <v/>
          </cell>
          <cell r="M18" t="str">
            <v>N</v>
          </cell>
          <cell r="N18" t="str">
            <v/>
          </cell>
          <cell r="O18" t="str">
            <v>N</v>
          </cell>
          <cell r="P18" t="str">
            <v/>
          </cell>
          <cell r="Q18" t="str">
            <v>Y</v>
          </cell>
          <cell r="R18" t="str">
            <v>AXA</v>
          </cell>
          <cell r="S18" t="str">
            <v>N</v>
          </cell>
        </row>
        <row r="19">
          <cell r="B19" t="str">
            <v>000023</v>
          </cell>
          <cell r="C19" t="str">
            <v>AMERICAN INTERNATIONAL ASSURANCE COMPANY</v>
          </cell>
          <cell r="D19" t="str">
            <v>23</v>
          </cell>
          <cell r="E19" t="str">
            <v>2-</v>
          </cell>
          <cell r="F19" t="str">
            <v>AA-</v>
          </cell>
          <cell r="G19" t="str">
            <v/>
          </cell>
          <cell r="H19" t="str">
            <v/>
          </cell>
          <cell r="I19" t="str">
            <v>NR</v>
          </cell>
          <cell r="J19" t="str">
            <v>4+</v>
          </cell>
          <cell r="K19" t="str">
            <v>N</v>
          </cell>
          <cell r="L19" t="str">
            <v/>
          </cell>
          <cell r="M19" t="str">
            <v>N</v>
          </cell>
          <cell r="N19" t="str">
            <v/>
          </cell>
          <cell r="O19" t="str">
            <v>N</v>
          </cell>
          <cell r="P19" t="str">
            <v/>
          </cell>
          <cell r="Q19" t="str">
            <v>N</v>
          </cell>
          <cell r="R19" t="str">
            <v/>
          </cell>
          <cell r="S19" t="str">
            <v>Y</v>
          </cell>
        </row>
        <row r="20">
          <cell r="B20" t="str">
            <v>000024</v>
          </cell>
          <cell r="C20" t="str">
            <v>MARIGOLD INDEMNITY LIMITED</v>
          </cell>
          <cell r="D20" t="str">
            <v>24</v>
          </cell>
          <cell r="E20" t="str">
            <v>CAP</v>
          </cell>
          <cell r="F20" t="str">
            <v/>
          </cell>
          <cell r="G20" t="str">
            <v/>
          </cell>
          <cell r="H20" t="str">
            <v/>
          </cell>
          <cell r="I20" t="str">
            <v>NR</v>
          </cell>
          <cell r="J20" t="str">
            <v>4</v>
          </cell>
          <cell r="K20" t="str">
            <v>N</v>
          </cell>
          <cell r="L20" t="str">
            <v/>
          </cell>
          <cell r="M20" t="str">
            <v>Y</v>
          </cell>
          <cell r="N20" t="str">
            <v>7</v>
          </cell>
          <cell r="O20" t="str">
            <v>N</v>
          </cell>
          <cell r="P20" t="str">
            <v/>
          </cell>
          <cell r="Q20" t="str">
            <v>N</v>
          </cell>
          <cell r="R20" t="str">
            <v/>
          </cell>
          <cell r="S20" t="str">
            <v>N</v>
          </cell>
        </row>
        <row r="21">
          <cell r="B21" t="str">
            <v>000025</v>
          </cell>
          <cell r="C21" t="str">
            <v>ORICA INSURANCE PTY., LTD.</v>
          </cell>
          <cell r="D21" t="str">
            <v>25</v>
          </cell>
          <cell r="E21" t="str">
            <v>CAP</v>
          </cell>
          <cell r="F21" t="str">
            <v/>
          </cell>
          <cell r="G21" t="str">
            <v/>
          </cell>
          <cell r="H21" t="str">
            <v/>
          </cell>
          <cell r="I21" t="str">
            <v>6</v>
          </cell>
          <cell r="J21" t="str">
            <v>4</v>
          </cell>
          <cell r="K21" t="str">
            <v>Y</v>
          </cell>
          <cell r="L21" t="str">
            <v>6</v>
          </cell>
          <cell r="M21" t="str">
            <v>N</v>
          </cell>
          <cell r="N21" t="str">
            <v/>
          </cell>
          <cell r="O21" t="str">
            <v>N</v>
          </cell>
          <cell r="P21" t="str">
            <v/>
          </cell>
          <cell r="Q21" t="str">
            <v>N</v>
          </cell>
          <cell r="R21" t="str">
            <v/>
          </cell>
          <cell r="S21" t="str">
            <v>N</v>
          </cell>
        </row>
        <row r="22">
          <cell r="B22" t="str">
            <v>000027</v>
          </cell>
          <cell r="C22" t="str">
            <v>CHINA PACIFIC PROPERTY INSURANCE CO LTD</v>
          </cell>
          <cell r="D22" t="str">
            <v>27</v>
          </cell>
          <cell r="E22" t="str">
            <v>5</v>
          </cell>
          <cell r="F22" t="str">
            <v/>
          </cell>
          <cell r="G22" t="str">
            <v/>
          </cell>
          <cell r="H22" t="str">
            <v/>
          </cell>
          <cell r="I22" t="str">
            <v>NR</v>
          </cell>
          <cell r="J22" t="str">
            <v>5</v>
          </cell>
          <cell r="K22" t="str">
            <v>N</v>
          </cell>
          <cell r="L22" t="str">
            <v/>
          </cell>
          <cell r="M22" t="str">
            <v>N</v>
          </cell>
          <cell r="N22" t="str">
            <v/>
          </cell>
          <cell r="O22" t="str">
            <v>N</v>
          </cell>
          <cell r="P22" t="str">
            <v/>
          </cell>
          <cell r="Q22" t="str">
            <v>N</v>
          </cell>
          <cell r="R22" t="str">
            <v/>
          </cell>
          <cell r="S22" t="str">
            <v>N</v>
          </cell>
        </row>
        <row r="23">
          <cell r="B23" t="str">
            <v>000029</v>
          </cell>
          <cell r="C23" t="str">
            <v>CHARTIS EUROPE SA (GERMANY BRANCH)</v>
          </cell>
          <cell r="D23" t="str">
            <v>29</v>
          </cell>
          <cell r="E23" t="str">
            <v>3+</v>
          </cell>
          <cell r="F23" t="str">
            <v/>
          </cell>
          <cell r="G23" t="str">
            <v/>
          </cell>
          <cell r="H23" t="str">
            <v/>
          </cell>
          <cell r="I23" t="str">
            <v>NR</v>
          </cell>
          <cell r="J23" t="str">
            <v>4+</v>
          </cell>
          <cell r="K23" t="str">
            <v>N</v>
          </cell>
          <cell r="L23" t="str">
            <v/>
          </cell>
          <cell r="M23" t="str">
            <v>N</v>
          </cell>
          <cell r="N23" t="str">
            <v/>
          </cell>
          <cell r="O23" t="str">
            <v>N</v>
          </cell>
          <cell r="P23" t="str">
            <v/>
          </cell>
          <cell r="Q23" t="str">
            <v>N</v>
          </cell>
          <cell r="R23" t="str">
            <v/>
          </cell>
          <cell r="S23" t="str">
            <v>N</v>
          </cell>
        </row>
        <row r="24">
          <cell r="B24" t="str">
            <v>000031</v>
          </cell>
          <cell r="C24" t="str">
            <v>PING AN INSURANCE COMPANY OF CHINA</v>
          </cell>
          <cell r="D24" t="str">
            <v>31</v>
          </cell>
          <cell r="E24" t="str">
            <v>4</v>
          </cell>
          <cell r="F24" t="str">
            <v/>
          </cell>
          <cell r="G24" t="str">
            <v/>
          </cell>
          <cell r="H24" t="str">
            <v/>
          </cell>
          <cell r="I24" t="str">
            <v>4</v>
          </cell>
          <cell r="J24" t="str">
            <v>4</v>
          </cell>
          <cell r="K24" t="str">
            <v>N</v>
          </cell>
          <cell r="L24" t="str">
            <v/>
          </cell>
          <cell r="M24" t="str">
            <v>N</v>
          </cell>
          <cell r="N24" t="str">
            <v/>
          </cell>
          <cell r="O24" t="str">
            <v>N</v>
          </cell>
          <cell r="P24" t="str">
            <v/>
          </cell>
          <cell r="Q24" t="str">
            <v>N</v>
          </cell>
          <cell r="R24" t="str">
            <v/>
          </cell>
          <cell r="S24" t="str">
            <v>N</v>
          </cell>
        </row>
        <row r="25">
          <cell r="B25" t="str">
            <v>000032</v>
          </cell>
          <cell r="C25" t="str">
            <v>AXUS C/O NEW HAMPSHIRE</v>
          </cell>
          <cell r="D25" t="str">
            <v>32</v>
          </cell>
          <cell r="E25" t="str">
            <v>CAP</v>
          </cell>
          <cell r="F25" t="str">
            <v/>
          </cell>
          <cell r="G25" t="str">
            <v/>
          </cell>
          <cell r="H25" t="str">
            <v/>
          </cell>
          <cell r="I25" t="str">
            <v>NR</v>
          </cell>
          <cell r="J25" t="str">
            <v>Unrated</v>
          </cell>
          <cell r="K25" t="str">
            <v>N</v>
          </cell>
          <cell r="L25" t="str">
            <v/>
          </cell>
          <cell r="M25" t="str">
            <v>N</v>
          </cell>
          <cell r="N25" t="str">
            <v/>
          </cell>
          <cell r="O25" t="str">
            <v>N</v>
          </cell>
          <cell r="P25" t="str">
            <v/>
          </cell>
          <cell r="Q25" t="str">
            <v>N</v>
          </cell>
          <cell r="R25" t="str">
            <v/>
          </cell>
          <cell r="S25" t="str">
            <v>N</v>
          </cell>
        </row>
        <row r="26">
          <cell r="B26" t="str">
            <v>000033</v>
          </cell>
          <cell r="C26" t="str">
            <v>CHARTIS IRELAND LTD</v>
          </cell>
          <cell r="D26" t="str">
            <v>33</v>
          </cell>
          <cell r="E26" t="str">
            <v>6+</v>
          </cell>
          <cell r="F26" t="str">
            <v>NR</v>
          </cell>
          <cell r="G26" t="str">
            <v/>
          </cell>
          <cell r="H26" t="str">
            <v/>
          </cell>
          <cell r="I26" t="str">
            <v>NR</v>
          </cell>
          <cell r="J26" t="str">
            <v>4+</v>
          </cell>
          <cell r="K26" t="str">
            <v>N</v>
          </cell>
          <cell r="L26" t="str">
            <v/>
          </cell>
          <cell r="M26" t="str">
            <v>N</v>
          </cell>
          <cell r="N26" t="str">
            <v/>
          </cell>
          <cell r="O26" t="str">
            <v>N</v>
          </cell>
          <cell r="P26" t="str">
            <v/>
          </cell>
          <cell r="Q26" t="str">
            <v>N</v>
          </cell>
          <cell r="R26" t="str">
            <v/>
          </cell>
          <cell r="S26" t="str">
            <v>Y</v>
          </cell>
        </row>
        <row r="27">
          <cell r="B27" t="str">
            <v>000034</v>
          </cell>
          <cell r="C27" t="str">
            <v>21ST CENTURY NORTH AMERICA INSURANCE COMPANY</v>
          </cell>
          <cell r="D27" t="str">
            <v>34</v>
          </cell>
          <cell r="E27" t="str">
            <v>3</v>
          </cell>
          <cell r="F27" t="str">
            <v>A</v>
          </cell>
          <cell r="G27" t="str">
            <v/>
          </cell>
          <cell r="H27" t="str">
            <v>NR</v>
          </cell>
          <cell r="I27" t="str">
            <v>4</v>
          </cell>
          <cell r="J27" t="str">
            <v>4</v>
          </cell>
          <cell r="K27" t="str">
            <v>N</v>
          </cell>
          <cell r="L27" t="str">
            <v/>
          </cell>
          <cell r="M27" t="str">
            <v>N</v>
          </cell>
          <cell r="N27" t="str">
            <v/>
          </cell>
          <cell r="O27" t="str">
            <v>N</v>
          </cell>
          <cell r="P27" t="str">
            <v/>
          </cell>
          <cell r="Q27" t="str">
            <v>N</v>
          </cell>
          <cell r="R27" t="str">
            <v/>
          </cell>
          <cell r="S27" t="str">
            <v>N</v>
          </cell>
        </row>
        <row r="28">
          <cell r="B28" t="str">
            <v>000035</v>
          </cell>
          <cell r="C28" t="str">
            <v>BREW RE S.A.</v>
          </cell>
          <cell r="D28" t="str">
            <v>35</v>
          </cell>
          <cell r="E28" t="str">
            <v>CAP</v>
          </cell>
          <cell r="F28" t="str">
            <v/>
          </cell>
          <cell r="G28" t="str">
            <v/>
          </cell>
          <cell r="H28" t="str">
            <v/>
          </cell>
          <cell r="I28" t="str">
            <v>6</v>
          </cell>
          <cell r="J28" t="str">
            <v>4+</v>
          </cell>
          <cell r="K28" t="str">
            <v>Y</v>
          </cell>
          <cell r="L28" t="str">
            <v>6</v>
          </cell>
          <cell r="M28" t="str">
            <v>N</v>
          </cell>
          <cell r="N28" t="str">
            <v/>
          </cell>
          <cell r="O28" t="str">
            <v>Y</v>
          </cell>
          <cell r="P28" t="str">
            <v>Anheuser-Busch InBev NV/SA</v>
          </cell>
          <cell r="Q28" t="str">
            <v>Y</v>
          </cell>
          <cell r="R28" t="str">
            <v>Anheuser-Busch InBev NV/SA</v>
          </cell>
          <cell r="S28" t="str">
            <v>N</v>
          </cell>
        </row>
        <row r="29">
          <cell r="B29" t="str">
            <v>000036</v>
          </cell>
          <cell r="C29" t="str">
            <v>CHARTIS INSURANCE COMPANY -  PUERTO RICO</v>
          </cell>
          <cell r="D29" t="str">
            <v>36</v>
          </cell>
          <cell r="E29" t="str">
            <v>3</v>
          </cell>
          <cell r="F29" t="str">
            <v/>
          </cell>
          <cell r="G29" t="str">
            <v/>
          </cell>
          <cell r="H29" t="str">
            <v/>
          </cell>
          <cell r="I29" t="str">
            <v>NR</v>
          </cell>
          <cell r="J29" t="str">
            <v>4+</v>
          </cell>
          <cell r="K29" t="str">
            <v>N</v>
          </cell>
          <cell r="L29" t="str">
            <v/>
          </cell>
          <cell r="M29" t="str">
            <v>N</v>
          </cell>
          <cell r="N29" t="str">
            <v/>
          </cell>
          <cell r="O29" t="str">
            <v>N</v>
          </cell>
          <cell r="P29" t="str">
            <v/>
          </cell>
          <cell r="Q29" t="str">
            <v>N</v>
          </cell>
          <cell r="R29" t="str">
            <v/>
          </cell>
          <cell r="S29" t="str">
            <v>Y</v>
          </cell>
        </row>
        <row r="30">
          <cell r="B30" t="str">
            <v>000038</v>
          </cell>
          <cell r="C30" t="str">
            <v>US LIFE INS CO OF NY (F/ AMER INT LIFE ASS NY)</v>
          </cell>
          <cell r="D30" t="str">
            <v>38</v>
          </cell>
          <cell r="E30" t="str">
            <v>3</v>
          </cell>
          <cell r="F30" t="str">
            <v>A+</v>
          </cell>
          <cell r="G30" t="str">
            <v>A2</v>
          </cell>
          <cell r="H30" t="str">
            <v>NR</v>
          </cell>
          <cell r="I30" t="str">
            <v>NR</v>
          </cell>
          <cell r="J30" t="str">
            <v>4+</v>
          </cell>
          <cell r="K30" t="str">
            <v>N</v>
          </cell>
          <cell r="L30" t="str">
            <v/>
          </cell>
          <cell r="M30" t="str">
            <v>N</v>
          </cell>
          <cell r="N30" t="str">
            <v/>
          </cell>
          <cell r="O30" t="str">
            <v>N</v>
          </cell>
          <cell r="P30" t="str">
            <v/>
          </cell>
          <cell r="Q30" t="str">
            <v>N</v>
          </cell>
          <cell r="R30" t="str">
            <v/>
          </cell>
          <cell r="S30" t="str">
            <v>N</v>
          </cell>
        </row>
        <row r="31">
          <cell r="B31" t="str">
            <v>000041</v>
          </cell>
          <cell r="C31" t="str">
            <v>DCH INSURANACE COMPANY LTD.</v>
          </cell>
          <cell r="D31" t="str">
            <v>41</v>
          </cell>
          <cell r="E31" t="str">
            <v>CAP</v>
          </cell>
          <cell r="F31" t="str">
            <v/>
          </cell>
          <cell r="G31" t="str">
            <v/>
          </cell>
          <cell r="H31" t="str">
            <v/>
          </cell>
          <cell r="I31" t="str">
            <v>NR</v>
          </cell>
          <cell r="J31" t="str">
            <v>Unrated</v>
          </cell>
          <cell r="K31" t="str">
            <v>Y</v>
          </cell>
          <cell r="L31" t="str">
            <v>5+</v>
          </cell>
          <cell r="M31" t="str">
            <v>N</v>
          </cell>
          <cell r="N31" t="str">
            <v/>
          </cell>
          <cell r="O31" t="str">
            <v>N</v>
          </cell>
          <cell r="P31" t="str">
            <v/>
          </cell>
          <cell r="Q31" t="str">
            <v>N</v>
          </cell>
          <cell r="R31" t="str">
            <v/>
          </cell>
          <cell r="S31" t="str">
            <v>N</v>
          </cell>
        </row>
        <row r="32">
          <cell r="B32" t="str">
            <v>000043</v>
          </cell>
          <cell r="C32" t="str">
            <v>ELCO INSURANCE CO. LTD.</v>
          </cell>
          <cell r="D32" t="str">
            <v>43</v>
          </cell>
          <cell r="E32" t="str">
            <v>CAP</v>
          </cell>
          <cell r="F32" t="str">
            <v/>
          </cell>
          <cell r="G32" t="str">
            <v/>
          </cell>
          <cell r="H32" t="str">
            <v/>
          </cell>
          <cell r="I32" t="str">
            <v>4</v>
          </cell>
          <cell r="J32" t="str">
            <v>3-</v>
          </cell>
          <cell r="K32" t="str">
            <v>Y</v>
          </cell>
          <cell r="L32" t="str">
            <v>4</v>
          </cell>
          <cell r="M32" t="str">
            <v>Y</v>
          </cell>
          <cell r="N32" t="str">
            <v>-</v>
          </cell>
          <cell r="O32" t="str">
            <v>N</v>
          </cell>
          <cell r="P32" t="str">
            <v/>
          </cell>
          <cell r="Q32" t="str">
            <v>N</v>
          </cell>
          <cell r="R32" t="str">
            <v/>
          </cell>
          <cell r="S32" t="str">
            <v>N</v>
          </cell>
        </row>
        <row r="33">
          <cell r="B33" t="str">
            <v>000044</v>
          </cell>
          <cell r="C33" t="str">
            <v>GAMBRO REINSURANCE SA</v>
          </cell>
          <cell r="D33" t="str">
            <v>44</v>
          </cell>
          <cell r="E33" t="str">
            <v>CAP</v>
          </cell>
          <cell r="F33" t="str">
            <v/>
          </cell>
          <cell r="G33" t="str">
            <v/>
          </cell>
          <cell r="H33" t="str">
            <v/>
          </cell>
          <cell r="I33" t="str">
            <v>6</v>
          </cell>
          <cell r="J33" t="str">
            <v>5</v>
          </cell>
          <cell r="K33" t="str">
            <v>Y</v>
          </cell>
          <cell r="L33" t="str">
            <v>6</v>
          </cell>
          <cell r="M33" t="str">
            <v>N</v>
          </cell>
          <cell r="N33" t="str">
            <v/>
          </cell>
          <cell r="O33" t="str">
            <v>N</v>
          </cell>
          <cell r="P33" t="str">
            <v/>
          </cell>
          <cell r="Q33" t="str">
            <v>N</v>
          </cell>
          <cell r="R33" t="str">
            <v/>
          </cell>
          <cell r="S33" t="str">
            <v>N</v>
          </cell>
        </row>
        <row r="34">
          <cell r="B34" t="str">
            <v>000049</v>
          </cell>
          <cell r="C34" t="str">
            <v>AMERICAN INTERNATIONAL REINSURANCE CO. LTD.</v>
          </cell>
          <cell r="D34" t="str">
            <v>49</v>
          </cell>
          <cell r="E34" t="str">
            <v>Unrated</v>
          </cell>
          <cell r="F34" t="str">
            <v/>
          </cell>
          <cell r="G34" t="str">
            <v/>
          </cell>
          <cell r="H34" t="str">
            <v/>
          </cell>
          <cell r="I34" t="str">
            <v>NR</v>
          </cell>
          <cell r="J34" t="str">
            <v>4+</v>
          </cell>
          <cell r="K34" t="str">
            <v>N</v>
          </cell>
          <cell r="L34" t="str">
            <v/>
          </cell>
          <cell r="M34" t="str">
            <v>N</v>
          </cell>
          <cell r="N34" t="str">
            <v/>
          </cell>
          <cell r="O34" t="str">
            <v>N</v>
          </cell>
          <cell r="P34" t="str">
            <v/>
          </cell>
          <cell r="Q34" t="str">
            <v>N</v>
          </cell>
          <cell r="R34" t="str">
            <v/>
          </cell>
          <cell r="S34" t="str">
            <v>N</v>
          </cell>
        </row>
        <row r="35">
          <cell r="B35" t="str">
            <v>000050</v>
          </cell>
          <cell r="C35" t="str">
            <v>JUPITER INSURANCE LTD.</v>
          </cell>
          <cell r="D35" t="str">
            <v>50</v>
          </cell>
          <cell r="E35" t="str">
            <v>CAP</v>
          </cell>
          <cell r="F35" t="str">
            <v>A</v>
          </cell>
          <cell r="G35" t="str">
            <v/>
          </cell>
          <cell r="H35" t="str">
            <v/>
          </cell>
          <cell r="I35" t="str">
            <v>3</v>
          </cell>
          <cell r="J35" t="str">
            <v>3</v>
          </cell>
          <cell r="K35" t="str">
            <v>Y</v>
          </cell>
          <cell r="L35" t="str">
            <v>3</v>
          </cell>
          <cell r="M35" t="str">
            <v>Y</v>
          </cell>
          <cell r="N35" t="str">
            <v>3</v>
          </cell>
          <cell r="O35" t="str">
            <v>Y</v>
          </cell>
          <cell r="P35" t="str">
            <v>BP p.l.c.</v>
          </cell>
          <cell r="Q35" t="str">
            <v>Y</v>
          </cell>
          <cell r="R35" t="str">
            <v>BP p.l.c.</v>
          </cell>
          <cell r="S35" t="str">
            <v>N</v>
          </cell>
        </row>
        <row r="36">
          <cell r="B36" t="str">
            <v>000053</v>
          </cell>
          <cell r="C36" t="str">
            <v>LINNYSHAEW INSURANCE LTD.</v>
          </cell>
          <cell r="D36" t="str">
            <v>53</v>
          </cell>
          <cell r="E36" t="str">
            <v>CAP</v>
          </cell>
          <cell r="F36" t="str">
            <v/>
          </cell>
          <cell r="G36" t="str">
            <v/>
          </cell>
          <cell r="H36" t="str">
            <v/>
          </cell>
          <cell r="I36" t="str">
            <v>7</v>
          </cell>
          <cell r="J36" t="str">
            <v>4</v>
          </cell>
          <cell r="K36" t="str">
            <v>Y</v>
          </cell>
          <cell r="L36" t="str">
            <v>7</v>
          </cell>
          <cell r="M36" t="str">
            <v>N</v>
          </cell>
          <cell r="N36" t="str">
            <v/>
          </cell>
          <cell r="O36" t="str">
            <v>N</v>
          </cell>
          <cell r="P36" t="str">
            <v/>
          </cell>
          <cell r="Q36" t="str">
            <v>N</v>
          </cell>
          <cell r="R36" t="str">
            <v/>
          </cell>
          <cell r="S36" t="str">
            <v>N</v>
          </cell>
        </row>
        <row r="37">
          <cell r="B37" t="str">
            <v>000054</v>
          </cell>
          <cell r="C37" t="str">
            <v>CHARTIS EUROPE SA (DENMARK BRANCH)</v>
          </cell>
          <cell r="D37" t="str">
            <v>54</v>
          </cell>
          <cell r="E37" t="str">
            <v>3+</v>
          </cell>
          <cell r="F37" t="str">
            <v/>
          </cell>
          <cell r="G37" t="str">
            <v/>
          </cell>
          <cell r="H37" t="str">
            <v/>
          </cell>
          <cell r="I37" t="str">
            <v>NR</v>
          </cell>
          <cell r="J37" t="str">
            <v>4+</v>
          </cell>
          <cell r="K37" t="str">
            <v>N</v>
          </cell>
          <cell r="L37" t="str">
            <v/>
          </cell>
          <cell r="M37" t="str">
            <v>N</v>
          </cell>
          <cell r="N37" t="str">
            <v/>
          </cell>
          <cell r="O37" t="str">
            <v>N</v>
          </cell>
          <cell r="P37" t="str">
            <v/>
          </cell>
          <cell r="Q37" t="str">
            <v>N</v>
          </cell>
          <cell r="R37" t="str">
            <v/>
          </cell>
          <cell r="S37" t="str">
            <v>N</v>
          </cell>
        </row>
        <row r="38">
          <cell r="B38" t="str">
            <v>000058</v>
          </cell>
          <cell r="C38" t="str">
            <v>NEW PROVIDENCE MUTUAL LTD.</v>
          </cell>
          <cell r="D38" t="str">
            <v>58</v>
          </cell>
          <cell r="E38" t="str">
            <v>CAP</v>
          </cell>
          <cell r="F38" t="str">
            <v/>
          </cell>
          <cell r="G38" t="str">
            <v/>
          </cell>
          <cell r="H38" t="str">
            <v/>
          </cell>
          <cell r="I38" t="str">
            <v>4+</v>
          </cell>
          <cell r="J38" t="str">
            <v>4+</v>
          </cell>
          <cell r="K38" t="str">
            <v>Y</v>
          </cell>
          <cell r="L38" t="str">
            <v>4+</v>
          </cell>
          <cell r="M38" t="str">
            <v>Y</v>
          </cell>
          <cell r="N38" t="str">
            <v>8</v>
          </cell>
          <cell r="O38" t="str">
            <v>N</v>
          </cell>
          <cell r="P38" t="str">
            <v/>
          </cell>
          <cell r="Q38" t="str">
            <v>N</v>
          </cell>
          <cell r="R38" t="str">
            <v/>
          </cell>
          <cell r="S38" t="str">
            <v>N</v>
          </cell>
        </row>
        <row r="39">
          <cell r="B39" t="str">
            <v>000060</v>
          </cell>
          <cell r="C39" t="str">
            <v>CHARTIS OVERSEAS ASSOCIATION</v>
          </cell>
          <cell r="D39" t="str">
            <v>60</v>
          </cell>
          <cell r="E39" t="str">
            <v>3</v>
          </cell>
          <cell r="F39" t="str">
            <v/>
          </cell>
          <cell r="G39" t="str">
            <v/>
          </cell>
          <cell r="H39" t="str">
            <v/>
          </cell>
          <cell r="I39" t="str">
            <v>NR</v>
          </cell>
          <cell r="J39" t="str">
            <v>4+</v>
          </cell>
          <cell r="K39" t="str">
            <v>N</v>
          </cell>
          <cell r="L39" t="str">
            <v/>
          </cell>
          <cell r="M39" t="str">
            <v>N</v>
          </cell>
          <cell r="N39" t="str">
            <v/>
          </cell>
          <cell r="O39" t="str">
            <v>N</v>
          </cell>
          <cell r="P39" t="str">
            <v/>
          </cell>
          <cell r="Q39" t="str">
            <v>N</v>
          </cell>
          <cell r="R39" t="str">
            <v/>
          </cell>
          <cell r="S39" t="str">
            <v>N</v>
          </cell>
          <cell r="T39" t="str">
            <v>N</v>
          </cell>
          <cell r="U39" t="str">
            <v>Used Chartis Overseas Association 000095 for default values.</v>
          </cell>
        </row>
        <row r="40">
          <cell r="B40" t="str">
            <v>000062</v>
          </cell>
          <cell r="C40" t="str">
            <v>CHARTIS EUROPE SA (AUSTRIA BRANCH)</v>
          </cell>
          <cell r="D40" t="str">
            <v>62</v>
          </cell>
          <cell r="E40" t="str">
            <v>3+</v>
          </cell>
          <cell r="F40" t="str">
            <v/>
          </cell>
          <cell r="G40" t="str">
            <v/>
          </cell>
          <cell r="H40" t="str">
            <v/>
          </cell>
          <cell r="I40" t="str">
            <v>NR</v>
          </cell>
          <cell r="J40" t="str">
            <v>4+</v>
          </cell>
          <cell r="K40" t="str">
            <v>N</v>
          </cell>
          <cell r="L40" t="str">
            <v/>
          </cell>
          <cell r="M40" t="str">
            <v>N</v>
          </cell>
          <cell r="N40" t="str">
            <v/>
          </cell>
          <cell r="O40" t="str">
            <v>N</v>
          </cell>
          <cell r="P40" t="str">
            <v/>
          </cell>
          <cell r="Q40" t="str">
            <v>N</v>
          </cell>
          <cell r="R40" t="str">
            <v/>
          </cell>
          <cell r="S40" t="str">
            <v>N</v>
          </cell>
        </row>
        <row r="41">
          <cell r="B41" t="str">
            <v>000065</v>
          </cell>
          <cell r="C41" t="str">
            <v>AIU INSURANCE COMPANY</v>
          </cell>
          <cell r="D41" t="str">
            <v>65</v>
          </cell>
          <cell r="E41" t="str">
            <v>3</v>
          </cell>
          <cell r="F41" t="str">
            <v>A</v>
          </cell>
          <cell r="G41" t="str">
            <v>A1</v>
          </cell>
          <cell r="H41" t="str">
            <v>NR</v>
          </cell>
          <cell r="I41" t="str">
            <v>NR</v>
          </cell>
          <cell r="J41" t="str">
            <v>4+</v>
          </cell>
          <cell r="K41" t="str">
            <v>N</v>
          </cell>
          <cell r="L41" t="str">
            <v/>
          </cell>
          <cell r="M41" t="str">
            <v>N</v>
          </cell>
          <cell r="N41" t="str">
            <v/>
          </cell>
          <cell r="O41" t="str">
            <v>N</v>
          </cell>
          <cell r="P41" t="str">
            <v/>
          </cell>
          <cell r="Q41" t="str">
            <v>N</v>
          </cell>
          <cell r="R41" t="str">
            <v/>
          </cell>
          <cell r="S41" t="str">
            <v>N</v>
          </cell>
        </row>
        <row r="42">
          <cell r="B42" t="str">
            <v>000066</v>
          </cell>
          <cell r="C42" t="str">
            <v>BRIT INSURANCE, LTD.</v>
          </cell>
          <cell r="D42" t="str">
            <v>66</v>
          </cell>
          <cell r="E42" t="str">
            <v>4</v>
          </cell>
          <cell r="F42" t="str">
            <v>Api</v>
          </cell>
          <cell r="G42" t="str">
            <v/>
          </cell>
          <cell r="H42" t="str">
            <v>NR</v>
          </cell>
          <cell r="I42" t="str">
            <v>4</v>
          </cell>
          <cell r="J42" t="str">
            <v>4</v>
          </cell>
          <cell r="K42" t="str">
            <v>N</v>
          </cell>
          <cell r="L42" t="str">
            <v/>
          </cell>
          <cell r="M42" t="str">
            <v>N</v>
          </cell>
          <cell r="N42" t="str">
            <v/>
          </cell>
          <cell r="O42" t="str">
            <v>N</v>
          </cell>
          <cell r="P42" t="str">
            <v/>
          </cell>
          <cell r="Q42" t="str">
            <v>N</v>
          </cell>
          <cell r="R42" t="str">
            <v/>
          </cell>
          <cell r="S42" t="str">
            <v>N</v>
          </cell>
        </row>
        <row r="43">
          <cell r="B43" t="str">
            <v>000067</v>
          </cell>
          <cell r="C43" t="str">
            <v>CHARTIS EUROPE SA</v>
          </cell>
          <cell r="D43" t="str">
            <v>67</v>
          </cell>
          <cell r="E43" t="str">
            <v>3+</v>
          </cell>
          <cell r="F43" t="str">
            <v>A</v>
          </cell>
          <cell r="G43" t="str">
            <v/>
          </cell>
          <cell r="H43" t="str">
            <v/>
          </cell>
          <cell r="I43" t="str">
            <v>NR</v>
          </cell>
          <cell r="J43" t="str">
            <v>4+</v>
          </cell>
          <cell r="K43" t="str">
            <v>N</v>
          </cell>
          <cell r="L43" t="str">
            <v/>
          </cell>
          <cell r="M43" t="str">
            <v>N</v>
          </cell>
          <cell r="N43" t="str">
            <v/>
          </cell>
          <cell r="O43" t="str">
            <v>N</v>
          </cell>
          <cell r="P43" t="str">
            <v/>
          </cell>
          <cell r="Q43" t="str">
            <v>N</v>
          </cell>
          <cell r="R43" t="str">
            <v/>
          </cell>
          <cell r="S43" t="str">
            <v>N</v>
          </cell>
        </row>
        <row r="44">
          <cell r="B44" t="str">
            <v>000069</v>
          </cell>
          <cell r="C44" t="str">
            <v>AIU INSURANCE COMPANY JAPAN</v>
          </cell>
          <cell r="D44" t="str">
            <v>69</v>
          </cell>
          <cell r="E44" t="str">
            <v>3</v>
          </cell>
          <cell r="F44" t="str">
            <v/>
          </cell>
          <cell r="G44" t="str">
            <v/>
          </cell>
          <cell r="H44" t="str">
            <v/>
          </cell>
          <cell r="I44" t="str">
            <v>NR</v>
          </cell>
          <cell r="J44" t="str">
            <v>4+</v>
          </cell>
          <cell r="K44" t="str">
            <v>N</v>
          </cell>
          <cell r="L44" t="str">
            <v/>
          </cell>
          <cell r="M44" t="str">
            <v>N</v>
          </cell>
          <cell r="N44" t="str">
            <v/>
          </cell>
          <cell r="O44" t="str">
            <v>N</v>
          </cell>
          <cell r="P44" t="str">
            <v/>
          </cell>
          <cell r="Q44" t="str">
            <v>N</v>
          </cell>
          <cell r="R44" t="str">
            <v/>
          </cell>
          <cell r="S44" t="str">
            <v>N</v>
          </cell>
        </row>
        <row r="45">
          <cell r="B45" t="str">
            <v>000073</v>
          </cell>
          <cell r="C45" t="str">
            <v>CHARTIS INSURANCE UK LTD</v>
          </cell>
          <cell r="D45" t="str">
            <v>73</v>
          </cell>
          <cell r="E45" t="str">
            <v>3+</v>
          </cell>
          <cell r="F45" t="str">
            <v>A</v>
          </cell>
          <cell r="G45" t="str">
            <v>A1</v>
          </cell>
          <cell r="H45" t="str">
            <v>NR</v>
          </cell>
          <cell r="I45" t="str">
            <v>NR</v>
          </cell>
          <cell r="J45" t="str">
            <v>4+</v>
          </cell>
          <cell r="K45" t="str">
            <v>N</v>
          </cell>
          <cell r="L45" t="str">
            <v/>
          </cell>
          <cell r="M45" t="str">
            <v>N</v>
          </cell>
          <cell r="N45" t="str">
            <v/>
          </cell>
          <cell r="O45" t="str">
            <v>N</v>
          </cell>
          <cell r="P45" t="str">
            <v/>
          </cell>
          <cell r="Q45" t="str">
            <v>N</v>
          </cell>
          <cell r="R45" t="str">
            <v/>
          </cell>
          <cell r="S45" t="str">
            <v>N</v>
          </cell>
        </row>
        <row r="46">
          <cell r="B46" t="str">
            <v>000078</v>
          </cell>
          <cell r="C46" t="str">
            <v>AMER INT'L UNDERWRITERS (NEW ZEALAND) LTD.</v>
          </cell>
          <cell r="D46" t="str">
            <v>78</v>
          </cell>
          <cell r="E46" t="str">
            <v>U</v>
          </cell>
          <cell r="F46" t="str">
            <v/>
          </cell>
          <cell r="G46" t="str">
            <v/>
          </cell>
          <cell r="H46" t="str">
            <v/>
          </cell>
          <cell r="I46" t="str">
            <v>NR</v>
          </cell>
          <cell r="J46" t="str">
            <v>Unrated</v>
          </cell>
          <cell r="K46" t="str">
            <v>N</v>
          </cell>
          <cell r="L46" t="str">
            <v/>
          </cell>
          <cell r="M46" t="str">
            <v>N</v>
          </cell>
          <cell r="N46" t="str">
            <v/>
          </cell>
          <cell r="O46" t="str">
            <v>N</v>
          </cell>
          <cell r="P46" t="str">
            <v/>
          </cell>
          <cell r="Q46" t="str">
            <v>N</v>
          </cell>
          <cell r="R46" t="str">
            <v/>
          </cell>
          <cell r="S46" t="str">
            <v>N</v>
          </cell>
        </row>
        <row r="47">
          <cell r="B47" t="str">
            <v>000080</v>
          </cell>
          <cell r="C47" t="str">
            <v>CHARTIS OVERSEAS LTD</v>
          </cell>
          <cell r="D47" t="str">
            <v>80</v>
          </cell>
          <cell r="E47" t="str">
            <v>3+</v>
          </cell>
          <cell r="F47" t="str">
            <v/>
          </cell>
          <cell r="G47" t="str">
            <v/>
          </cell>
          <cell r="H47" t="str">
            <v>NR</v>
          </cell>
          <cell r="I47" t="str">
            <v>NR</v>
          </cell>
          <cell r="J47" t="str">
            <v>4+</v>
          </cell>
          <cell r="K47" t="str">
            <v>N</v>
          </cell>
          <cell r="L47" t="str">
            <v/>
          </cell>
          <cell r="M47" t="str">
            <v>N</v>
          </cell>
          <cell r="N47" t="str">
            <v/>
          </cell>
          <cell r="O47" t="str">
            <v>N</v>
          </cell>
          <cell r="P47" t="str">
            <v/>
          </cell>
          <cell r="Q47" t="str">
            <v>N</v>
          </cell>
          <cell r="R47" t="str">
            <v/>
          </cell>
          <cell r="S47" t="str">
            <v>Y</v>
          </cell>
        </row>
        <row r="48">
          <cell r="B48" t="str">
            <v>000081</v>
          </cell>
          <cell r="C48" t="str">
            <v>MOTORS INSURANCE COMPANY, LTD.</v>
          </cell>
          <cell r="D48" t="str">
            <v>81</v>
          </cell>
          <cell r="E48" t="str">
            <v>6</v>
          </cell>
          <cell r="F48" t="str">
            <v/>
          </cell>
          <cell r="G48" t="str">
            <v/>
          </cell>
          <cell r="H48" t="str">
            <v/>
          </cell>
          <cell r="I48" t="str">
            <v>NR</v>
          </cell>
          <cell r="J48" t="str">
            <v>6-</v>
          </cell>
          <cell r="K48" t="str">
            <v>N</v>
          </cell>
          <cell r="L48" t="str">
            <v/>
          </cell>
          <cell r="M48" t="str">
            <v>N</v>
          </cell>
          <cell r="N48" t="str">
            <v/>
          </cell>
          <cell r="O48" t="str">
            <v>Y</v>
          </cell>
          <cell r="P48" t="str">
            <v>United States, Government of the</v>
          </cell>
          <cell r="Q48" t="str">
            <v>N</v>
          </cell>
          <cell r="R48" t="str">
            <v/>
          </cell>
          <cell r="S48" t="str">
            <v>N</v>
          </cell>
        </row>
        <row r="49">
          <cell r="B49" t="str">
            <v>000084</v>
          </cell>
          <cell r="C49" t="str">
            <v>HINTON INSURANCE LTD.</v>
          </cell>
          <cell r="D49" t="str">
            <v>84</v>
          </cell>
          <cell r="E49" t="str">
            <v>CAP</v>
          </cell>
          <cell r="F49" t="str">
            <v/>
          </cell>
          <cell r="G49" t="str">
            <v/>
          </cell>
          <cell r="H49" t="str">
            <v/>
          </cell>
          <cell r="I49" t="str">
            <v>5</v>
          </cell>
          <cell r="J49" t="str">
            <v>1</v>
          </cell>
          <cell r="K49" t="str">
            <v>Y</v>
          </cell>
          <cell r="L49" t="str">
            <v>5</v>
          </cell>
          <cell r="M49" t="str">
            <v>N</v>
          </cell>
          <cell r="N49" t="str">
            <v/>
          </cell>
          <cell r="O49" t="str">
            <v>Y</v>
          </cell>
          <cell r="P49" t="str">
            <v>United Kingdom</v>
          </cell>
          <cell r="Q49" t="str">
            <v>Y</v>
          </cell>
          <cell r="R49" t="str">
            <v>United Kingdom</v>
          </cell>
          <cell r="S49" t="str">
            <v>N</v>
          </cell>
        </row>
        <row r="50">
          <cell r="B50" t="str">
            <v>000086</v>
          </cell>
          <cell r="C50" t="str">
            <v>CHARTIS EUROPE SA</v>
          </cell>
          <cell r="D50" t="str">
            <v>86</v>
          </cell>
          <cell r="E50" t="str">
            <v>3+</v>
          </cell>
          <cell r="F50" t="str">
            <v>A</v>
          </cell>
          <cell r="G50" t="str">
            <v/>
          </cell>
          <cell r="H50" t="str">
            <v/>
          </cell>
          <cell r="I50" t="str">
            <v>NR</v>
          </cell>
          <cell r="J50" t="str">
            <v>4+</v>
          </cell>
          <cell r="K50" t="str">
            <v>N</v>
          </cell>
          <cell r="L50" t="str">
            <v/>
          </cell>
          <cell r="M50" t="str">
            <v>N</v>
          </cell>
          <cell r="N50" t="str">
            <v/>
          </cell>
          <cell r="O50" t="str">
            <v>N</v>
          </cell>
          <cell r="P50" t="str">
            <v/>
          </cell>
          <cell r="Q50" t="str">
            <v>N</v>
          </cell>
          <cell r="R50" t="str">
            <v/>
          </cell>
          <cell r="S50" t="str">
            <v>N</v>
          </cell>
        </row>
        <row r="51">
          <cell r="B51" t="str">
            <v>000087</v>
          </cell>
          <cell r="C51" t="str">
            <v>ALLIANZ RISK TRANSFER</v>
          </cell>
          <cell r="D51" t="str">
            <v>87</v>
          </cell>
          <cell r="E51" t="str">
            <v>2-</v>
          </cell>
          <cell r="F51" t="str">
            <v/>
          </cell>
          <cell r="G51" t="str">
            <v/>
          </cell>
          <cell r="H51" t="str">
            <v/>
          </cell>
          <cell r="I51" t="str">
            <v>NR</v>
          </cell>
          <cell r="J51" t="str">
            <v>3+</v>
          </cell>
          <cell r="K51" t="str">
            <v>N</v>
          </cell>
          <cell r="L51" t="str">
            <v/>
          </cell>
          <cell r="M51" t="str">
            <v>N</v>
          </cell>
          <cell r="N51" t="str">
            <v/>
          </cell>
          <cell r="O51" t="str">
            <v>Y</v>
          </cell>
          <cell r="P51" t="str">
            <v>Allianz SE</v>
          </cell>
          <cell r="Q51" t="str">
            <v>Y</v>
          </cell>
          <cell r="R51" t="str">
            <v>Allianz SE</v>
          </cell>
          <cell r="S51" t="str">
            <v>N</v>
          </cell>
        </row>
        <row r="52">
          <cell r="B52" t="str">
            <v>000088</v>
          </cell>
          <cell r="C52" t="str">
            <v>CHARTIS EUROPE SA</v>
          </cell>
          <cell r="D52" t="str">
            <v>88</v>
          </cell>
          <cell r="E52" t="str">
            <v>3+</v>
          </cell>
          <cell r="F52" t="str">
            <v>A</v>
          </cell>
          <cell r="G52" t="str">
            <v/>
          </cell>
          <cell r="H52" t="str">
            <v/>
          </cell>
          <cell r="I52" t="str">
            <v>NR</v>
          </cell>
          <cell r="J52" t="str">
            <v>4+</v>
          </cell>
          <cell r="K52" t="str">
            <v>N</v>
          </cell>
          <cell r="L52" t="str">
            <v/>
          </cell>
          <cell r="M52" t="str">
            <v>N</v>
          </cell>
          <cell r="N52" t="str">
            <v/>
          </cell>
          <cell r="O52" t="str">
            <v>N</v>
          </cell>
          <cell r="P52" t="str">
            <v/>
          </cell>
          <cell r="Q52" t="str">
            <v>N</v>
          </cell>
          <cell r="R52" t="str">
            <v/>
          </cell>
          <cell r="S52" t="str">
            <v>N</v>
          </cell>
        </row>
        <row r="53">
          <cell r="B53" t="str">
            <v>000092</v>
          </cell>
          <cell r="C53" t="str">
            <v>CHARTIS EUROPE SA</v>
          </cell>
          <cell r="D53" t="str">
            <v>92</v>
          </cell>
          <cell r="E53" t="str">
            <v>3+</v>
          </cell>
          <cell r="F53" t="str">
            <v>A</v>
          </cell>
          <cell r="G53" t="str">
            <v/>
          </cell>
          <cell r="H53" t="str">
            <v/>
          </cell>
          <cell r="I53" t="str">
            <v>NR</v>
          </cell>
          <cell r="J53" t="str">
            <v>4+</v>
          </cell>
          <cell r="K53" t="str">
            <v>N</v>
          </cell>
          <cell r="L53" t="str">
            <v/>
          </cell>
          <cell r="M53" t="str">
            <v>N</v>
          </cell>
          <cell r="N53" t="str">
            <v/>
          </cell>
          <cell r="O53" t="str">
            <v>N</v>
          </cell>
          <cell r="P53" t="str">
            <v/>
          </cell>
          <cell r="Q53" t="str">
            <v>N</v>
          </cell>
          <cell r="R53" t="str">
            <v/>
          </cell>
          <cell r="S53" t="str">
            <v>N</v>
          </cell>
        </row>
        <row r="54">
          <cell r="B54" t="str">
            <v>000093</v>
          </cell>
          <cell r="C54" t="str">
            <v>CHARTIS EUROPE SA</v>
          </cell>
          <cell r="D54" t="str">
            <v>93</v>
          </cell>
          <cell r="E54" t="str">
            <v>3+</v>
          </cell>
          <cell r="F54" t="str">
            <v>A</v>
          </cell>
          <cell r="G54" t="str">
            <v/>
          </cell>
          <cell r="H54" t="str">
            <v/>
          </cell>
          <cell r="I54" t="str">
            <v>NR</v>
          </cell>
          <cell r="J54" t="str">
            <v>4+</v>
          </cell>
          <cell r="K54" t="str">
            <v>N</v>
          </cell>
          <cell r="L54" t="str">
            <v/>
          </cell>
          <cell r="M54" t="str">
            <v>N</v>
          </cell>
          <cell r="N54" t="str">
            <v/>
          </cell>
          <cell r="O54" t="str">
            <v>N</v>
          </cell>
          <cell r="P54" t="str">
            <v/>
          </cell>
          <cell r="Q54" t="str">
            <v>N</v>
          </cell>
          <cell r="R54" t="str">
            <v/>
          </cell>
          <cell r="S54" t="str">
            <v>N</v>
          </cell>
        </row>
        <row r="55">
          <cell r="B55" t="str">
            <v>000095</v>
          </cell>
          <cell r="C55" t="str">
            <v>CHARTIS OVERSEAS ASSOCIATION</v>
          </cell>
          <cell r="D55" t="str">
            <v>95</v>
          </cell>
          <cell r="E55" t="str">
            <v>3</v>
          </cell>
          <cell r="F55" t="str">
            <v/>
          </cell>
          <cell r="G55" t="str">
            <v/>
          </cell>
          <cell r="H55" t="str">
            <v/>
          </cell>
          <cell r="I55" t="str">
            <v>NR</v>
          </cell>
          <cell r="J55" t="str">
            <v>4+</v>
          </cell>
          <cell r="K55" t="str">
            <v>N</v>
          </cell>
          <cell r="L55" t="str">
            <v/>
          </cell>
          <cell r="M55" t="str">
            <v>N</v>
          </cell>
          <cell r="N55" t="str">
            <v/>
          </cell>
          <cell r="O55" t="str">
            <v>N</v>
          </cell>
          <cell r="P55" t="str">
            <v/>
          </cell>
          <cell r="Q55" t="str">
            <v>N</v>
          </cell>
          <cell r="R55" t="str">
            <v/>
          </cell>
          <cell r="S55" t="str">
            <v>N</v>
          </cell>
        </row>
        <row r="56">
          <cell r="B56" t="str">
            <v>000096</v>
          </cell>
          <cell r="C56" t="str">
            <v>AMERICAN LIFE INSURANCE CO</v>
          </cell>
          <cell r="D56" t="str">
            <v>96</v>
          </cell>
          <cell r="E56" t="str">
            <v>3+</v>
          </cell>
          <cell r="F56" t="str">
            <v>A+</v>
          </cell>
          <cell r="G56" t="str">
            <v>A1</v>
          </cell>
          <cell r="H56" t="str">
            <v>NA</v>
          </cell>
          <cell r="I56" t="str">
            <v>NR</v>
          </cell>
          <cell r="J56" t="str">
            <v>4+</v>
          </cell>
          <cell r="K56" t="str">
            <v>N</v>
          </cell>
          <cell r="L56" t="str">
            <v/>
          </cell>
          <cell r="M56" t="str">
            <v>N</v>
          </cell>
          <cell r="N56" t="str">
            <v/>
          </cell>
          <cell r="O56" t="str">
            <v>Y</v>
          </cell>
          <cell r="P56" t="str">
            <v>MetLife, Inc.</v>
          </cell>
          <cell r="Q56" t="str">
            <v>Y</v>
          </cell>
          <cell r="R56" t="str">
            <v>MetLife, Inc.</v>
          </cell>
          <cell r="S56" t="str">
            <v>Y</v>
          </cell>
        </row>
        <row r="57">
          <cell r="B57" t="str">
            <v>000098</v>
          </cell>
          <cell r="C57" t="str">
            <v>TCS INSURANCE CO OF IRELAND, LTD</v>
          </cell>
          <cell r="D57" t="str">
            <v>98</v>
          </cell>
          <cell r="E57" t="str">
            <v>CAP</v>
          </cell>
          <cell r="F57" t="str">
            <v/>
          </cell>
          <cell r="G57" t="str">
            <v/>
          </cell>
          <cell r="H57" t="str">
            <v/>
          </cell>
          <cell r="I57" t="str">
            <v>6</v>
          </cell>
          <cell r="J57" t="str">
            <v>4-</v>
          </cell>
          <cell r="K57" t="str">
            <v>Y</v>
          </cell>
          <cell r="L57" t="str">
            <v>6</v>
          </cell>
          <cell r="M57" t="str">
            <v>N</v>
          </cell>
          <cell r="N57" t="str">
            <v/>
          </cell>
          <cell r="O57" t="str">
            <v>N</v>
          </cell>
          <cell r="P57" t="str">
            <v/>
          </cell>
          <cell r="Q57" t="str">
            <v>N</v>
          </cell>
          <cell r="R57" t="str">
            <v/>
          </cell>
          <cell r="S57" t="str">
            <v>N</v>
          </cell>
        </row>
        <row r="58">
          <cell r="B58" t="str">
            <v>000099</v>
          </cell>
          <cell r="C58" t="str">
            <v>CRESCENT INSURANCE PTE., LTD.</v>
          </cell>
          <cell r="D58" t="str">
            <v>99</v>
          </cell>
          <cell r="E58" t="str">
            <v>CAP</v>
          </cell>
          <cell r="F58" t="str">
            <v/>
          </cell>
          <cell r="G58" t="str">
            <v/>
          </cell>
          <cell r="H58" t="str">
            <v/>
          </cell>
          <cell r="I58" t="str">
            <v>NR</v>
          </cell>
          <cell r="J58" t="str">
            <v>Unrated</v>
          </cell>
          <cell r="K58" t="str">
            <v>N</v>
          </cell>
          <cell r="L58" t="str">
            <v/>
          </cell>
          <cell r="M58" t="str">
            <v>N</v>
          </cell>
          <cell r="N58" t="str">
            <v/>
          </cell>
          <cell r="O58" t="str">
            <v>N</v>
          </cell>
          <cell r="P58" t="str">
            <v/>
          </cell>
          <cell r="Q58" t="str">
            <v>N</v>
          </cell>
          <cell r="R58" t="str">
            <v/>
          </cell>
          <cell r="S58" t="str">
            <v>N</v>
          </cell>
        </row>
        <row r="59">
          <cell r="B59" t="str">
            <v>000100</v>
          </cell>
          <cell r="C59" t="str">
            <v>ALICO COMPANIA DE SEGUROS DE VIDA S.A.</v>
          </cell>
          <cell r="D59" t="str">
            <v>100</v>
          </cell>
          <cell r="E59" t="str">
            <v>U</v>
          </cell>
          <cell r="F59" t="str">
            <v/>
          </cell>
          <cell r="G59" t="str">
            <v/>
          </cell>
          <cell r="H59" t="str">
            <v/>
          </cell>
          <cell r="I59" t="str">
            <v>NR</v>
          </cell>
          <cell r="J59" t="str">
            <v>4+</v>
          </cell>
          <cell r="K59" t="str">
            <v>N</v>
          </cell>
          <cell r="L59" t="str">
            <v/>
          </cell>
          <cell r="M59" t="str">
            <v>N</v>
          </cell>
          <cell r="N59" t="str">
            <v/>
          </cell>
          <cell r="O59" t="str">
            <v>Y</v>
          </cell>
          <cell r="P59" t="str">
            <v>MetLife, Inc.</v>
          </cell>
          <cell r="Q59" t="str">
            <v>Y</v>
          </cell>
          <cell r="R59" t="str">
            <v>MetLife, Inc.</v>
          </cell>
          <cell r="S59" t="str">
            <v>N</v>
          </cell>
        </row>
        <row r="60">
          <cell r="B60" t="str">
            <v>000102</v>
          </cell>
          <cell r="C60" t="str">
            <v>CHARTIS PROPERTY CASUALTY COMPANY</v>
          </cell>
          <cell r="D60" t="str">
            <v>102</v>
          </cell>
          <cell r="E60" t="str">
            <v>3</v>
          </cell>
          <cell r="F60" t="str">
            <v>A</v>
          </cell>
          <cell r="G60" t="str">
            <v>A1</v>
          </cell>
          <cell r="H60" t="str">
            <v>NR</v>
          </cell>
          <cell r="I60" t="str">
            <v>NR</v>
          </cell>
          <cell r="J60" t="str">
            <v>4+</v>
          </cell>
          <cell r="K60" t="str">
            <v>N</v>
          </cell>
          <cell r="L60" t="str">
            <v/>
          </cell>
          <cell r="M60" t="str">
            <v>N</v>
          </cell>
          <cell r="N60" t="str">
            <v/>
          </cell>
          <cell r="O60" t="str">
            <v>N</v>
          </cell>
          <cell r="P60" t="str">
            <v/>
          </cell>
          <cell r="Q60" t="str">
            <v>N</v>
          </cell>
          <cell r="R60" t="str">
            <v/>
          </cell>
          <cell r="S60" t="str">
            <v>Y</v>
          </cell>
        </row>
        <row r="61">
          <cell r="B61" t="str">
            <v>000107</v>
          </cell>
          <cell r="C61" t="str">
            <v>COMMERCE AND INDUSTRY INSURANCE CO.</v>
          </cell>
          <cell r="D61" t="str">
            <v>107</v>
          </cell>
          <cell r="E61" t="str">
            <v>3</v>
          </cell>
          <cell r="F61" t="str">
            <v>A</v>
          </cell>
          <cell r="G61" t="str">
            <v>A1</v>
          </cell>
          <cell r="H61" t="str">
            <v>NR</v>
          </cell>
          <cell r="I61" t="str">
            <v>NR</v>
          </cell>
          <cell r="J61" t="str">
            <v>4+</v>
          </cell>
          <cell r="K61" t="str">
            <v>N</v>
          </cell>
          <cell r="L61" t="str">
            <v/>
          </cell>
          <cell r="M61" t="str">
            <v>N</v>
          </cell>
          <cell r="N61" t="str">
            <v/>
          </cell>
          <cell r="O61" t="str">
            <v>N</v>
          </cell>
          <cell r="P61" t="str">
            <v/>
          </cell>
          <cell r="Q61" t="str">
            <v>N</v>
          </cell>
          <cell r="R61" t="str">
            <v/>
          </cell>
          <cell r="S61" t="str">
            <v>Y</v>
          </cell>
        </row>
        <row r="62">
          <cell r="B62" t="str">
            <v>000108</v>
          </cell>
          <cell r="C62" t="str">
            <v>CHARTIS INSURANCE COMPANY OF CANADA</v>
          </cell>
          <cell r="D62" t="str">
            <v>108</v>
          </cell>
          <cell r="E62" t="str">
            <v>3</v>
          </cell>
          <cell r="F62" t="str">
            <v/>
          </cell>
          <cell r="G62" t="str">
            <v/>
          </cell>
          <cell r="H62" t="str">
            <v/>
          </cell>
          <cell r="I62" t="str">
            <v>NR</v>
          </cell>
          <cell r="J62" t="str">
            <v>4+</v>
          </cell>
          <cell r="K62" t="str">
            <v>N</v>
          </cell>
          <cell r="L62" t="str">
            <v/>
          </cell>
          <cell r="M62" t="str">
            <v>N</v>
          </cell>
          <cell r="N62" t="str">
            <v/>
          </cell>
          <cell r="O62" t="str">
            <v>N</v>
          </cell>
          <cell r="P62" t="str">
            <v/>
          </cell>
          <cell r="Q62" t="str">
            <v>N</v>
          </cell>
          <cell r="R62" t="str">
            <v/>
          </cell>
          <cell r="S62" t="str">
            <v>Y</v>
          </cell>
        </row>
        <row r="63">
          <cell r="B63" t="str">
            <v>000112</v>
          </cell>
          <cell r="C63" t="str">
            <v>EGYPTIAN AMERICAN INSURANCE COMPANY</v>
          </cell>
          <cell r="D63" t="str">
            <v>112</v>
          </cell>
          <cell r="E63" t="str">
            <v>U</v>
          </cell>
          <cell r="F63" t="str">
            <v/>
          </cell>
          <cell r="G63" t="str">
            <v/>
          </cell>
          <cell r="H63" t="str">
            <v/>
          </cell>
          <cell r="I63" t="str">
            <v>6</v>
          </cell>
          <cell r="J63" t="str">
            <v>3-</v>
          </cell>
          <cell r="K63" t="str">
            <v>N</v>
          </cell>
          <cell r="L63" t="str">
            <v/>
          </cell>
          <cell r="M63" t="str">
            <v>N</v>
          </cell>
          <cell r="N63" t="str">
            <v/>
          </cell>
          <cell r="O63" t="str">
            <v>Y</v>
          </cell>
          <cell r="P63" t="str">
            <v>ACE Limited</v>
          </cell>
          <cell r="Q63" t="str">
            <v>N</v>
          </cell>
          <cell r="R63" t="str">
            <v/>
          </cell>
          <cell r="S63" t="str">
            <v>N</v>
          </cell>
        </row>
        <row r="64">
          <cell r="B64" t="str">
            <v>000118</v>
          </cell>
          <cell r="C64" t="str">
            <v>Delaware American Insurance Company</v>
          </cell>
          <cell r="D64" t="str">
            <v>118</v>
          </cell>
          <cell r="E64" t="str">
            <v>4+</v>
          </cell>
          <cell r="F64" t="str">
            <v/>
          </cell>
          <cell r="G64" t="str">
            <v/>
          </cell>
          <cell r="H64" t="str">
            <v/>
          </cell>
          <cell r="I64" t="str">
            <v>NR</v>
          </cell>
          <cell r="J64" t="str">
            <v>4+</v>
          </cell>
          <cell r="K64" t="str">
            <v>N</v>
          </cell>
          <cell r="L64" t="str">
            <v/>
          </cell>
          <cell r="M64" t="str">
            <v>N</v>
          </cell>
          <cell r="N64" t="str">
            <v/>
          </cell>
          <cell r="O64" t="str">
            <v>N</v>
          </cell>
          <cell r="P64" t="str">
            <v/>
          </cell>
          <cell r="Q64" t="str">
            <v>N</v>
          </cell>
          <cell r="R64" t="str">
            <v/>
          </cell>
          <cell r="S64" t="str">
            <v>N</v>
          </cell>
        </row>
        <row r="65">
          <cell r="B65" t="str">
            <v>000122</v>
          </cell>
          <cell r="C65" t="str">
            <v>GRANITE STATE INSURANCE COMPANY</v>
          </cell>
          <cell r="D65" t="str">
            <v>122</v>
          </cell>
          <cell r="E65" t="str">
            <v>3</v>
          </cell>
          <cell r="F65" t="str">
            <v>A</v>
          </cell>
          <cell r="G65" t="str">
            <v/>
          </cell>
          <cell r="H65" t="str">
            <v>NR</v>
          </cell>
          <cell r="I65" t="str">
            <v>NR</v>
          </cell>
          <cell r="J65" t="str">
            <v>4+</v>
          </cell>
          <cell r="K65" t="str">
            <v>N</v>
          </cell>
          <cell r="L65" t="str">
            <v/>
          </cell>
          <cell r="M65" t="str">
            <v>N</v>
          </cell>
          <cell r="N65" t="str">
            <v/>
          </cell>
          <cell r="O65" t="str">
            <v>N</v>
          </cell>
          <cell r="P65" t="str">
            <v/>
          </cell>
          <cell r="Q65" t="str">
            <v>N</v>
          </cell>
          <cell r="R65" t="str">
            <v/>
          </cell>
          <cell r="S65" t="str">
            <v>Y</v>
          </cell>
        </row>
        <row r="66">
          <cell r="B66" t="str">
            <v>000125</v>
          </cell>
          <cell r="C66" t="str">
            <v>STORMONT, LTD.</v>
          </cell>
          <cell r="D66" t="str">
            <v>125</v>
          </cell>
          <cell r="E66" t="str">
            <v>CAP</v>
          </cell>
          <cell r="F66" t="str">
            <v/>
          </cell>
          <cell r="G66" t="str">
            <v/>
          </cell>
          <cell r="H66" t="str">
            <v/>
          </cell>
          <cell r="I66" t="str">
            <v>NR</v>
          </cell>
          <cell r="J66" t="str">
            <v>Unrated</v>
          </cell>
          <cell r="K66" t="str">
            <v>N</v>
          </cell>
          <cell r="L66" t="str">
            <v/>
          </cell>
          <cell r="M66" t="str">
            <v>Y</v>
          </cell>
          <cell r="N66" t="str">
            <v>8</v>
          </cell>
          <cell r="O66" t="str">
            <v>N</v>
          </cell>
          <cell r="P66" t="str">
            <v/>
          </cell>
          <cell r="Q66" t="str">
            <v>N</v>
          </cell>
          <cell r="R66" t="str">
            <v/>
          </cell>
          <cell r="S66" t="str">
            <v>N</v>
          </cell>
        </row>
        <row r="67">
          <cell r="B67" t="str">
            <v>000126</v>
          </cell>
          <cell r="C67" t="str">
            <v>COLOGNE REINSURANCE COMPANY (DUBLIN), LTD.</v>
          </cell>
          <cell r="D67" t="str">
            <v>126</v>
          </cell>
          <cell r="E67" t="str">
            <v>U</v>
          </cell>
          <cell r="F67" t="str">
            <v/>
          </cell>
          <cell r="G67" t="str">
            <v/>
          </cell>
          <cell r="H67" t="str">
            <v/>
          </cell>
          <cell r="I67" t="str">
            <v>NR</v>
          </cell>
          <cell r="J67" t="str">
            <v>2</v>
          </cell>
          <cell r="K67" t="str">
            <v>N</v>
          </cell>
          <cell r="L67" t="str">
            <v/>
          </cell>
          <cell r="M67" t="str">
            <v>N</v>
          </cell>
          <cell r="N67" t="str">
            <v/>
          </cell>
          <cell r="O67" t="str">
            <v>N</v>
          </cell>
          <cell r="P67" t="str">
            <v/>
          </cell>
          <cell r="Q67" t="str">
            <v>N</v>
          </cell>
          <cell r="R67" t="str">
            <v/>
          </cell>
          <cell r="S67" t="str">
            <v>N</v>
          </cell>
        </row>
        <row r="68">
          <cell r="B68" t="str">
            <v>000130</v>
          </cell>
          <cell r="C68" t="str">
            <v>INSURANCE COMPANY OF THE STATE OF PA.</v>
          </cell>
          <cell r="D68" t="str">
            <v>130</v>
          </cell>
          <cell r="E68" t="str">
            <v>3</v>
          </cell>
          <cell r="F68" t="str">
            <v>A</v>
          </cell>
          <cell r="G68" t="str">
            <v>A1</v>
          </cell>
          <cell r="H68" t="str">
            <v>NR</v>
          </cell>
          <cell r="I68" t="str">
            <v>NR</v>
          </cell>
          <cell r="J68" t="str">
            <v>4+</v>
          </cell>
          <cell r="K68" t="str">
            <v>N</v>
          </cell>
          <cell r="L68" t="str">
            <v/>
          </cell>
          <cell r="M68" t="str">
            <v>N</v>
          </cell>
          <cell r="N68" t="str">
            <v/>
          </cell>
          <cell r="O68" t="str">
            <v>N</v>
          </cell>
          <cell r="P68" t="str">
            <v/>
          </cell>
          <cell r="Q68" t="str">
            <v>N</v>
          </cell>
          <cell r="R68" t="str">
            <v/>
          </cell>
          <cell r="S68" t="str">
            <v>Y</v>
          </cell>
        </row>
        <row r="69">
          <cell r="B69" t="str">
            <v>000132</v>
          </cell>
          <cell r="C69" t="str">
            <v>PEARL CITY INSURANCE COMPANY</v>
          </cell>
          <cell r="D69" t="str">
            <v>132</v>
          </cell>
          <cell r="E69" t="str">
            <v>CAP</v>
          </cell>
          <cell r="F69" t="str">
            <v/>
          </cell>
          <cell r="G69" t="str">
            <v/>
          </cell>
          <cell r="H69" t="str">
            <v/>
          </cell>
          <cell r="I69" t="str">
            <v>NR</v>
          </cell>
          <cell r="J69" t="str">
            <v>5</v>
          </cell>
          <cell r="K69" t="str">
            <v>N</v>
          </cell>
          <cell r="L69" t="str">
            <v/>
          </cell>
          <cell r="M69" t="str">
            <v>Y</v>
          </cell>
          <cell r="N69" t="str">
            <v>7</v>
          </cell>
          <cell r="O69" t="str">
            <v>N</v>
          </cell>
          <cell r="P69" t="str">
            <v/>
          </cell>
          <cell r="Q69" t="str">
            <v>N</v>
          </cell>
          <cell r="R69" t="str">
            <v/>
          </cell>
          <cell r="S69" t="str">
            <v>N</v>
          </cell>
        </row>
        <row r="70">
          <cell r="B70" t="str">
            <v>000143</v>
          </cell>
          <cell r="C70" t="str">
            <v>CHARTIS SEGUROS MEXICO SA</v>
          </cell>
          <cell r="D70" t="str">
            <v>143</v>
          </cell>
          <cell r="E70" t="str">
            <v>3+</v>
          </cell>
          <cell r="F70" t="str">
            <v/>
          </cell>
          <cell r="G70" t="str">
            <v/>
          </cell>
          <cell r="H70" t="str">
            <v/>
          </cell>
          <cell r="I70" t="str">
            <v>NR</v>
          </cell>
          <cell r="J70" t="str">
            <v>3+</v>
          </cell>
          <cell r="K70" t="str">
            <v>N</v>
          </cell>
          <cell r="L70" t="str">
            <v/>
          </cell>
          <cell r="M70" t="str">
            <v>N</v>
          </cell>
          <cell r="N70" t="str">
            <v/>
          </cell>
          <cell r="O70" t="str">
            <v>N</v>
          </cell>
          <cell r="P70" t="str">
            <v/>
          </cell>
          <cell r="Q70" t="str">
            <v>N</v>
          </cell>
          <cell r="R70" t="str">
            <v/>
          </cell>
          <cell r="S70" t="str">
            <v>N</v>
          </cell>
        </row>
        <row r="71">
          <cell r="B71" t="str">
            <v>000144</v>
          </cell>
          <cell r="C71" t="str">
            <v>LA MERIDIONAL COMPANIA ARGENTINA</v>
          </cell>
          <cell r="D71" t="str">
            <v>144</v>
          </cell>
          <cell r="E71" t="str">
            <v>1</v>
          </cell>
          <cell r="F71" t="str">
            <v>NR</v>
          </cell>
          <cell r="G71" t="str">
            <v/>
          </cell>
          <cell r="H71" t="str">
            <v/>
          </cell>
          <cell r="I71" t="str">
            <v>NR</v>
          </cell>
          <cell r="J71" t="str">
            <v>4+</v>
          </cell>
          <cell r="K71" t="str">
            <v>N</v>
          </cell>
          <cell r="L71" t="str">
            <v/>
          </cell>
          <cell r="M71" t="str">
            <v>N</v>
          </cell>
          <cell r="N71" t="str">
            <v/>
          </cell>
          <cell r="O71" t="str">
            <v>N</v>
          </cell>
          <cell r="P71" t="str">
            <v/>
          </cell>
          <cell r="Q71" t="str">
            <v>N</v>
          </cell>
          <cell r="R71" t="str">
            <v/>
          </cell>
          <cell r="S71" t="str">
            <v>N</v>
          </cell>
        </row>
        <row r="72">
          <cell r="B72" t="str">
            <v>000147</v>
          </cell>
          <cell r="C72" t="str">
            <v>CHARTIS SEGUROS GUATEMALA SA</v>
          </cell>
          <cell r="D72" t="str">
            <v>147</v>
          </cell>
          <cell r="E72" t="str">
            <v>U</v>
          </cell>
          <cell r="F72" t="str">
            <v/>
          </cell>
          <cell r="G72" t="str">
            <v/>
          </cell>
          <cell r="H72" t="str">
            <v/>
          </cell>
          <cell r="I72" t="str">
            <v>NR</v>
          </cell>
          <cell r="J72" t="str">
            <v>4+</v>
          </cell>
          <cell r="K72" t="str">
            <v>N</v>
          </cell>
          <cell r="L72" t="str">
            <v/>
          </cell>
          <cell r="M72" t="str">
            <v>N</v>
          </cell>
          <cell r="N72" t="str">
            <v/>
          </cell>
          <cell r="O72" t="str">
            <v>N</v>
          </cell>
          <cell r="P72" t="str">
            <v/>
          </cell>
          <cell r="Q72" t="str">
            <v>N</v>
          </cell>
          <cell r="R72" t="str">
            <v/>
          </cell>
          <cell r="S72" t="str">
            <v>N</v>
          </cell>
        </row>
        <row r="73">
          <cell r="B73" t="str">
            <v>000149</v>
          </cell>
          <cell r="C73" t="str">
            <v>CHARTIS REINSURANCE SERVICES (F/AIG RISO (F/SAIL)</v>
          </cell>
          <cell r="D73" t="str">
            <v>149</v>
          </cell>
          <cell r="E73" t="str">
            <v>U</v>
          </cell>
          <cell r="F73" t="str">
            <v/>
          </cell>
          <cell r="G73" t="str">
            <v/>
          </cell>
          <cell r="H73" t="str">
            <v/>
          </cell>
          <cell r="I73" t="str">
            <v>3-</v>
          </cell>
          <cell r="J73" t="str">
            <v>4+</v>
          </cell>
          <cell r="K73" t="str">
            <v>N</v>
          </cell>
          <cell r="L73" t="str">
            <v/>
          </cell>
          <cell r="M73" t="str">
            <v>N</v>
          </cell>
          <cell r="N73" t="str">
            <v/>
          </cell>
          <cell r="O73" t="str">
            <v>N</v>
          </cell>
          <cell r="P73" t="str">
            <v/>
          </cell>
          <cell r="Q73" t="str">
            <v>N</v>
          </cell>
          <cell r="R73" t="str">
            <v/>
          </cell>
          <cell r="S73" t="str">
            <v>N</v>
          </cell>
        </row>
        <row r="74">
          <cell r="B74" t="str">
            <v>000151</v>
          </cell>
          <cell r="C74" t="str">
            <v>LEXINGTON INSURANCE CO.</v>
          </cell>
          <cell r="D74" t="str">
            <v>151</v>
          </cell>
          <cell r="E74" t="str">
            <v>3</v>
          </cell>
          <cell r="F74" t="str">
            <v>A</v>
          </cell>
          <cell r="G74" t="str">
            <v/>
          </cell>
          <cell r="H74" t="str">
            <v>NR</v>
          </cell>
          <cell r="I74" t="str">
            <v>NR</v>
          </cell>
          <cell r="J74" t="str">
            <v>4+</v>
          </cell>
          <cell r="K74" t="str">
            <v>N</v>
          </cell>
          <cell r="L74" t="str">
            <v/>
          </cell>
          <cell r="M74" t="str">
            <v>N</v>
          </cell>
          <cell r="N74" t="str">
            <v/>
          </cell>
          <cell r="O74" t="str">
            <v>N</v>
          </cell>
          <cell r="P74" t="str">
            <v/>
          </cell>
          <cell r="Q74" t="str">
            <v>N</v>
          </cell>
          <cell r="R74" t="str">
            <v/>
          </cell>
          <cell r="S74" t="str">
            <v>N</v>
          </cell>
        </row>
        <row r="75">
          <cell r="B75" t="str">
            <v>000153</v>
          </cell>
          <cell r="C75" t="str">
            <v>AMERICAN GENERAL LIFE INSURANCE CO OF DELAWARE</v>
          </cell>
          <cell r="D75" t="str">
            <v>153</v>
          </cell>
          <cell r="E75" t="str">
            <v>3</v>
          </cell>
          <cell r="F75" t="str">
            <v>A+</v>
          </cell>
          <cell r="G75" t="str">
            <v>A2</v>
          </cell>
          <cell r="H75" t="str">
            <v>NR</v>
          </cell>
          <cell r="I75" t="str">
            <v>NR</v>
          </cell>
          <cell r="J75" t="str">
            <v>4+</v>
          </cell>
          <cell r="K75" t="str">
            <v>N</v>
          </cell>
          <cell r="L75" t="str">
            <v/>
          </cell>
          <cell r="M75" t="str">
            <v>N</v>
          </cell>
          <cell r="N75" t="str">
            <v/>
          </cell>
          <cell r="O75" t="str">
            <v>N</v>
          </cell>
          <cell r="P75" t="str">
            <v/>
          </cell>
          <cell r="Q75" t="str">
            <v>N</v>
          </cell>
          <cell r="R75" t="str">
            <v/>
          </cell>
          <cell r="S75" t="str">
            <v>N</v>
          </cell>
        </row>
        <row r="76">
          <cell r="B76" t="str">
            <v>000155</v>
          </cell>
          <cell r="C76" t="str">
            <v>CHARTIS EUROPE SA (PORTUGAL)</v>
          </cell>
          <cell r="D76" t="str">
            <v>155</v>
          </cell>
          <cell r="E76" t="str">
            <v>3+</v>
          </cell>
          <cell r="F76" t="str">
            <v/>
          </cell>
          <cell r="G76" t="str">
            <v/>
          </cell>
          <cell r="H76" t="str">
            <v/>
          </cell>
          <cell r="I76" t="str">
            <v>NR</v>
          </cell>
          <cell r="J76" t="str">
            <v>4+</v>
          </cell>
          <cell r="K76" t="str">
            <v>N</v>
          </cell>
          <cell r="L76" t="str">
            <v/>
          </cell>
          <cell r="M76" t="str">
            <v>N</v>
          </cell>
          <cell r="N76" t="str">
            <v/>
          </cell>
          <cell r="O76" t="str">
            <v>N</v>
          </cell>
          <cell r="P76" t="str">
            <v/>
          </cell>
          <cell r="Q76" t="str">
            <v>N</v>
          </cell>
          <cell r="R76" t="str">
            <v/>
          </cell>
          <cell r="S76" t="str">
            <v>N</v>
          </cell>
        </row>
        <row r="77">
          <cell r="B77" t="str">
            <v>000160</v>
          </cell>
          <cell r="C77" t="str">
            <v>GENERAL GUARANTY INS CO</v>
          </cell>
          <cell r="D77" t="str">
            <v>160</v>
          </cell>
          <cell r="E77" t="str">
            <v>U</v>
          </cell>
          <cell r="F77" t="str">
            <v/>
          </cell>
          <cell r="G77" t="str">
            <v/>
          </cell>
          <cell r="H77" t="str">
            <v/>
          </cell>
          <cell r="I77" t="str">
            <v>NR</v>
          </cell>
          <cell r="J77" t="str">
            <v>Unrated</v>
          </cell>
          <cell r="K77" t="str">
            <v>N</v>
          </cell>
          <cell r="L77" t="str">
            <v/>
          </cell>
          <cell r="M77" t="str">
            <v>N</v>
          </cell>
          <cell r="N77" t="str">
            <v/>
          </cell>
          <cell r="O77" t="str">
            <v>N</v>
          </cell>
          <cell r="P77" t="str">
            <v/>
          </cell>
          <cell r="Q77" t="str">
            <v>N</v>
          </cell>
          <cell r="R77" t="str">
            <v/>
          </cell>
          <cell r="S77" t="str">
            <v>N</v>
          </cell>
        </row>
        <row r="78">
          <cell r="B78" t="str">
            <v>000161</v>
          </cell>
          <cell r="C78" t="str">
            <v>HSBC INS SPC LTD</v>
          </cell>
          <cell r="D78" t="str">
            <v>161</v>
          </cell>
          <cell r="E78" t="str">
            <v>CAP</v>
          </cell>
          <cell r="F78" t="str">
            <v/>
          </cell>
          <cell r="G78" t="str">
            <v/>
          </cell>
          <cell r="H78" t="str">
            <v/>
          </cell>
          <cell r="I78" t="str">
            <v>7</v>
          </cell>
          <cell r="J78" t="str">
            <v>7</v>
          </cell>
          <cell r="K78" t="str">
            <v>Y</v>
          </cell>
          <cell r="L78" t="str">
            <v>7</v>
          </cell>
          <cell r="M78" t="str">
            <v>Y</v>
          </cell>
          <cell r="N78" t="str">
            <v>4</v>
          </cell>
          <cell r="O78" t="str">
            <v>N</v>
          </cell>
          <cell r="P78" t="str">
            <v/>
          </cell>
          <cell r="Q78" t="str">
            <v>N</v>
          </cell>
          <cell r="R78" t="str">
            <v/>
          </cell>
          <cell r="S78" t="str">
            <v>N</v>
          </cell>
        </row>
        <row r="79">
          <cell r="B79" t="str">
            <v>000162</v>
          </cell>
          <cell r="C79" t="str">
            <v>LANCASTER HEALTH ALLIANCE INSURANCE COMPANY, LTD.</v>
          </cell>
          <cell r="D79" t="str">
            <v>162</v>
          </cell>
          <cell r="E79" t="str">
            <v>CAP</v>
          </cell>
          <cell r="F79" t="str">
            <v/>
          </cell>
          <cell r="G79" t="str">
            <v/>
          </cell>
          <cell r="H79" t="str">
            <v/>
          </cell>
          <cell r="I79" t="str">
            <v>7</v>
          </cell>
          <cell r="J79" t="str">
            <v>7</v>
          </cell>
          <cell r="K79" t="str">
            <v>N</v>
          </cell>
          <cell r="L79" t="str">
            <v/>
          </cell>
          <cell r="M79" t="str">
            <v>Y</v>
          </cell>
          <cell r="N79" t="str">
            <v>6-</v>
          </cell>
          <cell r="O79" t="str">
            <v>N</v>
          </cell>
          <cell r="P79" t="str">
            <v/>
          </cell>
          <cell r="Q79" t="str">
            <v>N</v>
          </cell>
          <cell r="R79" t="str">
            <v/>
          </cell>
          <cell r="S79" t="str">
            <v>N</v>
          </cell>
        </row>
        <row r="80">
          <cell r="B80" t="str">
            <v>000163</v>
          </cell>
          <cell r="C80" t="str">
            <v>TATA AIG GENERAL INSURANCE COMPANY, LTD.</v>
          </cell>
          <cell r="D80" t="str">
            <v>163</v>
          </cell>
          <cell r="E80" t="str">
            <v>5+</v>
          </cell>
          <cell r="F80" t="str">
            <v/>
          </cell>
          <cell r="G80" t="str">
            <v/>
          </cell>
          <cell r="H80" t="str">
            <v/>
          </cell>
          <cell r="I80" t="str">
            <v>NR</v>
          </cell>
          <cell r="J80" t="str">
            <v>4+</v>
          </cell>
          <cell r="K80" t="str">
            <v>N</v>
          </cell>
          <cell r="L80" t="str">
            <v/>
          </cell>
          <cell r="M80" t="str">
            <v>N</v>
          </cell>
          <cell r="N80" t="str">
            <v/>
          </cell>
          <cell r="O80" t="str">
            <v>N</v>
          </cell>
          <cell r="P80" t="str">
            <v/>
          </cell>
          <cell r="Q80" t="str">
            <v>N</v>
          </cell>
          <cell r="R80" t="str">
            <v/>
          </cell>
          <cell r="S80" t="str">
            <v>N</v>
          </cell>
        </row>
        <row r="81">
          <cell r="B81" t="str">
            <v>000165</v>
          </cell>
          <cell r="C81" t="str">
            <v>National Union Fire Insurance Company of Pittsburgh</v>
          </cell>
          <cell r="D81" t="str">
            <v>165</v>
          </cell>
          <cell r="E81" t="str">
            <v>3</v>
          </cell>
          <cell r="F81" t="str">
            <v>A</v>
          </cell>
          <cell r="G81" t="str">
            <v>A1</v>
          </cell>
          <cell r="H81" t="str">
            <v>NR</v>
          </cell>
          <cell r="I81" t="str">
            <v>NR</v>
          </cell>
          <cell r="J81" t="str">
            <v>4+</v>
          </cell>
          <cell r="K81" t="str">
            <v>N</v>
          </cell>
          <cell r="L81" t="str">
            <v/>
          </cell>
          <cell r="M81" t="str">
            <v>N</v>
          </cell>
          <cell r="N81" t="str">
            <v/>
          </cell>
          <cell r="O81" t="str">
            <v>N</v>
          </cell>
          <cell r="P81" t="str">
            <v/>
          </cell>
          <cell r="Q81" t="str">
            <v>N</v>
          </cell>
          <cell r="R81" t="str">
            <v/>
          </cell>
          <cell r="S81" t="str">
            <v>Y</v>
          </cell>
        </row>
        <row r="82">
          <cell r="B82" t="str">
            <v>000176</v>
          </cell>
          <cell r="C82" t="str">
            <v>PHILIPPINE AMERICAN GENERAL INS. GROUP</v>
          </cell>
          <cell r="D82" t="str">
            <v>176</v>
          </cell>
          <cell r="E82" t="str">
            <v>1</v>
          </cell>
          <cell r="F82" t="str">
            <v/>
          </cell>
          <cell r="G82" t="str">
            <v/>
          </cell>
          <cell r="H82" t="str">
            <v/>
          </cell>
          <cell r="I82" t="str">
            <v>NR</v>
          </cell>
          <cell r="J82" t="str">
            <v>4+</v>
          </cell>
          <cell r="K82" t="str">
            <v>N</v>
          </cell>
          <cell r="L82" t="str">
            <v/>
          </cell>
          <cell r="M82" t="str">
            <v>N</v>
          </cell>
          <cell r="N82" t="str">
            <v/>
          </cell>
          <cell r="O82" t="str">
            <v>N</v>
          </cell>
          <cell r="P82" t="str">
            <v/>
          </cell>
          <cell r="Q82" t="str">
            <v>N</v>
          </cell>
          <cell r="R82" t="str">
            <v/>
          </cell>
          <cell r="S82" t="str">
            <v>N</v>
          </cell>
        </row>
        <row r="83">
          <cell r="B83" t="str">
            <v>000178</v>
          </cell>
          <cell r="C83" t="str">
            <v>QBE INSURANCE (INTERNATIONAL) LTD.</v>
          </cell>
          <cell r="D83" t="str">
            <v>178</v>
          </cell>
          <cell r="E83" t="str">
            <v>3+</v>
          </cell>
          <cell r="F83" t="str">
            <v>A+</v>
          </cell>
          <cell r="G83" t="str">
            <v/>
          </cell>
          <cell r="H83" t="str">
            <v>NR</v>
          </cell>
          <cell r="I83" t="str">
            <v>NR</v>
          </cell>
          <cell r="J83" t="str">
            <v>3-</v>
          </cell>
          <cell r="K83" t="str">
            <v>N</v>
          </cell>
          <cell r="L83" t="str">
            <v/>
          </cell>
          <cell r="M83" t="str">
            <v>N</v>
          </cell>
          <cell r="N83" t="str">
            <v/>
          </cell>
          <cell r="O83" t="str">
            <v>N</v>
          </cell>
          <cell r="P83" t="str">
            <v/>
          </cell>
          <cell r="Q83" t="str">
            <v>N</v>
          </cell>
          <cell r="R83" t="str">
            <v/>
          </cell>
          <cell r="S83" t="str">
            <v>N</v>
          </cell>
        </row>
        <row r="84">
          <cell r="B84" t="str">
            <v>000182</v>
          </cell>
          <cell r="C84" t="str">
            <v>MIDWEST EMPLOYERS CASUALTY CO.</v>
          </cell>
          <cell r="D84" t="str">
            <v>182</v>
          </cell>
          <cell r="E84" t="str">
            <v>3+</v>
          </cell>
          <cell r="F84" t="str">
            <v>A+</v>
          </cell>
          <cell r="G84" t="str">
            <v/>
          </cell>
          <cell r="H84" t="str">
            <v/>
          </cell>
          <cell r="I84" t="str">
            <v>4+</v>
          </cell>
          <cell r="J84" t="str">
            <v>4</v>
          </cell>
          <cell r="K84" t="str">
            <v>N</v>
          </cell>
          <cell r="L84" t="str">
            <v/>
          </cell>
          <cell r="M84" t="str">
            <v>N</v>
          </cell>
          <cell r="N84" t="str">
            <v/>
          </cell>
          <cell r="O84" t="str">
            <v>N</v>
          </cell>
          <cell r="P84" t="str">
            <v/>
          </cell>
          <cell r="Q84" t="str">
            <v>N</v>
          </cell>
          <cell r="R84" t="str">
            <v/>
          </cell>
          <cell r="S84" t="str">
            <v>N</v>
          </cell>
        </row>
        <row r="85">
          <cell r="B85" t="str">
            <v>000189</v>
          </cell>
          <cell r="C85" t="str">
            <v>Union Security Life Ins. Co. of NY</v>
          </cell>
          <cell r="D85" t="str">
            <v>189</v>
          </cell>
          <cell r="E85" t="str">
            <v>3</v>
          </cell>
          <cell r="F85" t="str">
            <v/>
          </cell>
          <cell r="G85" t="str">
            <v/>
          </cell>
          <cell r="H85" t="str">
            <v/>
          </cell>
          <cell r="I85" t="str">
            <v>4</v>
          </cell>
          <cell r="J85" t="str">
            <v>4</v>
          </cell>
          <cell r="K85" t="str">
            <v>N</v>
          </cell>
          <cell r="L85" t="str">
            <v/>
          </cell>
          <cell r="M85" t="str">
            <v>N</v>
          </cell>
          <cell r="N85" t="str">
            <v/>
          </cell>
          <cell r="O85" t="str">
            <v>N</v>
          </cell>
          <cell r="P85" t="str">
            <v/>
          </cell>
          <cell r="Q85" t="str">
            <v>N</v>
          </cell>
          <cell r="R85" t="str">
            <v/>
          </cell>
          <cell r="S85" t="str">
            <v>N</v>
          </cell>
        </row>
        <row r="86">
          <cell r="B86" t="str">
            <v>000193</v>
          </cell>
          <cell r="C86" t="str">
            <v>TRANSATLANTIC REINSURANCE COMPANY</v>
          </cell>
          <cell r="D86" t="str">
            <v>193</v>
          </cell>
          <cell r="E86" t="str">
            <v>3-</v>
          </cell>
          <cell r="F86" t="str">
            <v>A+</v>
          </cell>
          <cell r="G86" t="str">
            <v>A1</v>
          </cell>
          <cell r="H86" t="str">
            <v/>
          </cell>
          <cell r="I86" t="str">
            <v>3-</v>
          </cell>
          <cell r="J86" t="str">
            <v>4+</v>
          </cell>
          <cell r="K86" t="str">
            <v>N</v>
          </cell>
          <cell r="L86" t="str">
            <v/>
          </cell>
          <cell r="M86" t="str">
            <v>N</v>
          </cell>
          <cell r="N86" t="str">
            <v/>
          </cell>
          <cell r="O86" t="str">
            <v>N</v>
          </cell>
          <cell r="P86" t="str">
            <v/>
          </cell>
          <cell r="Q86" t="str">
            <v>N</v>
          </cell>
          <cell r="R86" t="str">
            <v/>
          </cell>
          <cell r="S86" t="str">
            <v>N</v>
          </cell>
        </row>
        <row r="87">
          <cell r="B87" t="str">
            <v>000201</v>
          </cell>
          <cell r="C87" t="str">
            <v>CHRISTIANA INS LTD.</v>
          </cell>
          <cell r="D87" t="str">
            <v>201</v>
          </cell>
          <cell r="E87" t="str">
            <v>CAP</v>
          </cell>
          <cell r="F87" t="str">
            <v/>
          </cell>
          <cell r="G87" t="str">
            <v/>
          </cell>
          <cell r="H87" t="str">
            <v/>
          </cell>
          <cell r="I87" t="str">
            <v>NR</v>
          </cell>
          <cell r="J87" t="str">
            <v>Unrated</v>
          </cell>
          <cell r="K87" t="str">
            <v>Y</v>
          </cell>
          <cell r="L87" t="str">
            <v>6</v>
          </cell>
          <cell r="M87" t="str">
            <v>Y</v>
          </cell>
          <cell r="N87" t="str">
            <v>6</v>
          </cell>
          <cell r="O87" t="str">
            <v>N</v>
          </cell>
          <cell r="P87" t="str">
            <v/>
          </cell>
          <cell r="Q87" t="str">
            <v>N</v>
          </cell>
          <cell r="R87" t="str">
            <v/>
          </cell>
          <cell r="S87" t="str">
            <v>N</v>
          </cell>
        </row>
        <row r="88">
          <cell r="B88" t="str">
            <v>000202</v>
          </cell>
          <cell r="C88" t="str">
            <v>DANUBE INSURANCE LTD.</v>
          </cell>
          <cell r="D88" t="str">
            <v>202</v>
          </cell>
          <cell r="E88" t="str">
            <v>CAP</v>
          </cell>
          <cell r="F88" t="str">
            <v/>
          </cell>
          <cell r="G88" t="str">
            <v/>
          </cell>
          <cell r="H88" t="str">
            <v/>
          </cell>
          <cell r="I88" t="str">
            <v>7</v>
          </cell>
          <cell r="J88" t="str">
            <v>3-</v>
          </cell>
          <cell r="K88" t="str">
            <v>Y</v>
          </cell>
          <cell r="L88" t="str">
            <v>7</v>
          </cell>
          <cell r="M88" t="str">
            <v>N</v>
          </cell>
          <cell r="N88" t="str">
            <v/>
          </cell>
          <cell r="O88" t="str">
            <v>N</v>
          </cell>
          <cell r="P88" t="str">
            <v/>
          </cell>
          <cell r="Q88" t="str">
            <v>N</v>
          </cell>
          <cell r="R88" t="str">
            <v/>
          </cell>
          <cell r="S88" t="str">
            <v>N</v>
          </cell>
        </row>
        <row r="89">
          <cell r="B89" t="str">
            <v>000203</v>
          </cell>
          <cell r="C89" t="str">
            <v>TRAFFORD PARK INSURANCE LTD.</v>
          </cell>
          <cell r="D89" t="str">
            <v>203</v>
          </cell>
          <cell r="E89" t="str">
            <v>CAP</v>
          </cell>
          <cell r="F89" t="str">
            <v/>
          </cell>
          <cell r="G89" t="str">
            <v/>
          </cell>
          <cell r="H89" t="str">
            <v/>
          </cell>
          <cell r="I89" t="str">
            <v>7</v>
          </cell>
          <cell r="J89" t="str">
            <v>4+</v>
          </cell>
          <cell r="K89" t="str">
            <v>Y</v>
          </cell>
          <cell r="L89" t="str">
            <v>7</v>
          </cell>
          <cell r="M89" t="str">
            <v>Y</v>
          </cell>
          <cell r="N89" t="str">
            <v>7</v>
          </cell>
          <cell r="O89" t="str">
            <v>N</v>
          </cell>
          <cell r="P89" t="str">
            <v/>
          </cell>
          <cell r="Q89" t="str">
            <v>N</v>
          </cell>
          <cell r="R89" t="str">
            <v/>
          </cell>
          <cell r="S89" t="str">
            <v>N</v>
          </cell>
        </row>
        <row r="90">
          <cell r="B90" t="str">
            <v>000207</v>
          </cell>
          <cell r="C90" t="str">
            <v>FIDVEST LIMITED</v>
          </cell>
          <cell r="D90" t="str">
            <v>207</v>
          </cell>
          <cell r="E90" t="str">
            <v>CAP</v>
          </cell>
          <cell r="F90" t="str">
            <v/>
          </cell>
          <cell r="G90" t="str">
            <v/>
          </cell>
          <cell r="H90" t="str">
            <v/>
          </cell>
          <cell r="I90" t="str">
            <v>NR</v>
          </cell>
          <cell r="J90" t="str">
            <v>3-</v>
          </cell>
          <cell r="K90" t="str">
            <v>N</v>
          </cell>
          <cell r="L90" t="str">
            <v/>
          </cell>
          <cell r="M90" t="str">
            <v>Y</v>
          </cell>
          <cell r="N90" t="str">
            <v>-</v>
          </cell>
          <cell r="O90" t="str">
            <v>N</v>
          </cell>
          <cell r="P90" t="str">
            <v/>
          </cell>
          <cell r="Q90" t="str">
            <v>N</v>
          </cell>
          <cell r="R90" t="str">
            <v/>
          </cell>
          <cell r="S90" t="str">
            <v>N</v>
          </cell>
        </row>
        <row r="91">
          <cell r="B91" t="str">
            <v>000210</v>
          </cell>
          <cell r="C91" t="str">
            <v>CHARTIS INS (THAILAND) CO. LTD</v>
          </cell>
          <cell r="D91" t="str">
            <v>210</v>
          </cell>
          <cell r="E91" t="str">
            <v>1</v>
          </cell>
          <cell r="F91" t="str">
            <v/>
          </cell>
          <cell r="G91" t="str">
            <v/>
          </cell>
          <cell r="H91" t="str">
            <v/>
          </cell>
          <cell r="I91" t="str">
            <v>NR</v>
          </cell>
          <cell r="J91" t="str">
            <v>4+</v>
          </cell>
          <cell r="K91" t="str">
            <v>N</v>
          </cell>
          <cell r="L91" t="str">
            <v/>
          </cell>
          <cell r="M91" t="str">
            <v>N</v>
          </cell>
          <cell r="N91" t="str">
            <v/>
          </cell>
          <cell r="O91" t="str">
            <v>N</v>
          </cell>
          <cell r="P91" t="str">
            <v/>
          </cell>
          <cell r="Q91" t="str">
            <v>N</v>
          </cell>
          <cell r="R91" t="str">
            <v/>
          </cell>
          <cell r="S91" t="str">
            <v>Y</v>
          </cell>
        </row>
        <row r="92">
          <cell r="B92" t="str">
            <v>000215</v>
          </cell>
          <cell r="C92" t="str">
            <v>AMERICAN INTERNATIONAL AVIATION AGENCY</v>
          </cell>
          <cell r="D92" t="str">
            <v>215</v>
          </cell>
          <cell r="E92" t="str">
            <v>3</v>
          </cell>
          <cell r="F92" t="str">
            <v/>
          </cell>
          <cell r="G92" t="str">
            <v/>
          </cell>
          <cell r="H92" t="str">
            <v/>
          </cell>
          <cell r="I92" t="str">
            <v>4+</v>
          </cell>
          <cell r="J92" t="str">
            <v>4</v>
          </cell>
          <cell r="K92" t="str">
            <v>N</v>
          </cell>
          <cell r="L92" t="str">
            <v/>
          </cell>
          <cell r="M92" t="str">
            <v>N</v>
          </cell>
          <cell r="N92" t="str">
            <v/>
          </cell>
          <cell r="O92" t="str">
            <v>N</v>
          </cell>
          <cell r="P92" t="str">
            <v/>
          </cell>
          <cell r="Q92" t="str">
            <v>N</v>
          </cell>
          <cell r="R92" t="str">
            <v/>
          </cell>
          <cell r="S92" t="str">
            <v>N</v>
          </cell>
        </row>
        <row r="93">
          <cell r="B93" t="str">
            <v>000219</v>
          </cell>
          <cell r="C93" t="str">
            <v>AMERICAN INTERNATIONAL MARINE AGENCY (US)</v>
          </cell>
          <cell r="D93" t="str">
            <v>219</v>
          </cell>
          <cell r="E93" t="str">
            <v>3</v>
          </cell>
          <cell r="F93" t="str">
            <v/>
          </cell>
          <cell r="G93" t="str">
            <v/>
          </cell>
          <cell r="H93" t="str">
            <v/>
          </cell>
          <cell r="I93" t="str">
            <v>4+</v>
          </cell>
          <cell r="J93" t="str">
            <v>4</v>
          </cell>
          <cell r="K93" t="str">
            <v>N</v>
          </cell>
          <cell r="L93" t="str">
            <v/>
          </cell>
          <cell r="M93" t="str">
            <v>N</v>
          </cell>
          <cell r="N93" t="str">
            <v/>
          </cell>
          <cell r="O93" t="str">
            <v>N</v>
          </cell>
          <cell r="P93" t="str">
            <v/>
          </cell>
          <cell r="Q93" t="str">
            <v>N</v>
          </cell>
          <cell r="R93" t="str">
            <v/>
          </cell>
          <cell r="S93" t="str">
            <v>N</v>
          </cell>
        </row>
        <row r="94">
          <cell r="B94" t="str">
            <v>000220</v>
          </cell>
          <cell r="C94" t="str">
            <v>AMERICAN INTERNATIONAL MARINE AGENCY</v>
          </cell>
          <cell r="D94" t="str">
            <v>220</v>
          </cell>
          <cell r="E94" t="str">
            <v>3</v>
          </cell>
          <cell r="F94" t="str">
            <v/>
          </cell>
          <cell r="G94" t="str">
            <v/>
          </cell>
          <cell r="H94" t="str">
            <v/>
          </cell>
          <cell r="I94" t="str">
            <v>4+</v>
          </cell>
          <cell r="J94" t="str">
            <v>4</v>
          </cell>
          <cell r="K94" t="str">
            <v>N</v>
          </cell>
          <cell r="L94" t="str">
            <v/>
          </cell>
          <cell r="M94" t="str">
            <v>N</v>
          </cell>
          <cell r="N94" t="str">
            <v/>
          </cell>
          <cell r="O94" t="str">
            <v>N</v>
          </cell>
          <cell r="P94" t="str">
            <v/>
          </cell>
          <cell r="Q94" t="str">
            <v>N</v>
          </cell>
          <cell r="R94" t="str">
            <v/>
          </cell>
          <cell r="S94" t="str">
            <v>N</v>
          </cell>
          <cell r="T94" t="str">
            <v>N</v>
          </cell>
          <cell r="U94" t="str">
            <v>Used AMERICAN INTERNATIONAL MARINE AGENCY (US) 000219 for default values.</v>
          </cell>
        </row>
        <row r="95">
          <cell r="B95" t="str">
            <v>000222</v>
          </cell>
          <cell r="C95" t="str">
            <v>TRANSATLANTIC REINSURANCE COMPANY</v>
          </cell>
          <cell r="D95" t="str">
            <v>222</v>
          </cell>
          <cell r="E95" t="str">
            <v>3-</v>
          </cell>
          <cell r="F95" t="str">
            <v>A+</v>
          </cell>
          <cell r="G95" t="str">
            <v>A1</v>
          </cell>
          <cell r="H95" t="str">
            <v/>
          </cell>
          <cell r="I95" t="str">
            <v>3-</v>
          </cell>
          <cell r="J95" t="str">
            <v>4+</v>
          </cell>
          <cell r="K95" t="str">
            <v>N</v>
          </cell>
          <cell r="L95" t="str">
            <v/>
          </cell>
          <cell r="M95" t="str">
            <v>N</v>
          </cell>
          <cell r="N95" t="str">
            <v/>
          </cell>
          <cell r="O95" t="str">
            <v>N</v>
          </cell>
          <cell r="P95" t="str">
            <v/>
          </cell>
          <cell r="Q95" t="str">
            <v>N</v>
          </cell>
          <cell r="R95" t="str">
            <v/>
          </cell>
          <cell r="S95" t="str">
            <v>Y</v>
          </cell>
        </row>
        <row r="96">
          <cell r="B96" t="str">
            <v>000229</v>
          </cell>
          <cell r="C96" t="str">
            <v>NEW HAMPSHIRE INSURANCE COMPANY</v>
          </cell>
          <cell r="D96" t="str">
            <v>229</v>
          </cell>
          <cell r="E96" t="str">
            <v>3</v>
          </cell>
          <cell r="F96" t="str">
            <v>A</v>
          </cell>
          <cell r="G96" t="str">
            <v>A1</v>
          </cell>
          <cell r="H96" t="str">
            <v>NR</v>
          </cell>
          <cell r="I96" t="str">
            <v>NR</v>
          </cell>
          <cell r="J96" t="str">
            <v>4+</v>
          </cell>
          <cell r="K96" t="str">
            <v>N</v>
          </cell>
          <cell r="L96" t="str">
            <v/>
          </cell>
          <cell r="M96" t="str">
            <v>N</v>
          </cell>
          <cell r="N96" t="str">
            <v/>
          </cell>
          <cell r="O96" t="str">
            <v>N</v>
          </cell>
          <cell r="P96" t="str">
            <v/>
          </cell>
          <cell r="Q96" t="str">
            <v>N</v>
          </cell>
          <cell r="R96" t="str">
            <v/>
          </cell>
          <cell r="S96" t="str">
            <v>Y</v>
          </cell>
        </row>
        <row r="97">
          <cell r="B97" t="str">
            <v>000233</v>
          </cell>
          <cell r="C97" t="str">
            <v>SCOR SWITZERLAND LTD</v>
          </cell>
          <cell r="D97" t="str">
            <v>233</v>
          </cell>
          <cell r="E97" t="str">
            <v>4</v>
          </cell>
          <cell r="F97" t="str">
            <v>A</v>
          </cell>
          <cell r="G97" t="str">
            <v>A2</v>
          </cell>
          <cell r="H97" t="str">
            <v>A</v>
          </cell>
          <cell r="I97" t="str">
            <v>5</v>
          </cell>
          <cell r="J97" t="str">
            <v>4</v>
          </cell>
          <cell r="K97" t="str">
            <v>N</v>
          </cell>
          <cell r="L97" t="str">
            <v/>
          </cell>
          <cell r="M97" t="str">
            <v>N</v>
          </cell>
          <cell r="N97" t="str">
            <v/>
          </cell>
          <cell r="O97" t="str">
            <v>N</v>
          </cell>
          <cell r="P97" t="str">
            <v/>
          </cell>
          <cell r="Q97" t="str">
            <v>N</v>
          </cell>
          <cell r="R97" t="str">
            <v/>
          </cell>
          <cell r="S97" t="str">
            <v>N</v>
          </cell>
        </row>
        <row r="98">
          <cell r="B98" t="str">
            <v>000235</v>
          </cell>
          <cell r="C98" t="str">
            <v>STRATFORD INS. CO. LTD. (AVON CAPTIVE)</v>
          </cell>
          <cell r="D98" t="str">
            <v>235</v>
          </cell>
          <cell r="E98" t="str">
            <v>CAP</v>
          </cell>
          <cell r="F98" t="str">
            <v/>
          </cell>
          <cell r="G98" t="str">
            <v/>
          </cell>
          <cell r="H98" t="str">
            <v/>
          </cell>
          <cell r="I98" t="str">
            <v>6-</v>
          </cell>
          <cell r="J98" t="str">
            <v>3-</v>
          </cell>
          <cell r="K98" t="str">
            <v>Y</v>
          </cell>
          <cell r="L98" t="str">
            <v>6-</v>
          </cell>
          <cell r="M98" t="str">
            <v>N</v>
          </cell>
          <cell r="N98" t="str">
            <v/>
          </cell>
          <cell r="O98" t="str">
            <v>N</v>
          </cell>
          <cell r="P98" t="str">
            <v/>
          </cell>
          <cell r="Q98" t="str">
            <v>N</v>
          </cell>
          <cell r="R98" t="str">
            <v/>
          </cell>
          <cell r="S98" t="str">
            <v>N</v>
          </cell>
        </row>
        <row r="99">
          <cell r="B99" t="str">
            <v>000237</v>
          </cell>
          <cell r="C99" t="str">
            <v>ALLIED WORLD ASSURANCE CO. LTD.</v>
          </cell>
          <cell r="D99" t="str">
            <v>237</v>
          </cell>
          <cell r="E99" t="str">
            <v>4+</v>
          </cell>
          <cell r="F99" t="str">
            <v>A-</v>
          </cell>
          <cell r="G99" t="str">
            <v>A2</v>
          </cell>
          <cell r="H99" t="str">
            <v/>
          </cell>
          <cell r="I99" t="str">
            <v>4+</v>
          </cell>
          <cell r="J99" t="str">
            <v>4</v>
          </cell>
          <cell r="K99" t="str">
            <v>N</v>
          </cell>
          <cell r="L99" t="str">
            <v/>
          </cell>
          <cell r="M99" t="str">
            <v>N</v>
          </cell>
          <cell r="N99" t="str">
            <v/>
          </cell>
          <cell r="O99" t="str">
            <v>N</v>
          </cell>
          <cell r="P99" t="str">
            <v/>
          </cell>
          <cell r="Q99" t="str">
            <v>N</v>
          </cell>
          <cell r="R99" t="str">
            <v/>
          </cell>
          <cell r="S99" t="str">
            <v>N</v>
          </cell>
        </row>
        <row r="100">
          <cell r="B100" t="str">
            <v>000239</v>
          </cell>
          <cell r="C100" t="str">
            <v>STARR TECHNICAL RISKS AGENCY OF ILLINOIS INC</v>
          </cell>
          <cell r="D100" t="str">
            <v>239</v>
          </cell>
          <cell r="E100" t="str">
            <v>3</v>
          </cell>
          <cell r="F100" t="str">
            <v/>
          </cell>
          <cell r="G100" t="str">
            <v/>
          </cell>
          <cell r="H100" t="str">
            <v/>
          </cell>
          <cell r="I100" t="str">
            <v>NR</v>
          </cell>
          <cell r="J100" t="str">
            <v>4</v>
          </cell>
          <cell r="K100" t="str">
            <v>N</v>
          </cell>
          <cell r="L100" t="str">
            <v/>
          </cell>
          <cell r="M100" t="str">
            <v>N</v>
          </cell>
          <cell r="N100" t="str">
            <v/>
          </cell>
          <cell r="O100" t="str">
            <v>N</v>
          </cell>
          <cell r="P100" t="str">
            <v/>
          </cell>
          <cell r="Q100" t="str">
            <v>N</v>
          </cell>
          <cell r="R100" t="str">
            <v/>
          </cell>
          <cell r="S100" t="str">
            <v>N</v>
          </cell>
        </row>
        <row r="101">
          <cell r="B101" t="str">
            <v>000240</v>
          </cell>
          <cell r="C101" t="str">
            <v>LANDMARK INSURANCE COMPANY</v>
          </cell>
          <cell r="D101" t="str">
            <v>240</v>
          </cell>
          <cell r="E101" t="str">
            <v>3</v>
          </cell>
          <cell r="F101" t="str">
            <v>NR</v>
          </cell>
          <cell r="G101" t="str">
            <v/>
          </cell>
          <cell r="H101" t="str">
            <v>NR</v>
          </cell>
          <cell r="I101" t="str">
            <v>NR</v>
          </cell>
          <cell r="J101" t="str">
            <v>4+</v>
          </cell>
          <cell r="K101" t="str">
            <v>N</v>
          </cell>
          <cell r="L101" t="str">
            <v/>
          </cell>
          <cell r="M101" t="str">
            <v>N</v>
          </cell>
          <cell r="N101" t="str">
            <v/>
          </cell>
          <cell r="O101" t="str">
            <v>N</v>
          </cell>
          <cell r="P101" t="str">
            <v/>
          </cell>
          <cell r="Q101" t="str">
            <v>N</v>
          </cell>
          <cell r="R101" t="str">
            <v/>
          </cell>
          <cell r="S101" t="str">
            <v>N</v>
          </cell>
        </row>
        <row r="102">
          <cell r="B102" t="str">
            <v>000243</v>
          </cell>
          <cell r="C102" t="str">
            <v>OVERSEAS PRIVATE INVESTMENT CORPORATION</v>
          </cell>
          <cell r="D102" t="str">
            <v>243</v>
          </cell>
          <cell r="E102" t="str">
            <v>1</v>
          </cell>
          <cell r="F102" t="str">
            <v/>
          </cell>
          <cell r="G102" t="str">
            <v/>
          </cell>
          <cell r="H102" t="str">
            <v/>
          </cell>
          <cell r="I102" t="str">
            <v>1</v>
          </cell>
          <cell r="J102" t="str">
            <v>1</v>
          </cell>
          <cell r="K102" t="str">
            <v>N</v>
          </cell>
          <cell r="L102" t="str">
            <v/>
          </cell>
          <cell r="M102" t="str">
            <v>N</v>
          </cell>
          <cell r="N102" t="str">
            <v/>
          </cell>
          <cell r="O102" t="str">
            <v>N</v>
          </cell>
          <cell r="P102" t="str">
            <v/>
          </cell>
          <cell r="Q102" t="str">
            <v>N</v>
          </cell>
          <cell r="R102" t="str">
            <v/>
          </cell>
          <cell r="S102" t="str">
            <v>N</v>
          </cell>
        </row>
        <row r="103">
          <cell r="B103" t="str">
            <v>000244</v>
          </cell>
          <cell r="C103" t="str">
            <v>LATIN AMERICAN INVESTMENT GUARANTEE CO. LTD.</v>
          </cell>
          <cell r="D103" t="str">
            <v>244</v>
          </cell>
          <cell r="E103" t="str">
            <v>U</v>
          </cell>
          <cell r="F103" t="str">
            <v/>
          </cell>
          <cell r="G103" t="str">
            <v/>
          </cell>
          <cell r="H103" t="str">
            <v/>
          </cell>
          <cell r="I103" t="str">
            <v>3-</v>
          </cell>
          <cell r="J103" t="str">
            <v>4+</v>
          </cell>
          <cell r="K103" t="str">
            <v>N</v>
          </cell>
          <cell r="L103" t="str">
            <v/>
          </cell>
          <cell r="M103" t="str">
            <v>N</v>
          </cell>
          <cell r="N103" t="str">
            <v/>
          </cell>
          <cell r="O103" t="str">
            <v>N</v>
          </cell>
          <cell r="P103" t="str">
            <v/>
          </cell>
          <cell r="Q103" t="str">
            <v>N</v>
          </cell>
          <cell r="R103" t="str">
            <v/>
          </cell>
          <cell r="S103" t="str">
            <v>N</v>
          </cell>
        </row>
        <row r="104">
          <cell r="B104" t="str">
            <v>000245</v>
          </cell>
          <cell r="C104" t="str">
            <v>MARITIME INS CO US BRANCH NEW YORK NY</v>
          </cell>
          <cell r="D104" t="str">
            <v>245</v>
          </cell>
          <cell r="E104" t="str">
            <v>U</v>
          </cell>
          <cell r="F104" t="str">
            <v>NR</v>
          </cell>
          <cell r="G104" t="str">
            <v/>
          </cell>
          <cell r="H104" t="str">
            <v/>
          </cell>
          <cell r="I104" t="str">
            <v>NR</v>
          </cell>
          <cell r="J104" t="str">
            <v>3-</v>
          </cell>
          <cell r="K104" t="str">
            <v>N</v>
          </cell>
          <cell r="L104" t="str">
            <v/>
          </cell>
          <cell r="M104" t="str">
            <v>N</v>
          </cell>
          <cell r="N104" t="str">
            <v/>
          </cell>
          <cell r="O104" t="str">
            <v>N</v>
          </cell>
          <cell r="P104" t="str">
            <v/>
          </cell>
          <cell r="Q104" t="str">
            <v>N</v>
          </cell>
          <cell r="R104" t="str">
            <v/>
          </cell>
          <cell r="S104" t="str">
            <v>N</v>
          </cell>
        </row>
        <row r="105">
          <cell r="B105" t="str">
            <v>000246</v>
          </cell>
          <cell r="C105" t="str">
            <v>GRANT ASSURANCE CORP</v>
          </cell>
          <cell r="D105" t="str">
            <v>246</v>
          </cell>
          <cell r="E105" t="str">
            <v>CAP</v>
          </cell>
          <cell r="F105" t="str">
            <v/>
          </cell>
          <cell r="G105" t="str">
            <v/>
          </cell>
          <cell r="H105" t="str">
            <v/>
          </cell>
          <cell r="I105" t="str">
            <v>6</v>
          </cell>
          <cell r="J105" t="str">
            <v>5-</v>
          </cell>
          <cell r="K105" t="str">
            <v>Y</v>
          </cell>
          <cell r="L105" t="str">
            <v>6</v>
          </cell>
          <cell r="M105" t="str">
            <v>Y</v>
          </cell>
          <cell r="N105" t="str">
            <v>6</v>
          </cell>
          <cell r="O105" t="str">
            <v>N</v>
          </cell>
          <cell r="P105" t="str">
            <v/>
          </cell>
          <cell r="Q105" t="str">
            <v>N</v>
          </cell>
          <cell r="R105" t="str">
            <v/>
          </cell>
          <cell r="S105" t="str">
            <v>N</v>
          </cell>
        </row>
        <row r="106">
          <cell r="B106" t="str">
            <v>000259</v>
          </cell>
          <cell r="C106" t="str">
            <v>MONTPELIER RE</v>
          </cell>
          <cell r="D106" t="str">
            <v>259</v>
          </cell>
          <cell r="E106" t="str">
            <v>3-</v>
          </cell>
          <cell r="F106" t="str">
            <v>A-</v>
          </cell>
          <cell r="G106" t="str">
            <v/>
          </cell>
          <cell r="H106" t="str">
            <v>NR</v>
          </cell>
          <cell r="I106" t="str">
            <v>NR</v>
          </cell>
          <cell r="J106" t="str">
            <v>4-</v>
          </cell>
          <cell r="K106" t="str">
            <v>N</v>
          </cell>
          <cell r="L106" t="str">
            <v/>
          </cell>
          <cell r="M106" t="str">
            <v>N</v>
          </cell>
          <cell r="N106" t="str">
            <v/>
          </cell>
          <cell r="O106" t="str">
            <v>N</v>
          </cell>
          <cell r="P106" t="str">
            <v/>
          </cell>
          <cell r="Q106" t="str">
            <v>N</v>
          </cell>
          <cell r="R106" t="str">
            <v/>
          </cell>
          <cell r="S106" t="str">
            <v>N</v>
          </cell>
        </row>
        <row r="107">
          <cell r="B107" t="str">
            <v>000260</v>
          </cell>
          <cell r="C107" t="str">
            <v>ARCH REINSURANCE LTD.</v>
          </cell>
          <cell r="D107" t="str">
            <v>260</v>
          </cell>
          <cell r="E107" t="str">
            <v>3</v>
          </cell>
          <cell r="F107" t="str">
            <v>A+</v>
          </cell>
          <cell r="G107" t="str">
            <v>A2</v>
          </cell>
          <cell r="H107" t="str">
            <v>NR</v>
          </cell>
          <cell r="I107" t="str">
            <v>3-</v>
          </cell>
          <cell r="J107" t="str">
            <v>4+</v>
          </cell>
          <cell r="K107" t="str">
            <v>N</v>
          </cell>
          <cell r="L107" t="str">
            <v/>
          </cell>
          <cell r="M107" t="str">
            <v>N</v>
          </cell>
          <cell r="N107" t="str">
            <v/>
          </cell>
          <cell r="O107" t="str">
            <v>N</v>
          </cell>
          <cell r="P107" t="str">
            <v/>
          </cell>
          <cell r="Q107" t="str">
            <v>N</v>
          </cell>
          <cell r="R107" t="str">
            <v/>
          </cell>
          <cell r="S107" t="str">
            <v>N</v>
          </cell>
        </row>
        <row r="108">
          <cell r="B108" t="str">
            <v>000261</v>
          </cell>
          <cell r="C108" t="str">
            <v>AXIS SPECIALTY LTD</v>
          </cell>
          <cell r="D108" t="str">
            <v>261</v>
          </cell>
          <cell r="E108" t="str">
            <v>3+</v>
          </cell>
          <cell r="F108" t="str">
            <v>A+</v>
          </cell>
          <cell r="G108" t="str">
            <v>A2</v>
          </cell>
          <cell r="H108" t="str">
            <v>NR</v>
          </cell>
          <cell r="I108" t="str">
            <v>3-</v>
          </cell>
          <cell r="J108" t="str">
            <v>4+</v>
          </cell>
          <cell r="K108" t="str">
            <v>N</v>
          </cell>
          <cell r="L108" t="str">
            <v/>
          </cell>
          <cell r="M108" t="str">
            <v>N</v>
          </cell>
          <cell r="N108" t="str">
            <v/>
          </cell>
          <cell r="O108" t="str">
            <v>N</v>
          </cell>
          <cell r="P108" t="str">
            <v/>
          </cell>
          <cell r="Q108" t="str">
            <v>N</v>
          </cell>
          <cell r="R108" t="str">
            <v/>
          </cell>
          <cell r="S108" t="str">
            <v>N</v>
          </cell>
        </row>
        <row r="109">
          <cell r="B109" t="str">
            <v>000262</v>
          </cell>
          <cell r="C109" t="str">
            <v>NORTH AMERICAN MANAGERS INC</v>
          </cell>
          <cell r="D109" t="str">
            <v>262</v>
          </cell>
          <cell r="E109" t="str">
            <v>U</v>
          </cell>
          <cell r="F109" t="str">
            <v/>
          </cell>
          <cell r="G109" t="str">
            <v/>
          </cell>
          <cell r="H109" t="str">
            <v/>
          </cell>
          <cell r="I109" t="str">
            <v>NR</v>
          </cell>
          <cell r="J109" t="str">
            <v>Unrated</v>
          </cell>
          <cell r="K109" t="str">
            <v>N</v>
          </cell>
          <cell r="L109" t="str">
            <v/>
          </cell>
          <cell r="M109" t="str">
            <v>N</v>
          </cell>
          <cell r="N109" t="str">
            <v/>
          </cell>
          <cell r="O109" t="str">
            <v>N</v>
          </cell>
          <cell r="P109" t="str">
            <v/>
          </cell>
          <cell r="Q109" t="str">
            <v>N</v>
          </cell>
          <cell r="R109" t="str">
            <v/>
          </cell>
          <cell r="S109" t="str">
            <v>N</v>
          </cell>
        </row>
        <row r="110">
          <cell r="B110" t="str">
            <v>000265</v>
          </cell>
          <cell r="C110" t="str">
            <v>CLIENTS ASSURANCE POOL LTD</v>
          </cell>
          <cell r="D110" t="str">
            <v>265</v>
          </cell>
          <cell r="E110" t="str">
            <v>CAP</v>
          </cell>
          <cell r="F110" t="str">
            <v/>
          </cell>
          <cell r="G110" t="str">
            <v/>
          </cell>
          <cell r="H110" t="str">
            <v/>
          </cell>
          <cell r="I110" t="str">
            <v>NR</v>
          </cell>
          <cell r="J110" t="str">
            <v>6</v>
          </cell>
          <cell r="K110" t="str">
            <v>N</v>
          </cell>
          <cell r="L110" t="str">
            <v/>
          </cell>
          <cell r="M110" t="str">
            <v>Y</v>
          </cell>
          <cell r="N110" t="str">
            <v>6</v>
          </cell>
          <cell r="O110" t="str">
            <v>N</v>
          </cell>
          <cell r="P110" t="str">
            <v/>
          </cell>
          <cell r="Q110" t="str">
            <v>N</v>
          </cell>
          <cell r="R110" t="str">
            <v/>
          </cell>
          <cell r="S110" t="str">
            <v>N</v>
          </cell>
        </row>
        <row r="111">
          <cell r="B111" t="str">
            <v>000267</v>
          </cell>
          <cell r="C111" t="str">
            <v>ENDURANCE SPECIALTY INSURANCE LTD</v>
          </cell>
          <cell r="D111" t="str">
            <v>267</v>
          </cell>
          <cell r="E111" t="str">
            <v>3</v>
          </cell>
          <cell r="F111" t="str">
            <v>A</v>
          </cell>
          <cell r="G111" t="str">
            <v>A2</v>
          </cell>
          <cell r="H111" t="str">
            <v>NR</v>
          </cell>
          <cell r="I111" t="str">
            <v>4+</v>
          </cell>
          <cell r="J111" t="str">
            <v>4</v>
          </cell>
          <cell r="K111" t="str">
            <v>N</v>
          </cell>
          <cell r="L111" t="str">
            <v/>
          </cell>
          <cell r="M111" t="str">
            <v>N</v>
          </cell>
          <cell r="N111" t="str">
            <v/>
          </cell>
          <cell r="O111" t="str">
            <v>N</v>
          </cell>
          <cell r="P111" t="str">
            <v/>
          </cell>
          <cell r="Q111" t="str">
            <v>N</v>
          </cell>
          <cell r="R111" t="str">
            <v/>
          </cell>
          <cell r="S111" t="str">
            <v>N</v>
          </cell>
        </row>
        <row r="112">
          <cell r="B112" t="str">
            <v>000270</v>
          </cell>
          <cell r="C112" t="str">
            <v>HANNOVER RE (BERMUDA) LTD.</v>
          </cell>
          <cell r="D112" t="str">
            <v>270</v>
          </cell>
          <cell r="E112" t="str">
            <v>3-</v>
          </cell>
          <cell r="F112" t="str">
            <v>AA-</v>
          </cell>
          <cell r="G112" t="str">
            <v/>
          </cell>
          <cell r="H112" t="str">
            <v/>
          </cell>
          <cell r="I112" t="str">
            <v>3-</v>
          </cell>
          <cell r="J112" t="str">
            <v>4</v>
          </cell>
          <cell r="K112" t="str">
            <v>N</v>
          </cell>
          <cell r="L112" t="str">
            <v/>
          </cell>
          <cell r="M112" t="str">
            <v>N</v>
          </cell>
          <cell r="N112" t="str">
            <v/>
          </cell>
          <cell r="O112" t="str">
            <v>N</v>
          </cell>
          <cell r="P112" t="str">
            <v/>
          </cell>
          <cell r="Q112" t="str">
            <v>N</v>
          </cell>
          <cell r="R112" t="str">
            <v/>
          </cell>
          <cell r="S112" t="str">
            <v>N</v>
          </cell>
        </row>
        <row r="113">
          <cell r="B113" t="str">
            <v>000271</v>
          </cell>
          <cell r="C113" t="str">
            <v>POOL REINSURANCE COMPANY LTD</v>
          </cell>
          <cell r="D113" t="str">
            <v>271</v>
          </cell>
          <cell r="E113" t="str">
            <v>1</v>
          </cell>
          <cell r="F113" t="str">
            <v/>
          </cell>
          <cell r="G113" t="str">
            <v/>
          </cell>
          <cell r="H113" t="str">
            <v/>
          </cell>
          <cell r="I113" t="str">
            <v>2</v>
          </cell>
          <cell r="J113" t="str">
            <v>2</v>
          </cell>
          <cell r="K113" t="str">
            <v>N</v>
          </cell>
          <cell r="L113" t="str">
            <v/>
          </cell>
          <cell r="M113" t="str">
            <v>N</v>
          </cell>
          <cell r="N113" t="str">
            <v/>
          </cell>
          <cell r="O113" t="str">
            <v>N</v>
          </cell>
          <cell r="P113" t="str">
            <v/>
          </cell>
          <cell r="Q113" t="str">
            <v>N</v>
          </cell>
          <cell r="R113" t="str">
            <v/>
          </cell>
          <cell r="S113" t="str">
            <v>N</v>
          </cell>
        </row>
        <row r="114">
          <cell r="B114" t="str">
            <v>000274</v>
          </cell>
          <cell r="C114" t="str">
            <v>COROMIN LIMITED</v>
          </cell>
          <cell r="D114" t="str">
            <v>274</v>
          </cell>
          <cell r="E114" t="str">
            <v>CAP</v>
          </cell>
          <cell r="F114" t="str">
            <v/>
          </cell>
          <cell r="G114" t="str">
            <v/>
          </cell>
          <cell r="H114" t="str">
            <v/>
          </cell>
          <cell r="I114" t="str">
            <v>6+</v>
          </cell>
          <cell r="J114" t="str">
            <v>4</v>
          </cell>
          <cell r="K114" t="str">
            <v>Y</v>
          </cell>
          <cell r="L114" t="str">
            <v>6+</v>
          </cell>
          <cell r="M114" t="str">
            <v>Y</v>
          </cell>
          <cell r="N114" t="str">
            <v>6+</v>
          </cell>
          <cell r="O114" t="str">
            <v>N</v>
          </cell>
          <cell r="P114" t="str">
            <v/>
          </cell>
          <cell r="Q114" t="str">
            <v>N</v>
          </cell>
          <cell r="R114" t="str">
            <v/>
          </cell>
          <cell r="S114" t="str">
            <v>N</v>
          </cell>
        </row>
        <row r="115">
          <cell r="B115" t="str">
            <v>000281</v>
          </cell>
          <cell r="C115" t="str">
            <v>SCOR Life US Re Insurance Company</v>
          </cell>
          <cell r="D115" t="str">
            <v>281</v>
          </cell>
          <cell r="E115" t="str">
            <v>4</v>
          </cell>
          <cell r="F115" t="str">
            <v/>
          </cell>
          <cell r="G115" t="str">
            <v/>
          </cell>
          <cell r="H115" t="str">
            <v/>
          </cell>
          <cell r="I115" t="str">
            <v>NR</v>
          </cell>
          <cell r="J115" t="str">
            <v>4</v>
          </cell>
          <cell r="K115" t="str">
            <v>N</v>
          </cell>
          <cell r="L115" t="str">
            <v/>
          </cell>
          <cell r="M115" t="str">
            <v>N</v>
          </cell>
          <cell r="N115" t="str">
            <v/>
          </cell>
          <cell r="O115" t="str">
            <v>N</v>
          </cell>
          <cell r="P115" t="str">
            <v/>
          </cell>
          <cell r="Q115" t="str">
            <v>N</v>
          </cell>
          <cell r="R115" t="str">
            <v/>
          </cell>
          <cell r="S115" t="str">
            <v>N</v>
          </cell>
        </row>
        <row r="116">
          <cell r="B116" t="str">
            <v>000282</v>
          </cell>
          <cell r="C116" t="str">
            <v>MARCONI INSURANCE LIMITED</v>
          </cell>
          <cell r="D116" t="str">
            <v>282</v>
          </cell>
          <cell r="E116" t="str">
            <v>CAP</v>
          </cell>
          <cell r="F116" t="str">
            <v/>
          </cell>
          <cell r="G116" t="str">
            <v/>
          </cell>
          <cell r="H116" t="str">
            <v/>
          </cell>
          <cell r="I116" t="str">
            <v>7</v>
          </cell>
          <cell r="J116" t="str">
            <v>7</v>
          </cell>
          <cell r="K116" t="str">
            <v>Y</v>
          </cell>
          <cell r="L116" t="str">
            <v>7</v>
          </cell>
          <cell r="M116" t="str">
            <v>N</v>
          </cell>
          <cell r="N116" t="str">
            <v/>
          </cell>
          <cell r="O116" t="str">
            <v>N</v>
          </cell>
          <cell r="P116" t="str">
            <v/>
          </cell>
          <cell r="Q116" t="str">
            <v>N</v>
          </cell>
          <cell r="R116" t="str">
            <v/>
          </cell>
          <cell r="S116" t="str">
            <v>N</v>
          </cell>
        </row>
        <row r="117">
          <cell r="B117" t="str">
            <v>000286</v>
          </cell>
          <cell r="C117" t="str">
            <v>LOCKHART INSURANCE LTD</v>
          </cell>
          <cell r="D117" t="str">
            <v>286</v>
          </cell>
          <cell r="E117" t="str">
            <v>CAP</v>
          </cell>
          <cell r="F117" t="str">
            <v/>
          </cell>
          <cell r="G117" t="str">
            <v/>
          </cell>
          <cell r="H117" t="str">
            <v/>
          </cell>
          <cell r="I117" t="str">
            <v>6</v>
          </cell>
          <cell r="J117" t="str">
            <v>4</v>
          </cell>
          <cell r="K117" t="str">
            <v>Y</v>
          </cell>
          <cell r="L117" t="str">
            <v>6</v>
          </cell>
          <cell r="M117" t="str">
            <v>Y</v>
          </cell>
          <cell r="N117" t="str">
            <v>7</v>
          </cell>
          <cell r="O117" t="str">
            <v>N</v>
          </cell>
          <cell r="P117" t="str">
            <v/>
          </cell>
          <cell r="Q117" t="str">
            <v>N</v>
          </cell>
          <cell r="R117" t="str">
            <v/>
          </cell>
          <cell r="S117" t="str">
            <v>N</v>
          </cell>
        </row>
        <row r="118">
          <cell r="B118" t="str">
            <v>000290</v>
          </cell>
          <cell r="C118" t="str">
            <v>TUHS INSURANCE COMPANY, LTD.</v>
          </cell>
          <cell r="D118" t="str">
            <v>290</v>
          </cell>
          <cell r="E118" t="str">
            <v>CAP</v>
          </cell>
          <cell r="F118" t="str">
            <v/>
          </cell>
          <cell r="G118" t="str">
            <v/>
          </cell>
          <cell r="H118" t="str">
            <v/>
          </cell>
          <cell r="I118" t="str">
            <v>6</v>
          </cell>
          <cell r="J118" t="str">
            <v>2-</v>
          </cell>
          <cell r="K118" t="str">
            <v>Y</v>
          </cell>
          <cell r="L118" t="str">
            <v>6</v>
          </cell>
          <cell r="M118" t="str">
            <v>Y</v>
          </cell>
          <cell r="N118" t="str">
            <v>6</v>
          </cell>
          <cell r="O118" t="str">
            <v>N</v>
          </cell>
          <cell r="P118" t="str">
            <v/>
          </cell>
          <cell r="Q118" t="str">
            <v>N</v>
          </cell>
          <cell r="R118" t="str">
            <v/>
          </cell>
          <cell r="S118" t="str">
            <v>N</v>
          </cell>
        </row>
        <row r="119">
          <cell r="B119" t="str">
            <v>000292</v>
          </cell>
          <cell r="C119" t="str">
            <v>GOOD SAMARITAN INSURANCE COMPANY, LTD</v>
          </cell>
          <cell r="D119" t="str">
            <v>292</v>
          </cell>
          <cell r="E119" t="str">
            <v>CAP</v>
          </cell>
          <cell r="F119" t="str">
            <v/>
          </cell>
          <cell r="G119" t="str">
            <v/>
          </cell>
          <cell r="H119" t="str">
            <v/>
          </cell>
          <cell r="I119" t="str">
            <v>6</v>
          </cell>
          <cell r="J119" t="str">
            <v>2-</v>
          </cell>
          <cell r="K119" t="str">
            <v>Y</v>
          </cell>
          <cell r="L119" t="str">
            <v>6</v>
          </cell>
          <cell r="M119" t="str">
            <v>Y</v>
          </cell>
          <cell r="N119" t="str">
            <v>6</v>
          </cell>
          <cell r="O119" t="str">
            <v>N</v>
          </cell>
          <cell r="P119" t="str">
            <v/>
          </cell>
          <cell r="Q119" t="str">
            <v>N</v>
          </cell>
          <cell r="R119" t="str">
            <v/>
          </cell>
          <cell r="S119" t="str">
            <v>N</v>
          </cell>
        </row>
        <row r="120">
          <cell r="B120" t="str">
            <v>000293</v>
          </cell>
          <cell r="C120" t="str">
            <v>EUROPEAN AMERICAN UNDERWRITERS</v>
          </cell>
          <cell r="D120" t="str">
            <v>293</v>
          </cell>
          <cell r="E120" t="str">
            <v>1</v>
          </cell>
          <cell r="F120" t="str">
            <v/>
          </cell>
          <cell r="G120" t="str">
            <v/>
          </cell>
          <cell r="H120" t="str">
            <v/>
          </cell>
          <cell r="I120" t="str">
            <v>NR</v>
          </cell>
          <cell r="J120" t="str">
            <v>1</v>
          </cell>
          <cell r="K120" t="str">
            <v>N</v>
          </cell>
          <cell r="L120" t="str">
            <v/>
          </cell>
          <cell r="M120" t="str">
            <v>N</v>
          </cell>
          <cell r="N120" t="str">
            <v/>
          </cell>
          <cell r="O120" t="str">
            <v>N</v>
          </cell>
          <cell r="P120" t="str">
            <v/>
          </cell>
          <cell r="Q120" t="str">
            <v>N</v>
          </cell>
          <cell r="R120" t="str">
            <v/>
          </cell>
          <cell r="S120" t="str">
            <v>N</v>
          </cell>
        </row>
        <row r="121">
          <cell r="B121" t="str">
            <v>000295</v>
          </cell>
          <cell r="C121" t="str">
            <v>ALLIED WORLD ASSURANCE COMPANY (U.S.), INC.</v>
          </cell>
          <cell r="D121" t="str">
            <v>295</v>
          </cell>
          <cell r="E121" t="str">
            <v>4</v>
          </cell>
          <cell r="F121" t="str">
            <v>A-</v>
          </cell>
          <cell r="G121" t="str">
            <v>A2</v>
          </cell>
          <cell r="H121" t="str">
            <v/>
          </cell>
          <cell r="I121" t="str">
            <v>4+</v>
          </cell>
          <cell r="J121" t="str">
            <v>4</v>
          </cell>
          <cell r="K121" t="str">
            <v>N</v>
          </cell>
          <cell r="L121" t="str">
            <v/>
          </cell>
          <cell r="M121" t="str">
            <v>N</v>
          </cell>
          <cell r="N121" t="str">
            <v/>
          </cell>
          <cell r="O121" t="str">
            <v>N</v>
          </cell>
          <cell r="P121" t="str">
            <v/>
          </cell>
          <cell r="Q121" t="str">
            <v>N</v>
          </cell>
          <cell r="R121" t="str">
            <v/>
          </cell>
          <cell r="S121" t="str">
            <v>N</v>
          </cell>
        </row>
        <row r="122">
          <cell r="B122" t="str">
            <v>000296</v>
          </cell>
          <cell r="C122" t="str">
            <v>L'UNION ATLANTIQUE D'ASSURANCES S.A.</v>
          </cell>
          <cell r="D122" t="str">
            <v>296</v>
          </cell>
          <cell r="E122" t="str">
            <v>3</v>
          </cell>
          <cell r="F122" t="str">
            <v/>
          </cell>
          <cell r="G122" t="str">
            <v/>
          </cell>
          <cell r="H122" t="str">
            <v/>
          </cell>
          <cell r="I122" t="str">
            <v>NR</v>
          </cell>
          <cell r="J122" t="str">
            <v>3</v>
          </cell>
          <cell r="K122" t="str">
            <v>N</v>
          </cell>
          <cell r="L122" t="str">
            <v/>
          </cell>
          <cell r="M122" t="str">
            <v>N</v>
          </cell>
          <cell r="N122" t="str">
            <v/>
          </cell>
          <cell r="O122" t="str">
            <v>N</v>
          </cell>
          <cell r="P122" t="str">
            <v/>
          </cell>
          <cell r="Q122" t="str">
            <v>N</v>
          </cell>
          <cell r="R122" t="str">
            <v/>
          </cell>
          <cell r="S122" t="str">
            <v>N</v>
          </cell>
        </row>
        <row r="123">
          <cell r="B123" t="str">
            <v>000297</v>
          </cell>
          <cell r="C123" t="str">
            <v>CHARTIS INSURANCE UK LTD</v>
          </cell>
          <cell r="D123" t="str">
            <v>297</v>
          </cell>
          <cell r="E123" t="str">
            <v>3+</v>
          </cell>
          <cell r="F123" t="str">
            <v>A</v>
          </cell>
          <cell r="G123" t="str">
            <v>A1</v>
          </cell>
          <cell r="H123" t="str">
            <v>NR</v>
          </cell>
          <cell r="I123" t="str">
            <v>NR</v>
          </cell>
          <cell r="J123" t="str">
            <v>4+</v>
          </cell>
          <cell r="K123" t="str">
            <v>N</v>
          </cell>
          <cell r="L123" t="str">
            <v/>
          </cell>
          <cell r="M123" t="str">
            <v>N</v>
          </cell>
          <cell r="N123" t="str">
            <v/>
          </cell>
          <cell r="O123" t="str">
            <v>N</v>
          </cell>
          <cell r="P123" t="str">
            <v/>
          </cell>
          <cell r="Q123" t="str">
            <v>N</v>
          </cell>
          <cell r="R123" t="str">
            <v/>
          </cell>
          <cell r="S123" t="str">
            <v>Y</v>
          </cell>
        </row>
        <row r="124">
          <cell r="B124" t="str">
            <v>000300</v>
          </cell>
          <cell r="C124" t="str">
            <v>POLISH AMERICAN INS. CO. LTD.</v>
          </cell>
          <cell r="D124" t="str">
            <v>300</v>
          </cell>
          <cell r="E124" t="str">
            <v>U</v>
          </cell>
          <cell r="F124" t="str">
            <v/>
          </cell>
          <cell r="G124" t="str">
            <v/>
          </cell>
          <cell r="H124" t="str">
            <v/>
          </cell>
          <cell r="I124" t="str">
            <v>NR</v>
          </cell>
          <cell r="J124" t="str">
            <v>Unrated</v>
          </cell>
          <cell r="K124" t="str">
            <v>N</v>
          </cell>
          <cell r="L124" t="str">
            <v/>
          </cell>
          <cell r="M124" t="str">
            <v>N</v>
          </cell>
          <cell r="N124" t="str">
            <v/>
          </cell>
          <cell r="O124" t="str">
            <v>N</v>
          </cell>
          <cell r="P124" t="str">
            <v/>
          </cell>
          <cell r="Q124" t="str">
            <v>N</v>
          </cell>
          <cell r="R124" t="str">
            <v/>
          </cell>
          <cell r="S124" t="str">
            <v>N</v>
          </cell>
        </row>
        <row r="125">
          <cell r="B125" t="str">
            <v>000305</v>
          </cell>
          <cell r="C125" t="str">
            <v>UNITED CHURCH INSURANCE INC</v>
          </cell>
          <cell r="D125" t="str">
            <v>305</v>
          </cell>
          <cell r="E125" t="str">
            <v>CAP</v>
          </cell>
          <cell r="F125" t="str">
            <v/>
          </cell>
          <cell r="G125" t="str">
            <v/>
          </cell>
          <cell r="H125" t="str">
            <v/>
          </cell>
          <cell r="I125" t="str">
            <v>6</v>
          </cell>
          <cell r="J125" t="str">
            <v>6</v>
          </cell>
          <cell r="K125" t="str">
            <v>Y</v>
          </cell>
          <cell r="L125" t="str">
            <v>6</v>
          </cell>
          <cell r="M125" t="str">
            <v>Y</v>
          </cell>
          <cell r="N125" t="str">
            <v>6+</v>
          </cell>
          <cell r="O125" t="str">
            <v>N</v>
          </cell>
          <cell r="P125" t="str">
            <v/>
          </cell>
          <cell r="Q125" t="str">
            <v>N</v>
          </cell>
          <cell r="R125" t="str">
            <v/>
          </cell>
          <cell r="S125" t="str">
            <v>N</v>
          </cell>
        </row>
        <row r="126">
          <cell r="B126" t="str">
            <v>000308</v>
          </cell>
          <cell r="C126" t="str">
            <v>TRANSIT ALLIANCE INS CO LTD.</v>
          </cell>
          <cell r="D126" t="str">
            <v>308</v>
          </cell>
          <cell r="E126" t="str">
            <v>CAP</v>
          </cell>
          <cell r="F126" t="str">
            <v/>
          </cell>
          <cell r="G126" t="str">
            <v/>
          </cell>
          <cell r="H126" t="str">
            <v/>
          </cell>
          <cell r="I126" t="str">
            <v>NR</v>
          </cell>
          <cell r="J126" t="str">
            <v>8</v>
          </cell>
          <cell r="K126" t="str">
            <v>N</v>
          </cell>
          <cell r="L126" t="str">
            <v/>
          </cell>
          <cell r="M126" t="str">
            <v>Y</v>
          </cell>
          <cell r="N126" t="str">
            <v>8</v>
          </cell>
          <cell r="O126" t="str">
            <v>N</v>
          </cell>
          <cell r="P126" t="str">
            <v/>
          </cell>
          <cell r="Q126" t="str">
            <v>N</v>
          </cell>
          <cell r="R126" t="str">
            <v/>
          </cell>
          <cell r="S126" t="str">
            <v>N</v>
          </cell>
        </row>
        <row r="127">
          <cell r="B127" t="str">
            <v>000311</v>
          </cell>
          <cell r="C127" t="str">
            <v>INTERAMERICANA DE SEGUROS GENERALES</v>
          </cell>
          <cell r="D127" t="str">
            <v>311</v>
          </cell>
          <cell r="E127" t="str">
            <v>1</v>
          </cell>
          <cell r="F127" t="str">
            <v/>
          </cell>
          <cell r="G127" t="str">
            <v/>
          </cell>
          <cell r="H127" t="str">
            <v/>
          </cell>
          <cell r="I127" t="str">
            <v>NR</v>
          </cell>
          <cell r="J127" t="str">
            <v>4+</v>
          </cell>
          <cell r="K127" t="str">
            <v>N</v>
          </cell>
          <cell r="L127" t="str">
            <v/>
          </cell>
          <cell r="M127" t="str">
            <v>N</v>
          </cell>
          <cell r="N127" t="str">
            <v/>
          </cell>
          <cell r="O127" t="str">
            <v>N</v>
          </cell>
          <cell r="P127" t="str">
            <v/>
          </cell>
          <cell r="Q127" t="str">
            <v>N</v>
          </cell>
          <cell r="R127" t="str">
            <v/>
          </cell>
          <cell r="S127" t="str">
            <v>Y</v>
          </cell>
        </row>
        <row r="128">
          <cell r="B128" t="str">
            <v>000313</v>
          </cell>
          <cell r="C128" t="str">
            <v>CJSC CHARTIS INSURANCE COMPANY</v>
          </cell>
          <cell r="D128" t="str">
            <v>313</v>
          </cell>
          <cell r="E128" t="str">
            <v>U</v>
          </cell>
          <cell r="F128" t="str">
            <v/>
          </cell>
          <cell r="G128" t="str">
            <v/>
          </cell>
          <cell r="H128" t="str">
            <v/>
          </cell>
          <cell r="I128" t="str">
            <v>NR</v>
          </cell>
          <cell r="J128" t="str">
            <v>4+</v>
          </cell>
          <cell r="K128" t="str">
            <v>N</v>
          </cell>
          <cell r="L128" t="str">
            <v/>
          </cell>
          <cell r="M128" t="str">
            <v>N</v>
          </cell>
          <cell r="N128" t="str">
            <v/>
          </cell>
          <cell r="O128" t="str">
            <v>N</v>
          </cell>
          <cell r="P128" t="str">
            <v/>
          </cell>
          <cell r="Q128" t="str">
            <v>N</v>
          </cell>
          <cell r="R128" t="str">
            <v/>
          </cell>
          <cell r="S128" t="str">
            <v>N</v>
          </cell>
        </row>
        <row r="129">
          <cell r="B129" t="str">
            <v>000315</v>
          </cell>
          <cell r="C129" t="str">
            <v>CHINA AMERICA INSURANCE CO.</v>
          </cell>
          <cell r="D129" t="str">
            <v>315</v>
          </cell>
          <cell r="E129" t="str">
            <v>U</v>
          </cell>
          <cell r="F129" t="str">
            <v/>
          </cell>
          <cell r="G129" t="str">
            <v/>
          </cell>
          <cell r="H129" t="str">
            <v/>
          </cell>
          <cell r="I129" t="str">
            <v>NR</v>
          </cell>
          <cell r="J129" t="str">
            <v>Unrated</v>
          </cell>
          <cell r="K129" t="str">
            <v>N</v>
          </cell>
          <cell r="L129" t="str">
            <v/>
          </cell>
          <cell r="M129" t="str">
            <v>N</v>
          </cell>
          <cell r="N129" t="str">
            <v/>
          </cell>
          <cell r="O129" t="str">
            <v>N</v>
          </cell>
          <cell r="P129" t="str">
            <v/>
          </cell>
          <cell r="Q129" t="str">
            <v>N</v>
          </cell>
          <cell r="R129" t="str">
            <v/>
          </cell>
          <cell r="S129" t="str">
            <v>N</v>
          </cell>
        </row>
        <row r="130">
          <cell r="B130" t="str">
            <v>000319</v>
          </cell>
          <cell r="C130" t="str">
            <v>AMERICAN LIFE AND GENERAL INS CO(TRINIDAD &amp; TOBAGO</v>
          </cell>
          <cell r="D130" t="str">
            <v>319</v>
          </cell>
          <cell r="E130" t="str">
            <v>U</v>
          </cell>
          <cell r="F130" t="str">
            <v/>
          </cell>
          <cell r="G130" t="str">
            <v/>
          </cell>
          <cell r="H130" t="str">
            <v/>
          </cell>
          <cell r="I130" t="str">
            <v>NR</v>
          </cell>
          <cell r="J130" t="str">
            <v>4+</v>
          </cell>
          <cell r="K130" t="str">
            <v>N</v>
          </cell>
          <cell r="L130" t="str">
            <v/>
          </cell>
          <cell r="M130" t="str">
            <v>N</v>
          </cell>
          <cell r="N130" t="str">
            <v/>
          </cell>
          <cell r="O130" t="str">
            <v>Y</v>
          </cell>
          <cell r="P130" t="str">
            <v>MetLife, Inc.</v>
          </cell>
          <cell r="Q130" t="str">
            <v>Y</v>
          </cell>
          <cell r="R130" t="str">
            <v>MetLife, Inc.</v>
          </cell>
          <cell r="S130" t="str">
            <v>N</v>
          </cell>
        </row>
        <row r="131">
          <cell r="B131" t="str">
            <v>000321</v>
          </cell>
          <cell r="C131" t="str">
            <v>EXPEDITORS ASSURANCE OF VT. INC</v>
          </cell>
          <cell r="D131" t="str">
            <v>321</v>
          </cell>
          <cell r="E131" t="str">
            <v>CAP</v>
          </cell>
          <cell r="F131" t="str">
            <v/>
          </cell>
          <cell r="G131" t="str">
            <v/>
          </cell>
          <cell r="H131" t="str">
            <v/>
          </cell>
          <cell r="I131" t="str">
            <v>Withdrawn</v>
          </cell>
          <cell r="J131" t="str">
            <v>4-</v>
          </cell>
          <cell r="K131" t="str">
            <v>Y</v>
          </cell>
          <cell r="L131" t="str">
            <v>6</v>
          </cell>
          <cell r="M131" t="str">
            <v>Y</v>
          </cell>
          <cell r="N131" t="str">
            <v>6</v>
          </cell>
          <cell r="O131" t="str">
            <v>N</v>
          </cell>
          <cell r="P131" t="str">
            <v/>
          </cell>
          <cell r="Q131" t="str">
            <v>N</v>
          </cell>
          <cell r="R131" t="str">
            <v/>
          </cell>
          <cell r="S131" t="str">
            <v>N</v>
          </cell>
        </row>
        <row r="132">
          <cell r="B132" t="str">
            <v>000328</v>
          </cell>
          <cell r="C132" t="str">
            <v>United Guaranty Residential Ins Co</v>
          </cell>
          <cell r="D132" t="str">
            <v>328</v>
          </cell>
          <cell r="E132" t="str">
            <v>4+</v>
          </cell>
          <cell r="F132" t="str">
            <v>BBB</v>
          </cell>
          <cell r="G132" t="str">
            <v>Baa1</v>
          </cell>
          <cell r="H132" t="str">
            <v>NA</v>
          </cell>
          <cell r="I132" t="str">
            <v>NR</v>
          </cell>
          <cell r="J132" t="str">
            <v>4+</v>
          </cell>
          <cell r="K132" t="str">
            <v>N</v>
          </cell>
          <cell r="L132" t="str">
            <v/>
          </cell>
          <cell r="M132" t="str">
            <v>N</v>
          </cell>
          <cell r="N132" t="str">
            <v/>
          </cell>
          <cell r="O132" t="str">
            <v>N</v>
          </cell>
          <cell r="P132" t="str">
            <v/>
          </cell>
          <cell r="Q132" t="str">
            <v>N</v>
          </cell>
          <cell r="R132" t="str">
            <v/>
          </cell>
          <cell r="S132" t="str">
            <v>N</v>
          </cell>
        </row>
        <row r="133">
          <cell r="B133" t="str">
            <v>000332</v>
          </cell>
          <cell r="C133" t="str">
            <v>THE BURNHILL INS CO</v>
          </cell>
          <cell r="D133" t="str">
            <v>332</v>
          </cell>
          <cell r="E133" t="str">
            <v>CAP</v>
          </cell>
          <cell r="F133" t="str">
            <v/>
          </cell>
          <cell r="G133" t="str">
            <v/>
          </cell>
          <cell r="H133" t="str">
            <v/>
          </cell>
          <cell r="I133" t="str">
            <v>Withdrawn</v>
          </cell>
          <cell r="J133" t="str">
            <v>4</v>
          </cell>
          <cell r="K133" t="str">
            <v>Y</v>
          </cell>
          <cell r="L133" t="str">
            <v>6</v>
          </cell>
          <cell r="M133" t="str">
            <v>N</v>
          </cell>
          <cell r="N133" t="str">
            <v/>
          </cell>
          <cell r="O133" t="str">
            <v>N</v>
          </cell>
          <cell r="P133" t="str">
            <v/>
          </cell>
          <cell r="Q133" t="str">
            <v>N</v>
          </cell>
          <cell r="R133" t="str">
            <v/>
          </cell>
          <cell r="S133" t="str">
            <v>N</v>
          </cell>
        </row>
        <row r="134">
          <cell r="B134" t="str">
            <v>000338</v>
          </cell>
          <cell r="C134" t="str">
            <v>SKANSKA  ASSURANCE INC</v>
          </cell>
          <cell r="D134" t="str">
            <v>338</v>
          </cell>
          <cell r="E134" t="str">
            <v>CAP</v>
          </cell>
          <cell r="F134" t="str">
            <v/>
          </cell>
          <cell r="G134" t="str">
            <v/>
          </cell>
          <cell r="H134" t="str">
            <v/>
          </cell>
          <cell r="I134" t="str">
            <v>NR</v>
          </cell>
          <cell r="J134" t="str">
            <v>Unrated</v>
          </cell>
          <cell r="K134" t="str">
            <v>N</v>
          </cell>
          <cell r="L134" t="str">
            <v/>
          </cell>
          <cell r="M134" t="str">
            <v>N</v>
          </cell>
          <cell r="N134" t="str">
            <v/>
          </cell>
          <cell r="O134" t="str">
            <v>N</v>
          </cell>
          <cell r="P134" t="str">
            <v/>
          </cell>
          <cell r="Q134" t="str">
            <v>N</v>
          </cell>
          <cell r="R134" t="str">
            <v/>
          </cell>
          <cell r="S134" t="str">
            <v>N</v>
          </cell>
        </row>
        <row r="135">
          <cell r="B135" t="str">
            <v>000353</v>
          </cell>
          <cell r="C135" t="str">
            <v>CHARTIS MALAYSIA INSURANCE BERHAD</v>
          </cell>
          <cell r="D135" t="str">
            <v>353</v>
          </cell>
          <cell r="E135" t="str">
            <v>3+</v>
          </cell>
          <cell r="F135" t="str">
            <v/>
          </cell>
          <cell r="G135" t="str">
            <v/>
          </cell>
          <cell r="H135" t="str">
            <v/>
          </cell>
          <cell r="I135" t="str">
            <v>NR</v>
          </cell>
          <cell r="J135" t="str">
            <v>4+</v>
          </cell>
          <cell r="K135" t="str">
            <v>N</v>
          </cell>
          <cell r="L135" t="str">
            <v/>
          </cell>
          <cell r="M135" t="str">
            <v>N</v>
          </cell>
          <cell r="N135" t="str">
            <v/>
          </cell>
          <cell r="O135" t="str">
            <v>N</v>
          </cell>
          <cell r="P135" t="str">
            <v/>
          </cell>
          <cell r="Q135" t="str">
            <v>N</v>
          </cell>
          <cell r="R135" t="str">
            <v/>
          </cell>
          <cell r="S135" t="str">
            <v>N</v>
          </cell>
        </row>
        <row r="136">
          <cell r="B136" t="str">
            <v>000358</v>
          </cell>
          <cell r="C136" t="str">
            <v>United Guaranty Mortgage Insurance Co</v>
          </cell>
          <cell r="D136" t="str">
            <v>358</v>
          </cell>
          <cell r="E136" t="str">
            <v>U</v>
          </cell>
          <cell r="F136" t="str">
            <v/>
          </cell>
          <cell r="G136" t="str">
            <v/>
          </cell>
          <cell r="H136" t="str">
            <v/>
          </cell>
          <cell r="I136" t="str">
            <v>NR</v>
          </cell>
          <cell r="J136" t="str">
            <v>4+</v>
          </cell>
          <cell r="K136" t="str">
            <v>N</v>
          </cell>
          <cell r="L136" t="str">
            <v/>
          </cell>
          <cell r="M136" t="str">
            <v>N</v>
          </cell>
          <cell r="N136" t="str">
            <v/>
          </cell>
          <cell r="O136" t="str">
            <v>N</v>
          </cell>
          <cell r="P136" t="str">
            <v/>
          </cell>
          <cell r="Q136" t="str">
            <v>N</v>
          </cell>
          <cell r="R136" t="str">
            <v/>
          </cell>
          <cell r="S136" t="str">
            <v>N</v>
          </cell>
        </row>
        <row r="137">
          <cell r="B137" t="str">
            <v>000359</v>
          </cell>
          <cell r="C137" t="str">
            <v>United Guaranty Mortgage Insurance Co of NC</v>
          </cell>
          <cell r="D137" t="str">
            <v>359</v>
          </cell>
          <cell r="E137" t="str">
            <v>U</v>
          </cell>
          <cell r="F137" t="str">
            <v/>
          </cell>
          <cell r="G137" t="str">
            <v/>
          </cell>
          <cell r="H137" t="str">
            <v/>
          </cell>
          <cell r="I137" t="str">
            <v>NR</v>
          </cell>
          <cell r="J137" t="str">
            <v>4+</v>
          </cell>
          <cell r="K137" t="str">
            <v>N</v>
          </cell>
          <cell r="L137" t="str">
            <v/>
          </cell>
          <cell r="M137" t="str">
            <v>N</v>
          </cell>
          <cell r="N137" t="str">
            <v/>
          </cell>
          <cell r="O137" t="str">
            <v>N</v>
          </cell>
          <cell r="P137" t="str">
            <v/>
          </cell>
          <cell r="Q137" t="str">
            <v>N</v>
          </cell>
          <cell r="R137" t="str">
            <v/>
          </cell>
          <cell r="S137" t="str">
            <v>N</v>
          </cell>
        </row>
        <row r="138">
          <cell r="B138" t="str">
            <v>000360</v>
          </cell>
          <cell r="C138" t="str">
            <v>United Guaranty Insurance Co</v>
          </cell>
          <cell r="D138" t="str">
            <v>360</v>
          </cell>
          <cell r="E138" t="str">
            <v>U</v>
          </cell>
          <cell r="F138" t="str">
            <v/>
          </cell>
          <cell r="G138" t="str">
            <v/>
          </cell>
          <cell r="H138" t="str">
            <v/>
          </cell>
          <cell r="I138" t="str">
            <v>NR</v>
          </cell>
          <cell r="J138" t="str">
            <v>4+</v>
          </cell>
          <cell r="K138" t="str">
            <v>N</v>
          </cell>
          <cell r="L138" t="str">
            <v/>
          </cell>
          <cell r="M138" t="str">
            <v>N</v>
          </cell>
          <cell r="N138" t="str">
            <v/>
          </cell>
          <cell r="O138" t="str">
            <v>N</v>
          </cell>
          <cell r="P138" t="str">
            <v/>
          </cell>
          <cell r="Q138" t="str">
            <v>N</v>
          </cell>
          <cell r="R138" t="str">
            <v/>
          </cell>
          <cell r="S138" t="str">
            <v>N</v>
          </cell>
        </row>
        <row r="139">
          <cell r="B139" t="str">
            <v>000362</v>
          </cell>
          <cell r="C139" t="str">
            <v>AMERICAN HEALTH CARE</v>
          </cell>
          <cell r="D139" t="str">
            <v>362</v>
          </cell>
          <cell r="E139" t="str">
            <v>4-</v>
          </cell>
          <cell r="F139" t="str">
            <v/>
          </cell>
          <cell r="G139" t="str">
            <v/>
          </cell>
          <cell r="H139" t="str">
            <v/>
          </cell>
          <cell r="I139" t="str">
            <v>NR</v>
          </cell>
          <cell r="J139" t="str">
            <v>4-</v>
          </cell>
          <cell r="K139" t="str">
            <v>N</v>
          </cell>
          <cell r="L139" t="str">
            <v/>
          </cell>
          <cell r="M139" t="str">
            <v>N</v>
          </cell>
          <cell r="N139" t="str">
            <v/>
          </cell>
          <cell r="O139" t="str">
            <v>N</v>
          </cell>
          <cell r="P139" t="str">
            <v/>
          </cell>
          <cell r="Q139" t="str">
            <v>N</v>
          </cell>
          <cell r="R139" t="str">
            <v/>
          </cell>
          <cell r="S139" t="str">
            <v>N</v>
          </cell>
        </row>
        <row r="140">
          <cell r="B140" t="str">
            <v>000364</v>
          </cell>
          <cell r="C140" t="str">
            <v>CHARTIS EUROPE SA</v>
          </cell>
          <cell r="D140" t="str">
            <v>364</v>
          </cell>
          <cell r="E140" t="str">
            <v>3+</v>
          </cell>
          <cell r="F140" t="str">
            <v>A</v>
          </cell>
          <cell r="G140" t="str">
            <v/>
          </cell>
          <cell r="H140" t="str">
            <v/>
          </cell>
          <cell r="I140" t="str">
            <v>NR</v>
          </cell>
          <cell r="J140" t="str">
            <v>4+</v>
          </cell>
          <cell r="K140" t="str">
            <v>N</v>
          </cell>
          <cell r="L140" t="str">
            <v/>
          </cell>
          <cell r="M140" t="str">
            <v>N</v>
          </cell>
          <cell r="N140" t="str">
            <v/>
          </cell>
          <cell r="O140" t="str">
            <v>N</v>
          </cell>
          <cell r="P140" t="str">
            <v/>
          </cell>
          <cell r="Q140" t="str">
            <v>N</v>
          </cell>
          <cell r="R140" t="str">
            <v/>
          </cell>
          <cell r="S140" t="str">
            <v>N</v>
          </cell>
        </row>
        <row r="141">
          <cell r="B141" t="str">
            <v>000365</v>
          </cell>
          <cell r="C141" t="str">
            <v>CMG Mortgage Insurance Company</v>
          </cell>
          <cell r="D141" t="str">
            <v>365</v>
          </cell>
          <cell r="E141" t="str">
            <v>4+</v>
          </cell>
          <cell r="F141" t="str">
            <v>BBB</v>
          </cell>
          <cell r="G141" t="str">
            <v/>
          </cell>
          <cell r="H141" t="str">
            <v>NR</v>
          </cell>
          <cell r="I141" t="str">
            <v>4</v>
          </cell>
          <cell r="J141" t="str">
            <v>4</v>
          </cell>
          <cell r="K141" t="str">
            <v>N</v>
          </cell>
          <cell r="L141" t="str">
            <v/>
          </cell>
          <cell r="M141" t="str">
            <v>N</v>
          </cell>
          <cell r="N141" t="str">
            <v/>
          </cell>
          <cell r="O141" t="str">
            <v>N</v>
          </cell>
          <cell r="P141" t="str">
            <v/>
          </cell>
          <cell r="Q141" t="str">
            <v>N</v>
          </cell>
          <cell r="R141" t="str">
            <v/>
          </cell>
          <cell r="S141" t="str">
            <v>N</v>
          </cell>
        </row>
        <row r="142">
          <cell r="B142" t="str">
            <v>000368</v>
          </cell>
          <cell r="C142" t="str">
            <v>Colonial Mortgage Insurance Co</v>
          </cell>
          <cell r="D142" t="str">
            <v>368</v>
          </cell>
          <cell r="E142" t="str">
            <v>U</v>
          </cell>
          <cell r="F142" t="str">
            <v/>
          </cell>
          <cell r="G142" t="str">
            <v/>
          </cell>
          <cell r="H142" t="str">
            <v/>
          </cell>
          <cell r="I142" t="str">
            <v>NR</v>
          </cell>
          <cell r="J142" t="str">
            <v>Unrated</v>
          </cell>
          <cell r="K142" t="str">
            <v>N</v>
          </cell>
          <cell r="L142" t="str">
            <v/>
          </cell>
          <cell r="M142" t="str">
            <v>N</v>
          </cell>
          <cell r="N142" t="str">
            <v/>
          </cell>
          <cell r="O142" t="str">
            <v>N</v>
          </cell>
          <cell r="P142" t="str">
            <v/>
          </cell>
          <cell r="Q142" t="str">
            <v>N</v>
          </cell>
          <cell r="R142" t="str">
            <v/>
          </cell>
          <cell r="S142" t="str">
            <v>N</v>
          </cell>
        </row>
        <row r="143">
          <cell r="B143" t="str">
            <v>000375</v>
          </cell>
          <cell r="C143" t="str">
            <v>RELIANCE NATIONAL INSURANCE COMPANY (EUROPE)</v>
          </cell>
          <cell r="D143" t="str">
            <v>375</v>
          </cell>
          <cell r="E143" t="str">
            <v>U</v>
          </cell>
          <cell r="F143" t="str">
            <v/>
          </cell>
          <cell r="G143" t="str">
            <v/>
          </cell>
          <cell r="H143" t="str">
            <v/>
          </cell>
          <cell r="I143" t="str">
            <v>NR</v>
          </cell>
          <cell r="J143" t="str">
            <v>Unrated</v>
          </cell>
          <cell r="K143" t="str">
            <v>N</v>
          </cell>
          <cell r="L143" t="str">
            <v/>
          </cell>
          <cell r="M143" t="str">
            <v>N</v>
          </cell>
          <cell r="N143" t="str">
            <v/>
          </cell>
          <cell r="O143" t="str">
            <v>N</v>
          </cell>
          <cell r="P143" t="str">
            <v/>
          </cell>
          <cell r="Q143" t="str">
            <v>N</v>
          </cell>
          <cell r="R143" t="str">
            <v/>
          </cell>
          <cell r="S143" t="str">
            <v>N</v>
          </cell>
        </row>
        <row r="144">
          <cell r="B144" t="str">
            <v>000377</v>
          </cell>
          <cell r="C144" t="str">
            <v>Reassure America Life Insurance Company</v>
          </cell>
          <cell r="D144" t="str">
            <v>377</v>
          </cell>
          <cell r="E144" t="str">
            <v>3+</v>
          </cell>
          <cell r="F144" t="str">
            <v>A+</v>
          </cell>
          <cell r="G144" t="str">
            <v>A1</v>
          </cell>
          <cell r="H144" t="str">
            <v/>
          </cell>
          <cell r="I144" t="str">
            <v>3+</v>
          </cell>
          <cell r="J144" t="str">
            <v>3+</v>
          </cell>
          <cell r="K144" t="str">
            <v>N</v>
          </cell>
          <cell r="L144" t="str">
            <v/>
          </cell>
          <cell r="M144" t="str">
            <v>N</v>
          </cell>
          <cell r="N144" t="str">
            <v/>
          </cell>
          <cell r="O144" t="str">
            <v>N</v>
          </cell>
          <cell r="P144" t="str">
            <v/>
          </cell>
          <cell r="Q144" t="str">
            <v>N</v>
          </cell>
          <cell r="R144" t="str">
            <v/>
          </cell>
          <cell r="S144" t="str">
            <v>N</v>
          </cell>
        </row>
        <row r="145">
          <cell r="B145" t="str">
            <v>000379</v>
          </cell>
          <cell r="C145" t="str">
            <v>NATIONAL UNION FIRE INS CO OF VERMONT</v>
          </cell>
          <cell r="D145" t="str">
            <v>379</v>
          </cell>
          <cell r="E145" t="str">
            <v>CAP</v>
          </cell>
          <cell r="F145" t="str">
            <v/>
          </cell>
          <cell r="G145" t="str">
            <v/>
          </cell>
          <cell r="H145" t="str">
            <v/>
          </cell>
          <cell r="I145" t="str">
            <v>NR</v>
          </cell>
          <cell r="J145" t="str">
            <v>4+</v>
          </cell>
          <cell r="K145" t="str">
            <v>N</v>
          </cell>
          <cell r="L145" t="str">
            <v/>
          </cell>
          <cell r="M145" t="str">
            <v>N</v>
          </cell>
          <cell r="N145" t="str">
            <v/>
          </cell>
          <cell r="O145" t="str">
            <v>N</v>
          </cell>
          <cell r="P145" t="str">
            <v/>
          </cell>
          <cell r="Q145" t="str">
            <v>N</v>
          </cell>
          <cell r="R145" t="str">
            <v/>
          </cell>
          <cell r="S145" t="str">
            <v>N</v>
          </cell>
        </row>
        <row r="146">
          <cell r="B146" t="str">
            <v>000385</v>
          </cell>
          <cell r="C146" t="str">
            <v>F.A.R.E.X INSURANCE CO.</v>
          </cell>
          <cell r="D146" t="str">
            <v>385</v>
          </cell>
          <cell r="E146" t="str">
            <v>10</v>
          </cell>
          <cell r="F146" t="str">
            <v/>
          </cell>
          <cell r="G146" t="str">
            <v/>
          </cell>
          <cell r="H146" t="str">
            <v/>
          </cell>
          <cell r="I146" t="str">
            <v>10</v>
          </cell>
          <cell r="J146" t="str">
            <v>10</v>
          </cell>
          <cell r="K146" t="str">
            <v>N</v>
          </cell>
          <cell r="L146" t="str">
            <v/>
          </cell>
          <cell r="M146" t="str">
            <v>N</v>
          </cell>
          <cell r="N146" t="str">
            <v/>
          </cell>
          <cell r="O146" t="str">
            <v>N</v>
          </cell>
          <cell r="P146" t="str">
            <v/>
          </cell>
          <cell r="Q146" t="str">
            <v>N</v>
          </cell>
          <cell r="R146" t="str">
            <v/>
          </cell>
          <cell r="S146" t="str">
            <v>N</v>
          </cell>
        </row>
        <row r="147">
          <cell r="B147" t="str">
            <v>000386</v>
          </cell>
          <cell r="C147" t="str">
            <v>PUTNAM REINSURANCE COMPANY</v>
          </cell>
          <cell r="D147" t="str">
            <v>386</v>
          </cell>
          <cell r="E147" t="str">
            <v>3</v>
          </cell>
          <cell r="F147" t="str">
            <v>A+</v>
          </cell>
          <cell r="G147" t="str">
            <v/>
          </cell>
          <cell r="H147" t="str">
            <v/>
          </cell>
          <cell r="I147" t="str">
            <v>NR</v>
          </cell>
          <cell r="J147" t="str">
            <v>4+</v>
          </cell>
          <cell r="K147" t="str">
            <v>N</v>
          </cell>
          <cell r="L147" t="str">
            <v/>
          </cell>
          <cell r="M147" t="str">
            <v>N</v>
          </cell>
          <cell r="N147" t="str">
            <v/>
          </cell>
          <cell r="O147" t="str">
            <v>N</v>
          </cell>
          <cell r="P147" t="str">
            <v/>
          </cell>
          <cell r="Q147" t="str">
            <v>N</v>
          </cell>
          <cell r="R147" t="str">
            <v/>
          </cell>
          <cell r="S147" t="str">
            <v>N</v>
          </cell>
        </row>
        <row r="148">
          <cell r="B148" t="str">
            <v>000389</v>
          </cell>
          <cell r="C148" t="str">
            <v>ASPEN INSURANCE UK LTD</v>
          </cell>
          <cell r="D148" t="str">
            <v>389</v>
          </cell>
          <cell r="E148" t="str">
            <v>3</v>
          </cell>
          <cell r="F148" t="str">
            <v>A</v>
          </cell>
          <cell r="G148" t="str">
            <v>A2</v>
          </cell>
          <cell r="H148" t="str">
            <v/>
          </cell>
          <cell r="I148" t="str">
            <v>4+</v>
          </cell>
          <cell r="J148" t="str">
            <v>4</v>
          </cell>
          <cell r="K148" t="str">
            <v>N</v>
          </cell>
          <cell r="L148" t="str">
            <v/>
          </cell>
          <cell r="M148" t="str">
            <v>N</v>
          </cell>
          <cell r="N148" t="str">
            <v/>
          </cell>
          <cell r="O148" t="str">
            <v>N</v>
          </cell>
          <cell r="P148" t="str">
            <v/>
          </cell>
          <cell r="Q148" t="str">
            <v>N</v>
          </cell>
          <cell r="R148" t="str">
            <v/>
          </cell>
          <cell r="S148" t="str">
            <v>N</v>
          </cell>
        </row>
        <row r="149">
          <cell r="B149" t="str">
            <v>000390</v>
          </cell>
          <cell r="C149" t="str">
            <v>CHARTIS INS CO OF CAN (DO NOT USE NEW HAMP RUNOFF)</v>
          </cell>
          <cell r="D149" t="str">
            <v>390</v>
          </cell>
          <cell r="E149" t="str">
            <v>3</v>
          </cell>
          <cell r="F149" t="str">
            <v/>
          </cell>
          <cell r="G149" t="str">
            <v/>
          </cell>
          <cell r="H149" t="str">
            <v/>
          </cell>
          <cell r="I149" t="str">
            <v>NR</v>
          </cell>
          <cell r="J149" t="str">
            <v>3</v>
          </cell>
          <cell r="K149" t="str">
            <v>N</v>
          </cell>
          <cell r="L149" t="str">
            <v/>
          </cell>
          <cell r="M149" t="str">
            <v>N</v>
          </cell>
          <cell r="N149" t="str">
            <v/>
          </cell>
          <cell r="O149" t="str">
            <v>N</v>
          </cell>
          <cell r="P149" t="str">
            <v/>
          </cell>
          <cell r="Q149" t="str">
            <v>N</v>
          </cell>
          <cell r="R149" t="str">
            <v/>
          </cell>
          <cell r="S149" t="str">
            <v>N</v>
          </cell>
        </row>
        <row r="150">
          <cell r="B150" t="str">
            <v>000393</v>
          </cell>
          <cell r="C150" t="str">
            <v>CHARTIS SOUTH AFRICA LTD</v>
          </cell>
          <cell r="D150" t="str">
            <v>393</v>
          </cell>
          <cell r="E150" t="str">
            <v>3</v>
          </cell>
          <cell r="F150" t="str">
            <v/>
          </cell>
          <cell r="G150" t="str">
            <v/>
          </cell>
          <cell r="H150" t="str">
            <v/>
          </cell>
          <cell r="I150" t="str">
            <v>NR</v>
          </cell>
          <cell r="J150" t="str">
            <v>4+</v>
          </cell>
          <cell r="K150" t="str">
            <v>N</v>
          </cell>
          <cell r="L150" t="str">
            <v/>
          </cell>
          <cell r="M150" t="str">
            <v>N</v>
          </cell>
          <cell r="N150" t="str">
            <v/>
          </cell>
          <cell r="O150" t="str">
            <v>N</v>
          </cell>
          <cell r="P150" t="str">
            <v/>
          </cell>
          <cell r="Q150" t="str">
            <v>N</v>
          </cell>
          <cell r="R150" t="str">
            <v/>
          </cell>
          <cell r="S150" t="str">
            <v>N</v>
          </cell>
        </row>
        <row r="151">
          <cell r="B151" t="str">
            <v>000398</v>
          </cell>
          <cell r="C151" t="str">
            <v>AIG STAR LIFE INS CO LTD.</v>
          </cell>
          <cell r="D151" t="str">
            <v>398</v>
          </cell>
          <cell r="E151" t="str">
            <v>Unrated</v>
          </cell>
          <cell r="F151" t="str">
            <v/>
          </cell>
          <cell r="G151" t="str">
            <v/>
          </cell>
          <cell r="H151" t="str">
            <v/>
          </cell>
          <cell r="I151" t="str">
            <v>NR</v>
          </cell>
          <cell r="J151" t="str">
            <v>4+</v>
          </cell>
          <cell r="K151" t="str">
            <v>N</v>
          </cell>
          <cell r="L151" t="str">
            <v/>
          </cell>
          <cell r="M151" t="str">
            <v>N</v>
          </cell>
          <cell r="N151" t="str">
            <v/>
          </cell>
          <cell r="O151" t="str">
            <v>N</v>
          </cell>
          <cell r="P151" t="str">
            <v/>
          </cell>
          <cell r="Q151" t="str">
            <v>N</v>
          </cell>
          <cell r="R151" t="str">
            <v/>
          </cell>
          <cell r="S151" t="str">
            <v>N</v>
          </cell>
        </row>
        <row r="152">
          <cell r="B152" t="str">
            <v>000399</v>
          </cell>
          <cell r="C152" t="str">
            <v>TEPCO REINSURANCE COMPANY PCC LTD.</v>
          </cell>
          <cell r="D152" t="str">
            <v>399</v>
          </cell>
          <cell r="E152" t="str">
            <v>CAP</v>
          </cell>
          <cell r="F152" t="str">
            <v/>
          </cell>
          <cell r="G152" t="str">
            <v/>
          </cell>
          <cell r="H152" t="str">
            <v/>
          </cell>
          <cell r="I152" t="str">
            <v>3-</v>
          </cell>
          <cell r="J152" t="str">
            <v>3+</v>
          </cell>
          <cell r="K152" t="str">
            <v>Y</v>
          </cell>
          <cell r="L152" t="str">
            <v>3-</v>
          </cell>
          <cell r="M152" t="str">
            <v>N</v>
          </cell>
          <cell r="N152" t="str">
            <v/>
          </cell>
          <cell r="O152" t="str">
            <v>N</v>
          </cell>
          <cell r="P152" t="str">
            <v/>
          </cell>
          <cell r="Q152" t="str">
            <v>Y</v>
          </cell>
          <cell r="R152" t="str">
            <v>Tokyo Electric Power Company, Inc.</v>
          </cell>
          <cell r="S152" t="str">
            <v>N</v>
          </cell>
        </row>
        <row r="153">
          <cell r="B153" t="str">
            <v>000401</v>
          </cell>
          <cell r="C153" t="str">
            <v>CAST CAPTIVE INSURANCE COMPANY</v>
          </cell>
          <cell r="D153" t="str">
            <v>401</v>
          </cell>
          <cell r="E153" t="str">
            <v>CAP</v>
          </cell>
          <cell r="F153" t="str">
            <v/>
          </cell>
          <cell r="G153" t="str">
            <v/>
          </cell>
          <cell r="H153" t="str">
            <v/>
          </cell>
          <cell r="I153" t="str">
            <v>NR</v>
          </cell>
          <cell r="J153" t="str">
            <v>Unrated</v>
          </cell>
          <cell r="K153" t="str">
            <v>N</v>
          </cell>
          <cell r="L153" t="str">
            <v/>
          </cell>
          <cell r="M153" t="str">
            <v>Y</v>
          </cell>
          <cell r="N153" t="str">
            <v>8</v>
          </cell>
          <cell r="O153" t="str">
            <v>N</v>
          </cell>
          <cell r="P153" t="str">
            <v/>
          </cell>
          <cell r="Q153" t="str">
            <v>N</v>
          </cell>
          <cell r="R153" t="str">
            <v/>
          </cell>
          <cell r="S153" t="str">
            <v>N</v>
          </cell>
        </row>
        <row r="154">
          <cell r="B154" t="str">
            <v>000402</v>
          </cell>
          <cell r="C154" t="str">
            <v>CREDIT AGRICOLE RISK INSURANCE SA</v>
          </cell>
          <cell r="D154" t="str">
            <v>402</v>
          </cell>
          <cell r="E154" t="str">
            <v>CAP</v>
          </cell>
          <cell r="F154" t="str">
            <v/>
          </cell>
          <cell r="G154" t="str">
            <v/>
          </cell>
          <cell r="H154" t="str">
            <v/>
          </cell>
          <cell r="I154" t="str">
            <v>6</v>
          </cell>
          <cell r="J154" t="str">
            <v>3+</v>
          </cell>
          <cell r="K154" t="str">
            <v>Y</v>
          </cell>
          <cell r="L154" t="str">
            <v>6</v>
          </cell>
          <cell r="M154" t="str">
            <v>Y</v>
          </cell>
          <cell r="N154" t="str">
            <v>6</v>
          </cell>
          <cell r="O154" t="str">
            <v>Y</v>
          </cell>
          <cell r="P154" t="str">
            <v>Credit Agricole S.A.</v>
          </cell>
          <cell r="Q154" t="str">
            <v>Y</v>
          </cell>
          <cell r="R154" t="str">
            <v>Credit Agricole S.A.</v>
          </cell>
          <cell r="S154" t="str">
            <v>N</v>
          </cell>
        </row>
        <row r="155">
          <cell r="B155" t="str">
            <v>000403</v>
          </cell>
          <cell r="C155" t="str">
            <v>MACQUARIE INFRASTRUCTURE REINSURANCE COMPANY LTD</v>
          </cell>
          <cell r="D155" t="str">
            <v>403</v>
          </cell>
          <cell r="E155" t="str">
            <v>CAP</v>
          </cell>
          <cell r="F155" t="str">
            <v/>
          </cell>
          <cell r="G155" t="str">
            <v/>
          </cell>
          <cell r="H155" t="str">
            <v/>
          </cell>
          <cell r="I155" t="str">
            <v>5-</v>
          </cell>
          <cell r="J155" t="str">
            <v>4+</v>
          </cell>
          <cell r="K155" t="str">
            <v>Y</v>
          </cell>
          <cell r="L155" t="str">
            <v>5-</v>
          </cell>
          <cell r="M155" t="str">
            <v>Y</v>
          </cell>
          <cell r="N155" t="str">
            <v>5-</v>
          </cell>
          <cell r="O155" t="str">
            <v>Y</v>
          </cell>
          <cell r="P155" t="str">
            <v>Macquarie Group Limited</v>
          </cell>
          <cell r="Q155" t="str">
            <v>N</v>
          </cell>
          <cell r="R155" t="str">
            <v/>
          </cell>
          <cell r="S155" t="str">
            <v>Y</v>
          </cell>
        </row>
        <row r="156">
          <cell r="B156" t="str">
            <v>000406</v>
          </cell>
          <cell r="C156" t="str">
            <v>INTERCONA RE</v>
          </cell>
          <cell r="D156" t="str">
            <v>406</v>
          </cell>
          <cell r="E156" t="str">
            <v>CAP</v>
          </cell>
          <cell r="F156" t="str">
            <v/>
          </cell>
          <cell r="G156" t="str">
            <v/>
          </cell>
          <cell r="H156" t="str">
            <v/>
          </cell>
          <cell r="I156" t="str">
            <v>4-</v>
          </cell>
          <cell r="J156" t="str">
            <v>2</v>
          </cell>
          <cell r="K156" t="str">
            <v>Y</v>
          </cell>
          <cell r="L156" t="str">
            <v>4-</v>
          </cell>
          <cell r="M156" t="str">
            <v>Y</v>
          </cell>
          <cell r="N156" t="str">
            <v>-</v>
          </cell>
          <cell r="O156" t="str">
            <v>N</v>
          </cell>
          <cell r="P156" t="str">
            <v/>
          </cell>
          <cell r="Q156" t="str">
            <v>Y</v>
          </cell>
          <cell r="R156" t="str">
            <v>Nestle S.A.</v>
          </cell>
          <cell r="S156" t="str">
            <v>Y</v>
          </cell>
        </row>
        <row r="157">
          <cell r="B157" t="str">
            <v>000407</v>
          </cell>
          <cell r="C157" t="str">
            <v>CHARTIS INSURANCE COMPANY OF CANADA US$</v>
          </cell>
          <cell r="D157" t="str">
            <v>407</v>
          </cell>
          <cell r="E157" t="str">
            <v>3</v>
          </cell>
          <cell r="F157" t="str">
            <v/>
          </cell>
          <cell r="G157" t="str">
            <v/>
          </cell>
          <cell r="H157" t="str">
            <v/>
          </cell>
          <cell r="I157" t="str">
            <v>NR</v>
          </cell>
          <cell r="J157" t="str">
            <v>4+</v>
          </cell>
          <cell r="K157" t="str">
            <v>N</v>
          </cell>
          <cell r="L157" t="str">
            <v/>
          </cell>
          <cell r="M157" t="str">
            <v>N</v>
          </cell>
          <cell r="N157" t="str">
            <v/>
          </cell>
          <cell r="O157" t="str">
            <v>N</v>
          </cell>
          <cell r="P157" t="str">
            <v/>
          </cell>
          <cell r="Q157" t="str">
            <v>N</v>
          </cell>
          <cell r="R157" t="str">
            <v/>
          </cell>
          <cell r="S157" t="str">
            <v>Y</v>
          </cell>
        </row>
        <row r="158">
          <cell r="B158" t="str">
            <v>000410</v>
          </cell>
          <cell r="C158" t="str">
            <v>TRANSATLANTIC REINSURANCE COMPANY</v>
          </cell>
          <cell r="D158" t="str">
            <v>410</v>
          </cell>
          <cell r="E158" t="str">
            <v>3-</v>
          </cell>
          <cell r="F158" t="str">
            <v>A+</v>
          </cell>
          <cell r="G158" t="str">
            <v>A1</v>
          </cell>
          <cell r="H158" t="str">
            <v/>
          </cell>
          <cell r="I158" t="str">
            <v>3-</v>
          </cell>
          <cell r="J158" t="str">
            <v>4+</v>
          </cell>
          <cell r="K158" t="str">
            <v>N</v>
          </cell>
          <cell r="L158" t="str">
            <v/>
          </cell>
          <cell r="M158" t="str">
            <v>N</v>
          </cell>
          <cell r="N158" t="str">
            <v/>
          </cell>
          <cell r="O158" t="str">
            <v>N</v>
          </cell>
          <cell r="P158" t="str">
            <v/>
          </cell>
          <cell r="Q158" t="str">
            <v>N</v>
          </cell>
          <cell r="R158" t="str">
            <v/>
          </cell>
          <cell r="S158" t="str">
            <v>N</v>
          </cell>
        </row>
        <row r="159">
          <cell r="B159" t="str">
            <v>000415</v>
          </cell>
          <cell r="C159" t="str">
            <v>MSK INSURANCE US INC.</v>
          </cell>
          <cell r="D159" t="str">
            <v>415</v>
          </cell>
          <cell r="E159" t="str">
            <v>CAP</v>
          </cell>
          <cell r="F159" t="str">
            <v/>
          </cell>
          <cell r="G159" t="str">
            <v/>
          </cell>
          <cell r="H159" t="str">
            <v/>
          </cell>
          <cell r="I159" t="str">
            <v>NR</v>
          </cell>
          <cell r="J159" t="str">
            <v>5+</v>
          </cell>
          <cell r="K159" t="str">
            <v>N</v>
          </cell>
          <cell r="L159" t="str">
            <v/>
          </cell>
          <cell r="M159" t="str">
            <v>Y</v>
          </cell>
          <cell r="N159" t="str">
            <v>7</v>
          </cell>
          <cell r="O159" t="str">
            <v>N</v>
          </cell>
          <cell r="P159" t="str">
            <v/>
          </cell>
          <cell r="Q159" t="str">
            <v>N</v>
          </cell>
          <cell r="R159" t="str">
            <v/>
          </cell>
          <cell r="S159" t="str">
            <v>N</v>
          </cell>
        </row>
        <row r="160">
          <cell r="B160" t="str">
            <v>000421</v>
          </cell>
          <cell r="C160" t="str">
            <v>ARCH INSURANCE COMPANY (EUROPE) LTD</v>
          </cell>
          <cell r="D160" t="str">
            <v>421</v>
          </cell>
          <cell r="E160" t="str">
            <v>3+</v>
          </cell>
          <cell r="F160" t="str">
            <v>A+</v>
          </cell>
          <cell r="G160" t="str">
            <v>A2</v>
          </cell>
          <cell r="H160" t="str">
            <v>NR</v>
          </cell>
          <cell r="I160" t="str">
            <v>NR</v>
          </cell>
          <cell r="J160" t="str">
            <v>4+</v>
          </cell>
          <cell r="K160" t="str">
            <v>N</v>
          </cell>
          <cell r="L160" t="str">
            <v/>
          </cell>
          <cell r="M160" t="str">
            <v>N</v>
          </cell>
          <cell r="N160" t="str">
            <v/>
          </cell>
          <cell r="O160" t="str">
            <v>N</v>
          </cell>
          <cell r="P160" t="str">
            <v/>
          </cell>
          <cell r="Q160" t="str">
            <v>N</v>
          </cell>
          <cell r="R160" t="str">
            <v/>
          </cell>
          <cell r="S160" t="str">
            <v>Y</v>
          </cell>
        </row>
        <row r="161">
          <cell r="B161" t="str">
            <v>000423</v>
          </cell>
          <cell r="C161" t="str">
            <v>UNION FIRE ACCIDENT &amp; GENERAL (FRANCE)</v>
          </cell>
          <cell r="D161" t="str">
            <v>423</v>
          </cell>
          <cell r="E161" t="str">
            <v>U</v>
          </cell>
          <cell r="F161" t="str">
            <v/>
          </cell>
          <cell r="G161" t="str">
            <v/>
          </cell>
          <cell r="H161" t="str">
            <v/>
          </cell>
          <cell r="I161" t="str">
            <v>NR</v>
          </cell>
          <cell r="J161" t="str">
            <v>4</v>
          </cell>
          <cell r="K161" t="str">
            <v>N</v>
          </cell>
          <cell r="L161" t="str">
            <v/>
          </cell>
          <cell r="M161" t="str">
            <v>N</v>
          </cell>
          <cell r="N161" t="str">
            <v/>
          </cell>
          <cell r="O161" t="str">
            <v>N</v>
          </cell>
          <cell r="P161" t="str">
            <v/>
          </cell>
          <cell r="Q161" t="str">
            <v>N</v>
          </cell>
          <cell r="R161" t="str">
            <v/>
          </cell>
          <cell r="S161" t="str">
            <v>N</v>
          </cell>
        </row>
        <row r="162">
          <cell r="B162" t="str">
            <v>000428</v>
          </cell>
          <cell r="C162" t="str">
            <v>BUCKS COUNTY INSURANCE CO. LTD.</v>
          </cell>
          <cell r="D162" t="str">
            <v>428</v>
          </cell>
          <cell r="E162" t="str">
            <v>CAP</v>
          </cell>
          <cell r="F162" t="str">
            <v/>
          </cell>
          <cell r="G162" t="str">
            <v/>
          </cell>
          <cell r="H162" t="str">
            <v/>
          </cell>
          <cell r="I162" t="str">
            <v>7</v>
          </cell>
          <cell r="J162" t="str">
            <v>7</v>
          </cell>
          <cell r="K162" t="str">
            <v>Y</v>
          </cell>
          <cell r="L162" t="str">
            <v>7</v>
          </cell>
          <cell r="M162" t="str">
            <v>Y</v>
          </cell>
          <cell r="N162" t="str">
            <v>8</v>
          </cell>
          <cell r="O162" t="str">
            <v>N</v>
          </cell>
          <cell r="P162" t="str">
            <v/>
          </cell>
          <cell r="Q162" t="str">
            <v>N</v>
          </cell>
          <cell r="R162" t="str">
            <v/>
          </cell>
          <cell r="S162" t="str">
            <v>N</v>
          </cell>
        </row>
        <row r="163">
          <cell r="B163" t="str">
            <v>000435</v>
          </cell>
          <cell r="C163" t="str">
            <v>FORUM HEALTH INSURANCE LTD.</v>
          </cell>
          <cell r="D163" t="str">
            <v>435</v>
          </cell>
          <cell r="E163" t="str">
            <v>CAP</v>
          </cell>
          <cell r="F163" t="str">
            <v/>
          </cell>
          <cell r="G163" t="str">
            <v/>
          </cell>
          <cell r="H163" t="str">
            <v/>
          </cell>
          <cell r="I163" t="str">
            <v>6</v>
          </cell>
          <cell r="J163" t="str">
            <v>6</v>
          </cell>
          <cell r="K163" t="str">
            <v>Y</v>
          </cell>
          <cell r="L163" t="str">
            <v>6</v>
          </cell>
          <cell r="M163" t="str">
            <v>Y</v>
          </cell>
          <cell r="N163" t="str">
            <v>6-</v>
          </cell>
          <cell r="O163" t="str">
            <v>N</v>
          </cell>
          <cell r="P163" t="str">
            <v/>
          </cell>
          <cell r="Q163" t="str">
            <v>N</v>
          </cell>
          <cell r="R163" t="str">
            <v/>
          </cell>
          <cell r="S163" t="str">
            <v>N</v>
          </cell>
        </row>
        <row r="164">
          <cell r="B164" t="str">
            <v>000443</v>
          </cell>
          <cell r="C164" t="str">
            <v>VEBEGO RE</v>
          </cell>
          <cell r="D164" t="str">
            <v>443</v>
          </cell>
          <cell r="E164" t="str">
            <v>CAP</v>
          </cell>
          <cell r="F164" t="str">
            <v/>
          </cell>
          <cell r="G164" t="str">
            <v/>
          </cell>
          <cell r="H164" t="str">
            <v/>
          </cell>
          <cell r="I164" t="str">
            <v>6+</v>
          </cell>
          <cell r="J164" t="str">
            <v>5</v>
          </cell>
          <cell r="K164" t="str">
            <v>Y</v>
          </cell>
          <cell r="L164" t="str">
            <v>6+</v>
          </cell>
          <cell r="M164" t="str">
            <v>N</v>
          </cell>
          <cell r="N164" t="str">
            <v/>
          </cell>
          <cell r="O164" t="str">
            <v>N</v>
          </cell>
          <cell r="P164" t="str">
            <v/>
          </cell>
          <cell r="Q164" t="str">
            <v>N</v>
          </cell>
          <cell r="R164" t="str">
            <v/>
          </cell>
          <cell r="S164" t="str">
            <v>N</v>
          </cell>
        </row>
        <row r="165">
          <cell r="B165" t="str">
            <v>000444</v>
          </cell>
          <cell r="C165" t="str">
            <v>IKANO RE SA</v>
          </cell>
          <cell r="D165" t="str">
            <v>444</v>
          </cell>
          <cell r="E165" t="str">
            <v>CAP</v>
          </cell>
          <cell r="F165" t="str">
            <v/>
          </cell>
          <cell r="G165" t="str">
            <v/>
          </cell>
          <cell r="H165" t="str">
            <v/>
          </cell>
          <cell r="I165" t="str">
            <v>6+</v>
          </cell>
          <cell r="J165" t="str">
            <v>3</v>
          </cell>
          <cell r="K165" t="str">
            <v>Y</v>
          </cell>
          <cell r="L165" t="str">
            <v>6+</v>
          </cell>
          <cell r="M165" t="str">
            <v>N</v>
          </cell>
          <cell r="N165" t="str">
            <v/>
          </cell>
          <cell r="O165" t="str">
            <v>N</v>
          </cell>
          <cell r="P165" t="str">
            <v/>
          </cell>
          <cell r="Q165" t="str">
            <v>N</v>
          </cell>
          <cell r="R165" t="str">
            <v/>
          </cell>
          <cell r="S165" t="str">
            <v>N</v>
          </cell>
        </row>
        <row r="166">
          <cell r="B166" t="str">
            <v>000449</v>
          </cell>
          <cell r="C166" t="str">
            <v>VIRTUA ASSURANCE, INC.</v>
          </cell>
          <cell r="D166" t="str">
            <v>449</v>
          </cell>
          <cell r="E166" t="str">
            <v>CAP</v>
          </cell>
          <cell r="F166" t="str">
            <v/>
          </cell>
          <cell r="G166" t="str">
            <v/>
          </cell>
          <cell r="H166" t="str">
            <v/>
          </cell>
          <cell r="I166" t="str">
            <v>6-</v>
          </cell>
          <cell r="J166" t="str">
            <v>5</v>
          </cell>
          <cell r="K166" t="str">
            <v>Y</v>
          </cell>
          <cell r="L166" t="str">
            <v>6-</v>
          </cell>
          <cell r="M166" t="str">
            <v>Y</v>
          </cell>
          <cell r="N166" t="str">
            <v>8</v>
          </cell>
          <cell r="O166" t="str">
            <v>N</v>
          </cell>
          <cell r="P166" t="str">
            <v/>
          </cell>
          <cell r="Q166" t="str">
            <v>N</v>
          </cell>
          <cell r="R166" t="str">
            <v/>
          </cell>
          <cell r="S166" t="str">
            <v>N</v>
          </cell>
        </row>
        <row r="167">
          <cell r="B167" t="str">
            <v>000455</v>
          </cell>
          <cell r="C167" t="str">
            <v>ORCHID INSURANCE LTD</v>
          </cell>
          <cell r="D167" t="str">
            <v>455</v>
          </cell>
          <cell r="E167" t="str">
            <v>CAP</v>
          </cell>
          <cell r="F167" t="str">
            <v/>
          </cell>
          <cell r="G167" t="str">
            <v/>
          </cell>
          <cell r="H167" t="str">
            <v/>
          </cell>
          <cell r="I167" t="str">
            <v>7</v>
          </cell>
          <cell r="J167" t="str">
            <v>5</v>
          </cell>
          <cell r="K167" t="str">
            <v>Y</v>
          </cell>
          <cell r="L167" t="str">
            <v>7</v>
          </cell>
          <cell r="M167" t="str">
            <v>Y</v>
          </cell>
          <cell r="N167" t="str">
            <v>7</v>
          </cell>
          <cell r="O167" t="str">
            <v>N</v>
          </cell>
          <cell r="P167" t="str">
            <v/>
          </cell>
          <cell r="Q167" t="str">
            <v>N</v>
          </cell>
          <cell r="R167" t="str">
            <v/>
          </cell>
          <cell r="S167" t="str">
            <v>N</v>
          </cell>
        </row>
        <row r="168">
          <cell r="B168" t="str">
            <v>000458</v>
          </cell>
          <cell r="C168" t="str">
            <v>BRITISH NORTHWESTERN INS CO</v>
          </cell>
          <cell r="D168" t="str">
            <v>458</v>
          </cell>
          <cell r="E168" t="str">
            <v>U</v>
          </cell>
          <cell r="F168" t="str">
            <v/>
          </cell>
          <cell r="G168" t="str">
            <v/>
          </cell>
          <cell r="H168" t="str">
            <v/>
          </cell>
          <cell r="I168" t="str">
            <v>NR</v>
          </cell>
          <cell r="J168" t="str">
            <v>Unrated</v>
          </cell>
          <cell r="K168" t="str">
            <v>N</v>
          </cell>
          <cell r="L168" t="str">
            <v/>
          </cell>
          <cell r="M168" t="str">
            <v>N</v>
          </cell>
          <cell r="N168" t="str">
            <v/>
          </cell>
          <cell r="O168" t="str">
            <v>N</v>
          </cell>
          <cell r="P168" t="str">
            <v/>
          </cell>
          <cell r="Q168" t="str">
            <v>N</v>
          </cell>
          <cell r="R168" t="str">
            <v/>
          </cell>
          <cell r="S168" t="str">
            <v>N</v>
          </cell>
        </row>
        <row r="169">
          <cell r="B169" t="str">
            <v>000460</v>
          </cell>
          <cell r="C169" t="str">
            <v>EARNED BUT NOT YET BILLED DPW</v>
          </cell>
          <cell r="D169" t="str">
            <v>460</v>
          </cell>
          <cell r="E169" t="str">
            <v>U</v>
          </cell>
          <cell r="F169" t="str">
            <v>A-</v>
          </cell>
          <cell r="G169" t="str">
            <v>Baa1</v>
          </cell>
          <cell r="H169" t="str">
            <v>BBB</v>
          </cell>
          <cell r="I169" t="str">
            <v>4+</v>
          </cell>
          <cell r="J169" t="str">
            <v>4+</v>
          </cell>
          <cell r="K169" t="str">
            <v>N</v>
          </cell>
          <cell r="L169" t="str">
            <v/>
          </cell>
          <cell r="M169" t="str">
            <v>N</v>
          </cell>
          <cell r="N169" t="str">
            <v/>
          </cell>
          <cell r="O169" t="str">
            <v>N</v>
          </cell>
          <cell r="P169" t="str">
            <v/>
          </cell>
          <cell r="Q169" t="str">
            <v>N</v>
          </cell>
          <cell r="R169" t="str">
            <v/>
          </cell>
          <cell r="S169" t="str">
            <v>N</v>
          </cell>
        </row>
        <row r="170">
          <cell r="B170" t="str">
            <v>000461</v>
          </cell>
          <cell r="C170" t="str">
            <v>EARNED BUT NOT YET BILLED DPW</v>
          </cell>
          <cell r="D170" t="str">
            <v>461</v>
          </cell>
          <cell r="E170" t="str">
            <v/>
          </cell>
          <cell r="F170" t="str">
            <v>A-</v>
          </cell>
          <cell r="G170" t="str">
            <v>Baa1</v>
          </cell>
          <cell r="H170" t="str">
            <v>BBB</v>
          </cell>
          <cell r="I170" t="str">
            <v>4+</v>
          </cell>
          <cell r="J170" t="str">
            <v>4+</v>
          </cell>
          <cell r="K170" t="str">
            <v>N</v>
          </cell>
          <cell r="L170" t="str">
            <v/>
          </cell>
          <cell r="M170" t="str">
            <v>N</v>
          </cell>
          <cell r="N170" t="str">
            <v/>
          </cell>
          <cell r="O170" t="str">
            <v>N</v>
          </cell>
          <cell r="P170" t="str">
            <v/>
          </cell>
          <cell r="Q170" t="str">
            <v>N</v>
          </cell>
          <cell r="R170" t="str">
            <v/>
          </cell>
          <cell r="S170" t="str">
            <v>N</v>
          </cell>
        </row>
        <row r="171">
          <cell r="B171" t="str">
            <v>000463</v>
          </cell>
          <cell r="C171" t="str">
            <v>MAKSIN INSURANCE COMPANY</v>
          </cell>
          <cell r="D171" t="str">
            <v>463</v>
          </cell>
          <cell r="E171" t="str">
            <v>CAP</v>
          </cell>
          <cell r="F171" t="str">
            <v/>
          </cell>
          <cell r="G171" t="str">
            <v/>
          </cell>
          <cell r="H171" t="str">
            <v/>
          </cell>
          <cell r="I171" t="str">
            <v>7</v>
          </cell>
          <cell r="J171" t="str">
            <v>7</v>
          </cell>
          <cell r="K171" t="str">
            <v>Y</v>
          </cell>
          <cell r="L171" t="str">
            <v>7</v>
          </cell>
          <cell r="M171" t="str">
            <v>Y</v>
          </cell>
          <cell r="N171" t="str">
            <v>7</v>
          </cell>
          <cell r="O171" t="str">
            <v>N</v>
          </cell>
          <cell r="P171" t="str">
            <v/>
          </cell>
          <cell r="Q171" t="str">
            <v>N</v>
          </cell>
          <cell r="R171" t="str">
            <v/>
          </cell>
          <cell r="S171" t="str">
            <v>N</v>
          </cell>
        </row>
        <row r="172">
          <cell r="B172" t="str">
            <v>000464</v>
          </cell>
          <cell r="C172" t="str">
            <v>CLAYTON PARTNERS LTD</v>
          </cell>
          <cell r="D172" t="str">
            <v>464</v>
          </cell>
          <cell r="E172" t="str">
            <v>CAP</v>
          </cell>
          <cell r="F172" t="str">
            <v/>
          </cell>
          <cell r="G172" t="str">
            <v/>
          </cell>
          <cell r="H172" t="str">
            <v/>
          </cell>
          <cell r="I172" t="str">
            <v>NR</v>
          </cell>
          <cell r="J172" t="str">
            <v>6+</v>
          </cell>
          <cell r="K172" t="str">
            <v>N</v>
          </cell>
          <cell r="L172" t="str">
            <v/>
          </cell>
          <cell r="M172" t="str">
            <v>N</v>
          </cell>
          <cell r="N172" t="str">
            <v/>
          </cell>
          <cell r="O172" t="str">
            <v>N</v>
          </cell>
          <cell r="P172" t="str">
            <v/>
          </cell>
          <cell r="Q172" t="str">
            <v>N</v>
          </cell>
          <cell r="R172" t="str">
            <v/>
          </cell>
          <cell r="S172" t="str">
            <v>N</v>
          </cell>
        </row>
        <row r="173">
          <cell r="B173" t="str">
            <v>000475</v>
          </cell>
          <cell r="C173" t="str">
            <v>CHARTIS EUROPE SA</v>
          </cell>
          <cell r="D173" t="str">
            <v>475</v>
          </cell>
          <cell r="E173" t="str">
            <v>3+</v>
          </cell>
          <cell r="F173" t="str">
            <v>A</v>
          </cell>
          <cell r="G173" t="str">
            <v/>
          </cell>
          <cell r="H173" t="str">
            <v/>
          </cell>
          <cell r="I173" t="str">
            <v>NR</v>
          </cell>
          <cell r="J173" t="str">
            <v>4+</v>
          </cell>
          <cell r="K173" t="str">
            <v>N</v>
          </cell>
          <cell r="L173" t="str">
            <v/>
          </cell>
          <cell r="M173" t="str">
            <v>N</v>
          </cell>
          <cell r="N173" t="str">
            <v/>
          </cell>
          <cell r="O173" t="str">
            <v>N</v>
          </cell>
          <cell r="P173" t="str">
            <v/>
          </cell>
          <cell r="Q173" t="str">
            <v>N</v>
          </cell>
          <cell r="R173" t="str">
            <v/>
          </cell>
          <cell r="S173" t="str">
            <v>N</v>
          </cell>
          <cell r="T173" t="str">
            <v>N</v>
          </cell>
          <cell r="U173" t="str">
            <v>Used CHARTIS EUROPE SA for default values.</v>
          </cell>
        </row>
        <row r="174">
          <cell r="B174" t="str">
            <v>000477</v>
          </cell>
          <cell r="C174" t="str">
            <v>AMERICAN INTERNATIONAL REINS INVESTORS NV (US)</v>
          </cell>
          <cell r="D174" t="str">
            <v>477</v>
          </cell>
          <cell r="E174" t="str">
            <v>U</v>
          </cell>
          <cell r="F174" t="str">
            <v/>
          </cell>
          <cell r="G174" t="str">
            <v/>
          </cell>
          <cell r="H174" t="str">
            <v/>
          </cell>
          <cell r="I174" t="str">
            <v>NR</v>
          </cell>
          <cell r="J174" t="str">
            <v>Unrated</v>
          </cell>
          <cell r="K174" t="str">
            <v>N</v>
          </cell>
          <cell r="L174" t="str">
            <v/>
          </cell>
          <cell r="M174" t="str">
            <v>N</v>
          </cell>
          <cell r="N174" t="str">
            <v/>
          </cell>
          <cell r="O174" t="str">
            <v>N</v>
          </cell>
          <cell r="P174" t="str">
            <v/>
          </cell>
          <cell r="Q174" t="str">
            <v>N</v>
          </cell>
          <cell r="R174" t="str">
            <v/>
          </cell>
          <cell r="S174" t="str">
            <v>N</v>
          </cell>
        </row>
        <row r="175">
          <cell r="B175" t="str">
            <v>000478</v>
          </cell>
          <cell r="C175" t="str">
            <v>EMC PROPERTY &amp; CASUALTY INSURANCE COMPANY</v>
          </cell>
          <cell r="D175" t="str">
            <v>478</v>
          </cell>
          <cell r="E175" t="str">
            <v>4+</v>
          </cell>
          <cell r="F175" t="str">
            <v>BBBpi</v>
          </cell>
          <cell r="G175" t="str">
            <v/>
          </cell>
          <cell r="H175" t="str">
            <v/>
          </cell>
          <cell r="I175" t="str">
            <v>NR</v>
          </cell>
          <cell r="J175" t="str">
            <v>4</v>
          </cell>
          <cell r="K175" t="str">
            <v>N</v>
          </cell>
          <cell r="L175" t="str">
            <v/>
          </cell>
          <cell r="M175" t="str">
            <v>N</v>
          </cell>
          <cell r="N175" t="str">
            <v/>
          </cell>
          <cell r="O175" t="str">
            <v>N</v>
          </cell>
          <cell r="P175" t="str">
            <v/>
          </cell>
          <cell r="Q175" t="str">
            <v>N</v>
          </cell>
          <cell r="R175" t="str">
            <v/>
          </cell>
          <cell r="S175" t="str">
            <v>N</v>
          </cell>
        </row>
        <row r="176">
          <cell r="B176" t="str">
            <v>000480</v>
          </cell>
          <cell r="C176" t="str">
            <v>SUSQUEHANNA HEALTH SYSTEM INSURANCE NETWORK</v>
          </cell>
          <cell r="D176" t="str">
            <v>480</v>
          </cell>
          <cell r="E176" t="str">
            <v>CAP</v>
          </cell>
          <cell r="F176" t="str">
            <v/>
          </cell>
          <cell r="G176" t="str">
            <v/>
          </cell>
          <cell r="H176" t="str">
            <v/>
          </cell>
          <cell r="I176" t="str">
            <v>7</v>
          </cell>
          <cell r="J176" t="str">
            <v>7</v>
          </cell>
          <cell r="K176" t="str">
            <v>Y</v>
          </cell>
          <cell r="L176" t="str">
            <v>7</v>
          </cell>
          <cell r="M176" t="str">
            <v>Y</v>
          </cell>
          <cell r="N176" t="str">
            <v>7</v>
          </cell>
          <cell r="O176" t="str">
            <v>N</v>
          </cell>
          <cell r="P176" t="str">
            <v/>
          </cell>
          <cell r="Q176" t="str">
            <v>N</v>
          </cell>
          <cell r="R176" t="str">
            <v/>
          </cell>
          <cell r="S176" t="str">
            <v>N</v>
          </cell>
        </row>
        <row r="177">
          <cell r="B177" t="str">
            <v>000481</v>
          </cell>
          <cell r="C177" t="str">
            <v>SONAE RE SA</v>
          </cell>
          <cell r="D177" t="str">
            <v>481</v>
          </cell>
          <cell r="E177" t="str">
            <v>CAP</v>
          </cell>
          <cell r="F177" t="str">
            <v/>
          </cell>
          <cell r="G177" t="str">
            <v/>
          </cell>
          <cell r="H177" t="str">
            <v/>
          </cell>
          <cell r="I177" t="str">
            <v>6</v>
          </cell>
          <cell r="J177" t="str">
            <v>5</v>
          </cell>
          <cell r="K177" t="str">
            <v>Y</v>
          </cell>
          <cell r="L177" t="str">
            <v>6</v>
          </cell>
          <cell r="M177" t="str">
            <v>Y</v>
          </cell>
          <cell r="N177" t="str">
            <v>6</v>
          </cell>
          <cell r="O177" t="str">
            <v>N</v>
          </cell>
          <cell r="P177" t="str">
            <v/>
          </cell>
          <cell r="Q177" t="str">
            <v>N</v>
          </cell>
          <cell r="R177" t="str">
            <v/>
          </cell>
          <cell r="S177" t="str">
            <v>N</v>
          </cell>
        </row>
        <row r="178">
          <cell r="B178" t="str">
            <v>000483</v>
          </cell>
          <cell r="C178" t="str">
            <v>INTERAMERICANA, CIA. DE SEGUROS DE VIDA</v>
          </cell>
          <cell r="D178" t="str">
            <v>483</v>
          </cell>
          <cell r="E178" t="str">
            <v>1</v>
          </cell>
          <cell r="F178" t="str">
            <v/>
          </cell>
          <cell r="G178" t="str">
            <v/>
          </cell>
          <cell r="H178" t="str">
            <v/>
          </cell>
          <cell r="I178" t="str">
            <v>NR</v>
          </cell>
          <cell r="J178" t="str">
            <v>4+</v>
          </cell>
          <cell r="K178" t="str">
            <v>N</v>
          </cell>
          <cell r="L178" t="str">
            <v/>
          </cell>
          <cell r="M178" t="str">
            <v>N</v>
          </cell>
          <cell r="N178" t="str">
            <v/>
          </cell>
          <cell r="O178" t="str">
            <v>Y</v>
          </cell>
          <cell r="P178" t="str">
            <v>MetLife, Inc.</v>
          </cell>
          <cell r="Q178" t="str">
            <v>Y</v>
          </cell>
          <cell r="R178" t="str">
            <v>MetLife, Inc.</v>
          </cell>
          <cell r="S178" t="str">
            <v>N</v>
          </cell>
        </row>
        <row r="179">
          <cell r="B179" t="str">
            <v>000491</v>
          </cell>
          <cell r="C179" t="str">
            <v>CLEARWATER SELECT INSURANCE COMPANY</v>
          </cell>
          <cell r="D179" t="str">
            <v>491</v>
          </cell>
          <cell r="E179" t="str">
            <v>U</v>
          </cell>
          <cell r="F179" t="str">
            <v/>
          </cell>
          <cell r="G179" t="str">
            <v/>
          </cell>
          <cell r="H179" t="str">
            <v/>
          </cell>
          <cell r="I179" t="str">
            <v>5</v>
          </cell>
          <cell r="J179" t="str">
            <v>5-</v>
          </cell>
          <cell r="K179" t="str">
            <v>N</v>
          </cell>
          <cell r="L179" t="str">
            <v/>
          </cell>
          <cell r="M179" t="str">
            <v>N</v>
          </cell>
          <cell r="N179" t="str">
            <v/>
          </cell>
          <cell r="O179" t="str">
            <v>N</v>
          </cell>
          <cell r="P179" t="str">
            <v/>
          </cell>
          <cell r="Q179" t="str">
            <v>N</v>
          </cell>
          <cell r="R179" t="str">
            <v/>
          </cell>
          <cell r="S179" t="str">
            <v>N</v>
          </cell>
        </row>
        <row r="180">
          <cell r="B180" t="str">
            <v>000493</v>
          </cell>
          <cell r="C180" t="str">
            <v>SOCIETE ANONYME D'INTERMEDIARIES LUXEMBOURGEOIS</v>
          </cell>
          <cell r="D180" t="str">
            <v>493</v>
          </cell>
          <cell r="E180" t="str">
            <v>U</v>
          </cell>
          <cell r="F180" t="str">
            <v/>
          </cell>
          <cell r="G180" t="str">
            <v/>
          </cell>
          <cell r="H180" t="str">
            <v/>
          </cell>
          <cell r="I180" t="str">
            <v>3-</v>
          </cell>
          <cell r="J180" t="str">
            <v>4+</v>
          </cell>
          <cell r="K180" t="str">
            <v>N</v>
          </cell>
          <cell r="L180" t="str">
            <v/>
          </cell>
          <cell r="M180" t="str">
            <v>N</v>
          </cell>
          <cell r="N180" t="str">
            <v/>
          </cell>
          <cell r="O180" t="str">
            <v>N</v>
          </cell>
          <cell r="P180" t="str">
            <v/>
          </cell>
          <cell r="Q180" t="str">
            <v>N</v>
          </cell>
          <cell r="R180" t="str">
            <v/>
          </cell>
          <cell r="S180" t="str">
            <v>N</v>
          </cell>
        </row>
        <row r="181">
          <cell r="B181" t="str">
            <v>000494</v>
          </cell>
          <cell r="C181" t="str">
            <v>THR INSURANCE COMPANY, LTD.</v>
          </cell>
          <cell r="D181" t="str">
            <v>494</v>
          </cell>
          <cell r="E181" t="str">
            <v>CAP</v>
          </cell>
          <cell r="F181" t="str">
            <v/>
          </cell>
          <cell r="G181" t="str">
            <v/>
          </cell>
          <cell r="H181" t="str">
            <v/>
          </cell>
          <cell r="I181" t="str">
            <v>7</v>
          </cell>
          <cell r="J181" t="str">
            <v>4-</v>
          </cell>
          <cell r="K181" t="str">
            <v>Y</v>
          </cell>
          <cell r="L181" t="str">
            <v>7</v>
          </cell>
          <cell r="M181" t="str">
            <v>Y</v>
          </cell>
          <cell r="N181" t="str">
            <v>7</v>
          </cell>
          <cell r="O181" t="str">
            <v>N</v>
          </cell>
          <cell r="P181" t="str">
            <v/>
          </cell>
          <cell r="Q181" t="str">
            <v>N</v>
          </cell>
          <cell r="R181" t="str">
            <v/>
          </cell>
          <cell r="S181" t="str">
            <v>N</v>
          </cell>
        </row>
        <row r="182">
          <cell r="B182" t="str">
            <v>000497</v>
          </cell>
          <cell r="C182" t="str">
            <v>CHINA AMERICA INTERNATIONAL INS CO</v>
          </cell>
          <cell r="D182" t="str">
            <v>497</v>
          </cell>
          <cell r="E182" t="str">
            <v>U</v>
          </cell>
          <cell r="F182" t="str">
            <v/>
          </cell>
          <cell r="G182" t="str">
            <v/>
          </cell>
          <cell r="H182" t="str">
            <v/>
          </cell>
          <cell r="I182" t="str">
            <v>NR</v>
          </cell>
          <cell r="J182" t="str">
            <v>Unrated</v>
          </cell>
          <cell r="K182" t="str">
            <v>N</v>
          </cell>
          <cell r="L182" t="str">
            <v/>
          </cell>
          <cell r="M182" t="str">
            <v>N</v>
          </cell>
          <cell r="N182" t="str">
            <v/>
          </cell>
          <cell r="O182" t="str">
            <v>N</v>
          </cell>
          <cell r="P182" t="str">
            <v/>
          </cell>
          <cell r="Q182" t="str">
            <v>N</v>
          </cell>
          <cell r="R182" t="str">
            <v/>
          </cell>
          <cell r="S182" t="str">
            <v>N</v>
          </cell>
        </row>
        <row r="183">
          <cell r="B183" t="str">
            <v>000498</v>
          </cell>
          <cell r="C183" t="str">
            <v>DAREP LTD</v>
          </cell>
          <cell r="D183" t="str">
            <v>498</v>
          </cell>
          <cell r="E183" t="str">
            <v>CAP</v>
          </cell>
          <cell r="F183" t="str">
            <v/>
          </cell>
          <cell r="G183" t="str">
            <v/>
          </cell>
          <cell r="H183" t="str">
            <v/>
          </cell>
          <cell r="I183" t="str">
            <v>6</v>
          </cell>
          <cell r="J183" t="str">
            <v>4+</v>
          </cell>
          <cell r="K183" t="str">
            <v>Y</v>
          </cell>
          <cell r="L183" t="str">
            <v>6</v>
          </cell>
          <cell r="M183" t="str">
            <v>Y</v>
          </cell>
          <cell r="N183" t="str">
            <v>6</v>
          </cell>
          <cell r="O183" t="str">
            <v>Y</v>
          </cell>
          <cell r="P183" t="str">
            <v>Banco Santander, S.A.</v>
          </cell>
          <cell r="Q183" t="str">
            <v>Y</v>
          </cell>
          <cell r="R183" t="str">
            <v>Banco Santander, S.A.</v>
          </cell>
          <cell r="S183" t="str">
            <v>N</v>
          </cell>
        </row>
        <row r="184">
          <cell r="B184" t="str">
            <v>000504</v>
          </cell>
          <cell r="C184" t="str">
            <v>FARADAY REINSURANCE CO. LTD. (F/COLOGNE RE. CO.)</v>
          </cell>
          <cell r="D184" t="str">
            <v>504</v>
          </cell>
          <cell r="E184" t="str">
            <v>2</v>
          </cell>
          <cell r="F184" t="str">
            <v/>
          </cell>
          <cell r="G184" t="str">
            <v/>
          </cell>
          <cell r="H184" t="str">
            <v/>
          </cell>
          <cell r="I184" t="str">
            <v>NR</v>
          </cell>
          <cell r="J184" t="str">
            <v>2</v>
          </cell>
          <cell r="K184" t="str">
            <v>N</v>
          </cell>
          <cell r="L184" t="str">
            <v/>
          </cell>
          <cell r="M184" t="str">
            <v>N</v>
          </cell>
          <cell r="N184" t="str">
            <v/>
          </cell>
          <cell r="O184" t="str">
            <v>N</v>
          </cell>
          <cell r="P184" t="str">
            <v/>
          </cell>
          <cell r="Q184" t="str">
            <v>N</v>
          </cell>
          <cell r="R184" t="str">
            <v/>
          </cell>
          <cell r="S184" t="str">
            <v>N</v>
          </cell>
        </row>
        <row r="185">
          <cell r="B185" t="str">
            <v>000509</v>
          </cell>
          <cell r="C185" t="str">
            <v>TAISEI FIRE &amp; MARINE INS CO LTD</v>
          </cell>
          <cell r="D185" t="str">
            <v>509</v>
          </cell>
          <cell r="E185" t="str">
            <v>4-</v>
          </cell>
          <cell r="F185" t="str">
            <v/>
          </cell>
          <cell r="G185" t="str">
            <v/>
          </cell>
          <cell r="H185" t="str">
            <v/>
          </cell>
          <cell r="I185" t="str">
            <v>4-</v>
          </cell>
          <cell r="J185" t="str">
            <v>4-</v>
          </cell>
          <cell r="K185" t="str">
            <v>N</v>
          </cell>
          <cell r="L185" t="str">
            <v/>
          </cell>
          <cell r="M185" t="str">
            <v>N</v>
          </cell>
          <cell r="N185" t="str">
            <v/>
          </cell>
          <cell r="O185" t="str">
            <v>N</v>
          </cell>
          <cell r="P185" t="str">
            <v/>
          </cell>
          <cell r="Q185" t="str">
            <v>N</v>
          </cell>
          <cell r="R185" t="str">
            <v/>
          </cell>
          <cell r="S185" t="str">
            <v>N</v>
          </cell>
          <cell r="U185" t="str">
            <v>Added from UK RI Vertical</v>
          </cell>
        </row>
        <row r="186">
          <cell r="B186" t="str">
            <v>000512</v>
          </cell>
          <cell r="C186" t="str">
            <v>SCEM REINSURANCE S.A.</v>
          </cell>
          <cell r="D186" t="str">
            <v>512</v>
          </cell>
          <cell r="E186" t="str">
            <v>CAP</v>
          </cell>
          <cell r="F186" t="str">
            <v/>
          </cell>
          <cell r="G186" t="str">
            <v/>
          </cell>
          <cell r="H186" t="str">
            <v/>
          </cell>
          <cell r="I186" t="str">
            <v>6</v>
          </cell>
          <cell r="J186" t="str">
            <v>5+</v>
          </cell>
          <cell r="K186" t="str">
            <v>Y</v>
          </cell>
          <cell r="L186" t="str">
            <v>6</v>
          </cell>
          <cell r="M186" t="str">
            <v>N</v>
          </cell>
          <cell r="N186" t="str">
            <v/>
          </cell>
          <cell r="O186" t="str">
            <v>N</v>
          </cell>
          <cell r="P186" t="str">
            <v/>
          </cell>
          <cell r="Q186" t="str">
            <v>N</v>
          </cell>
          <cell r="R186" t="str">
            <v/>
          </cell>
          <cell r="S186" t="str">
            <v>N</v>
          </cell>
        </row>
        <row r="187">
          <cell r="B187" t="str">
            <v>000517</v>
          </cell>
          <cell r="C187" t="str">
            <v>TRINIDAD INSURANCE GROUP LTD</v>
          </cell>
          <cell r="D187" t="str">
            <v>517</v>
          </cell>
          <cell r="E187" t="str">
            <v>CAP</v>
          </cell>
          <cell r="F187" t="str">
            <v/>
          </cell>
          <cell r="G187" t="str">
            <v/>
          </cell>
          <cell r="H187" t="str">
            <v/>
          </cell>
          <cell r="I187" t="str">
            <v>7</v>
          </cell>
          <cell r="J187" t="str">
            <v>7</v>
          </cell>
          <cell r="K187" t="str">
            <v>Y</v>
          </cell>
          <cell r="L187" t="str">
            <v>7</v>
          </cell>
          <cell r="M187" t="str">
            <v>Y</v>
          </cell>
          <cell r="N187" t="str">
            <v>7</v>
          </cell>
          <cell r="O187" t="str">
            <v>N</v>
          </cell>
          <cell r="P187" t="str">
            <v/>
          </cell>
          <cell r="Q187" t="str">
            <v>N</v>
          </cell>
          <cell r="R187" t="str">
            <v/>
          </cell>
          <cell r="S187" t="str">
            <v>N</v>
          </cell>
        </row>
        <row r="188">
          <cell r="B188" t="str">
            <v>000524</v>
          </cell>
          <cell r="C188" t="str">
            <v>CABOT INSURANCE COMPANY LTD (VERMONT)</v>
          </cell>
          <cell r="D188" t="str">
            <v>524</v>
          </cell>
          <cell r="E188" t="str">
            <v>CAP</v>
          </cell>
          <cell r="F188" t="str">
            <v/>
          </cell>
          <cell r="G188" t="str">
            <v/>
          </cell>
          <cell r="H188" t="str">
            <v/>
          </cell>
          <cell r="I188" t="str">
            <v>NR</v>
          </cell>
          <cell r="J188" t="str">
            <v>4</v>
          </cell>
          <cell r="K188" t="str">
            <v>N</v>
          </cell>
          <cell r="L188" t="str">
            <v/>
          </cell>
          <cell r="M188" t="str">
            <v>Y</v>
          </cell>
          <cell r="N188" t="str">
            <v>6+</v>
          </cell>
          <cell r="O188" t="str">
            <v>N</v>
          </cell>
          <cell r="P188" t="str">
            <v/>
          </cell>
          <cell r="Q188" t="str">
            <v>N</v>
          </cell>
          <cell r="R188" t="str">
            <v/>
          </cell>
          <cell r="S188" t="str">
            <v>N</v>
          </cell>
        </row>
        <row r="189">
          <cell r="B189" t="str">
            <v>000525</v>
          </cell>
          <cell r="C189" t="str">
            <v>PT REASURANSI NASIONAL INDONESIA</v>
          </cell>
          <cell r="D189" t="str">
            <v>525</v>
          </cell>
          <cell r="E189" t="str">
            <v>U</v>
          </cell>
          <cell r="F189" t="str">
            <v/>
          </cell>
          <cell r="G189" t="str">
            <v/>
          </cell>
          <cell r="H189" t="str">
            <v/>
          </cell>
          <cell r="I189" t="str">
            <v>NR</v>
          </cell>
          <cell r="J189" t="str">
            <v>Unrated</v>
          </cell>
          <cell r="K189" t="str">
            <v>N</v>
          </cell>
          <cell r="L189" t="str">
            <v/>
          </cell>
          <cell r="M189" t="str">
            <v>N</v>
          </cell>
          <cell r="N189" t="str">
            <v/>
          </cell>
          <cell r="O189" t="str">
            <v>N</v>
          </cell>
          <cell r="P189" t="str">
            <v/>
          </cell>
          <cell r="Q189" t="str">
            <v>N</v>
          </cell>
          <cell r="R189" t="str">
            <v/>
          </cell>
          <cell r="S189" t="str">
            <v>N</v>
          </cell>
        </row>
        <row r="190">
          <cell r="B190" t="str">
            <v>000531</v>
          </cell>
          <cell r="C190" t="str">
            <v>INTERNATIONAL RISK INS CO</v>
          </cell>
          <cell r="D190" t="str">
            <v>531</v>
          </cell>
          <cell r="E190" t="str">
            <v>CAP</v>
          </cell>
          <cell r="F190" t="str">
            <v/>
          </cell>
          <cell r="G190" t="str">
            <v/>
          </cell>
          <cell r="H190" t="str">
            <v/>
          </cell>
          <cell r="I190" t="str">
            <v>7</v>
          </cell>
          <cell r="J190" t="str">
            <v>6</v>
          </cell>
          <cell r="K190" t="str">
            <v>Y</v>
          </cell>
          <cell r="L190" t="str">
            <v>7</v>
          </cell>
          <cell r="M190" t="str">
            <v>N</v>
          </cell>
          <cell r="N190" t="str">
            <v/>
          </cell>
          <cell r="O190" t="str">
            <v>N</v>
          </cell>
          <cell r="P190" t="str">
            <v/>
          </cell>
          <cell r="Q190" t="str">
            <v>N</v>
          </cell>
          <cell r="R190" t="str">
            <v/>
          </cell>
          <cell r="S190" t="str">
            <v>N</v>
          </cell>
        </row>
        <row r="191">
          <cell r="B191" t="str">
            <v>000535</v>
          </cell>
          <cell r="C191" t="str">
            <v>ANGLO MEXICANA S.A.</v>
          </cell>
          <cell r="D191" t="str">
            <v>535</v>
          </cell>
          <cell r="E191" t="str">
            <v>U</v>
          </cell>
          <cell r="F191" t="str">
            <v/>
          </cell>
          <cell r="G191" t="str">
            <v/>
          </cell>
          <cell r="H191" t="str">
            <v/>
          </cell>
          <cell r="I191" t="str">
            <v>NR</v>
          </cell>
          <cell r="J191" t="str">
            <v>Unrated</v>
          </cell>
          <cell r="K191" t="str">
            <v>N</v>
          </cell>
          <cell r="L191" t="str">
            <v/>
          </cell>
          <cell r="M191" t="str">
            <v>N</v>
          </cell>
          <cell r="N191" t="str">
            <v/>
          </cell>
          <cell r="O191" t="str">
            <v>N</v>
          </cell>
          <cell r="P191" t="str">
            <v/>
          </cell>
          <cell r="Q191" t="str">
            <v>N</v>
          </cell>
          <cell r="R191" t="str">
            <v/>
          </cell>
          <cell r="S191" t="str">
            <v>N</v>
          </cell>
        </row>
        <row r="192">
          <cell r="B192" t="str">
            <v>000539</v>
          </cell>
          <cell r="C192" t="str">
            <v>RAL INSURANCE CO LTD</v>
          </cell>
          <cell r="D192" t="str">
            <v>539</v>
          </cell>
          <cell r="E192" t="str">
            <v>CAP</v>
          </cell>
          <cell r="F192" t="str">
            <v/>
          </cell>
          <cell r="G192" t="str">
            <v/>
          </cell>
          <cell r="H192" t="str">
            <v/>
          </cell>
          <cell r="I192" t="str">
            <v>NR</v>
          </cell>
          <cell r="J192" t="str">
            <v>3</v>
          </cell>
          <cell r="K192" t="str">
            <v>N</v>
          </cell>
          <cell r="L192" t="str">
            <v/>
          </cell>
          <cell r="M192" t="str">
            <v>Y</v>
          </cell>
          <cell r="N192" t="str">
            <v>7</v>
          </cell>
          <cell r="O192" t="str">
            <v>Y</v>
          </cell>
          <cell r="P192" t="str">
            <v>BHP Billiton Limited</v>
          </cell>
          <cell r="Q192" t="str">
            <v>Y</v>
          </cell>
          <cell r="R192" t="str">
            <v>BHP Billiton Limited</v>
          </cell>
          <cell r="S192" t="str">
            <v>Y</v>
          </cell>
        </row>
        <row r="193">
          <cell r="B193" t="str">
            <v>000540</v>
          </cell>
          <cell r="C193" t="str">
            <v>PGA SOMPO JAPAN INSURANCE INC</v>
          </cell>
          <cell r="D193" t="str">
            <v>540</v>
          </cell>
          <cell r="E193" t="str">
            <v>U</v>
          </cell>
          <cell r="F193" t="str">
            <v/>
          </cell>
          <cell r="G193" t="str">
            <v/>
          </cell>
          <cell r="H193" t="str">
            <v/>
          </cell>
          <cell r="I193" t="str">
            <v>NR</v>
          </cell>
          <cell r="J193" t="str">
            <v>Unrated</v>
          </cell>
          <cell r="K193" t="str">
            <v>N</v>
          </cell>
          <cell r="L193" t="str">
            <v/>
          </cell>
          <cell r="M193" t="str">
            <v>N</v>
          </cell>
          <cell r="N193" t="str">
            <v/>
          </cell>
          <cell r="O193" t="str">
            <v>N</v>
          </cell>
          <cell r="P193" t="str">
            <v/>
          </cell>
          <cell r="Q193" t="str">
            <v>N</v>
          </cell>
          <cell r="R193" t="str">
            <v/>
          </cell>
          <cell r="S193" t="str">
            <v>N</v>
          </cell>
        </row>
        <row r="194">
          <cell r="B194" t="str">
            <v>000541</v>
          </cell>
          <cell r="C194" t="str">
            <v>ROYAL AND SUN ALLIANCE PLC (F/ROYAL(GLOBAL))</v>
          </cell>
          <cell r="D194" t="str">
            <v>541</v>
          </cell>
          <cell r="E194" t="str">
            <v>4</v>
          </cell>
          <cell r="F194" t="str">
            <v/>
          </cell>
          <cell r="G194" t="str">
            <v/>
          </cell>
          <cell r="H194" t="str">
            <v/>
          </cell>
          <cell r="I194" t="str">
            <v>NR</v>
          </cell>
          <cell r="J194" t="str">
            <v>4</v>
          </cell>
          <cell r="K194" t="str">
            <v>N</v>
          </cell>
          <cell r="L194" t="str">
            <v/>
          </cell>
          <cell r="M194" t="str">
            <v>N</v>
          </cell>
          <cell r="N194" t="str">
            <v/>
          </cell>
          <cell r="O194" t="str">
            <v>N</v>
          </cell>
          <cell r="P194" t="str">
            <v/>
          </cell>
          <cell r="Q194" t="str">
            <v>N</v>
          </cell>
          <cell r="R194" t="str">
            <v/>
          </cell>
          <cell r="S194" t="str">
            <v>N</v>
          </cell>
        </row>
        <row r="195">
          <cell r="B195" t="str">
            <v>000542</v>
          </cell>
          <cell r="C195" t="str">
            <v>ACE TEMPEST REINSURANCE LTD</v>
          </cell>
          <cell r="D195" t="str">
            <v>542</v>
          </cell>
          <cell r="E195" t="str">
            <v>2-</v>
          </cell>
          <cell r="F195" t="str">
            <v>AA-</v>
          </cell>
          <cell r="G195" t="str">
            <v>Aa3</v>
          </cell>
          <cell r="H195" t="str">
            <v/>
          </cell>
          <cell r="I195" t="str">
            <v>3</v>
          </cell>
          <cell r="J195" t="str">
            <v>3-</v>
          </cell>
          <cell r="K195" t="str">
            <v>N</v>
          </cell>
          <cell r="L195" t="str">
            <v/>
          </cell>
          <cell r="M195" t="str">
            <v>N</v>
          </cell>
          <cell r="N195" t="str">
            <v/>
          </cell>
          <cell r="O195" t="str">
            <v>Y</v>
          </cell>
          <cell r="P195" t="str">
            <v>ACE Limited</v>
          </cell>
          <cell r="Q195" t="str">
            <v>N</v>
          </cell>
          <cell r="R195" t="str">
            <v/>
          </cell>
          <cell r="S195" t="str">
            <v>N</v>
          </cell>
        </row>
        <row r="196">
          <cell r="B196" t="str">
            <v>000545</v>
          </cell>
          <cell r="C196" t="str">
            <v>OVERSEAS UNION INSURANCE LIMITED</v>
          </cell>
          <cell r="D196" t="str">
            <v>545</v>
          </cell>
          <cell r="E196" t="str">
            <v>U</v>
          </cell>
          <cell r="F196" t="str">
            <v/>
          </cell>
          <cell r="G196" t="str">
            <v/>
          </cell>
          <cell r="H196" t="str">
            <v/>
          </cell>
          <cell r="I196" t="str">
            <v>3</v>
          </cell>
          <cell r="J196" t="str">
            <v>2</v>
          </cell>
          <cell r="K196" t="str">
            <v>N</v>
          </cell>
          <cell r="L196" t="str">
            <v/>
          </cell>
          <cell r="M196" t="str">
            <v>N</v>
          </cell>
          <cell r="N196" t="str">
            <v/>
          </cell>
          <cell r="O196" t="str">
            <v>N</v>
          </cell>
          <cell r="P196" t="str">
            <v/>
          </cell>
          <cell r="Q196" t="str">
            <v>N</v>
          </cell>
          <cell r="R196" t="str">
            <v/>
          </cell>
          <cell r="S196" t="str">
            <v>N</v>
          </cell>
        </row>
        <row r="197">
          <cell r="B197" t="str">
            <v>000546</v>
          </cell>
          <cell r="C197" t="str">
            <v>MARKEL INTERNATIONAL INSURANCE CO LTD</v>
          </cell>
          <cell r="D197" t="str">
            <v>546</v>
          </cell>
          <cell r="E197" t="str">
            <v>3</v>
          </cell>
          <cell r="F197" t="str">
            <v/>
          </cell>
          <cell r="G197" t="str">
            <v/>
          </cell>
          <cell r="H197" t="str">
            <v>NR</v>
          </cell>
          <cell r="I197" t="str">
            <v>4</v>
          </cell>
          <cell r="J197" t="str">
            <v>4-</v>
          </cell>
          <cell r="K197" t="str">
            <v>N</v>
          </cell>
          <cell r="L197" t="str">
            <v/>
          </cell>
          <cell r="M197" t="str">
            <v>N</v>
          </cell>
          <cell r="N197" t="str">
            <v/>
          </cell>
          <cell r="O197" t="str">
            <v>N</v>
          </cell>
          <cell r="P197" t="str">
            <v/>
          </cell>
          <cell r="Q197" t="str">
            <v>N</v>
          </cell>
          <cell r="R197" t="str">
            <v/>
          </cell>
          <cell r="S197" t="str">
            <v>N</v>
          </cell>
        </row>
        <row r="198">
          <cell r="B198" t="str">
            <v>000556</v>
          </cell>
          <cell r="C198" t="str">
            <v>EXCESS INSURANCE COMPANY LTD.</v>
          </cell>
          <cell r="D198" t="str">
            <v>556</v>
          </cell>
          <cell r="E198" t="str">
            <v>6</v>
          </cell>
          <cell r="F198" t="str">
            <v/>
          </cell>
          <cell r="G198" t="str">
            <v/>
          </cell>
          <cell r="H198" t="str">
            <v/>
          </cell>
          <cell r="I198" t="str">
            <v>4</v>
          </cell>
          <cell r="J198" t="str">
            <v>4-</v>
          </cell>
          <cell r="K198" t="str">
            <v>N</v>
          </cell>
          <cell r="L198" t="str">
            <v/>
          </cell>
          <cell r="M198" t="str">
            <v>N</v>
          </cell>
          <cell r="N198" t="str">
            <v/>
          </cell>
          <cell r="O198" t="str">
            <v>N</v>
          </cell>
          <cell r="P198" t="str">
            <v/>
          </cell>
          <cell r="Q198" t="str">
            <v>N</v>
          </cell>
          <cell r="R198" t="str">
            <v/>
          </cell>
          <cell r="S198" t="str">
            <v>N</v>
          </cell>
        </row>
        <row r="199">
          <cell r="B199" t="str">
            <v>000557</v>
          </cell>
          <cell r="C199" t="str">
            <v>LA COUPE INSURANCE LTD.</v>
          </cell>
          <cell r="D199" t="str">
            <v>557</v>
          </cell>
          <cell r="E199" t="str">
            <v>CAP</v>
          </cell>
          <cell r="F199" t="str">
            <v/>
          </cell>
          <cell r="G199" t="str">
            <v/>
          </cell>
          <cell r="H199" t="str">
            <v/>
          </cell>
          <cell r="I199" t="str">
            <v>NR</v>
          </cell>
          <cell r="J199" t="str">
            <v>Unrated</v>
          </cell>
          <cell r="K199" t="str">
            <v>Y</v>
          </cell>
          <cell r="L199" t="str">
            <v>6-</v>
          </cell>
          <cell r="M199" t="str">
            <v>N</v>
          </cell>
          <cell r="N199" t="str">
            <v/>
          </cell>
          <cell r="O199" t="str">
            <v>N</v>
          </cell>
          <cell r="P199" t="str">
            <v/>
          </cell>
          <cell r="Q199" t="str">
            <v>N</v>
          </cell>
          <cell r="R199" t="str">
            <v/>
          </cell>
          <cell r="S199" t="str">
            <v>N</v>
          </cell>
        </row>
        <row r="200">
          <cell r="B200" t="str">
            <v>000558</v>
          </cell>
          <cell r="C200" t="str">
            <v>ENDURANCE AMERICAN INSURANCE COMPANY</v>
          </cell>
          <cell r="D200" t="str">
            <v>558</v>
          </cell>
          <cell r="E200" t="str">
            <v>3</v>
          </cell>
          <cell r="F200" t="str">
            <v>A</v>
          </cell>
          <cell r="G200" t="str">
            <v/>
          </cell>
          <cell r="H200" t="str">
            <v>NR</v>
          </cell>
          <cell r="I200" t="str">
            <v>NR</v>
          </cell>
          <cell r="J200" t="str">
            <v>4</v>
          </cell>
          <cell r="K200" t="str">
            <v>N</v>
          </cell>
          <cell r="L200" t="str">
            <v/>
          </cell>
          <cell r="M200" t="str">
            <v>N</v>
          </cell>
          <cell r="N200" t="str">
            <v/>
          </cell>
          <cell r="O200" t="str">
            <v>N</v>
          </cell>
          <cell r="P200" t="str">
            <v/>
          </cell>
          <cell r="Q200" t="str">
            <v>N</v>
          </cell>
          <cell r="R200" t="str">
            <v/>
          </cell>
          <cell r="S200" t="str">
            <v>N</v>
          </cell>
        </row>
        <row r="201">
          <cell r="B201" t="str">
            <v>000568</v>
          </cell>
          <cell r="C201" t="str">
            <v>MANUGGAL GENERAL INSURANCE PT</v>
          </cell>
          <cell r="D201" t="str">
            <v>568</v>
          </cell>
          <cell r="E201" t="str">
            <v>U</v>
          </cell>
          <cell r="F201" t="str">
            <v/>
          </cell>
          <cell r="G201" t="str">
            <v/>
          </cell>
          <cell r="H201" t="str">
            <v/>
          </cell>
          <cell r="I201" t="str">
            <v>NR</v>
          </cell>
          <cell r="J201" t="str">
            <v>Unrated</v>
          </cell>
          <cell r="K201" t="str">
            <v>N</v>
          </cell>
          <cell r="L201" t="str">
            <v/>
          </cell>
          <cell r="M201" t="str">
            <v>N</v>
          </cell>
          <cell r="N201" t="str">
            <v/>
          </cell>
          <cell r="O201" t="str">
            <v>N</v>
          </cell>
          <cell r="P201" t="str">
            <v/>
          </cell>
          <cell r="Q201" t="str">
            <v>N</v>
          </cell>
          <cell r="R201" t="str">
            <v/>
          </cell>
          <cell r="S201" t="str">
            <v>N</v>
          </cell>
        </row>
        <row r="202">
          <cell r="B202" t="str">
            <v>000571</v>
          </cell>
          <cell r="C202" t="str">
            <v>CHARTIS SEGUROS, EL SALVADOR, SOCIEDAD ANONIMA</v>
          </cell>
          <cell r="D202" t="str">
            <v>571</v>
          </cell>
          <cell r="E202" t="str">
            <v>U</v>
          </cell>
          <cell r="F202" t="str">
            <v/>
          </cell>
          <cell r="G202" t="str">
            <v/>
          </cell>
          <cell r="H202" t="str">
            <v/>
          </cell>
          <cell r="I202" t="str">
            <v>NR</v>
          </cell>
          <cell r="J202" t="str">
            <v>4+</v>
          </cell>
          <cell r="K202" t="str">
            <v>N</v>
          </cell>
          <cell r="L202" t="str">
            <v/>
          </cell>
          <cell r="M202" t="str">
            <v>N</v>
          </cell>
          <cell r="N202" t="str">
            <v/>
          </cell>
          <cell r="O202" t="str">
            <v>N</v>
          </cell>
          <cell r="P202" t="str">
            <v/>
          </cell>
          <cell r="Q202" t="str">
            <v>N</v>
          </cell>
          <cell r="R202" t="str">
            <v/>
          </cell>
          <cell r="S202" t="str">
            <v>N</v>
          </cell>
        </row>
        <row r="203">
          <cell r="B203" t="str">
            <v>000574</v>
          </cell>
          <cell r="C203" t="str">
            <v>VABIS FORSAKRINGS AB</v>
          </cell>
          <cell r="D203" t="str">
            <v>574</v>
          </cell>
          <cell r="E203" t="str">
            <v>U</v>
          </cell>
          <cell r="F203" t="str">
            <v/>
          </cell>
          <cell r="G203" t="str">
            <v/>
          </cell>
          <cell r="H203" t="str">
            <v/>
          </cell>
          <cell r="I203" t="str">
            <v>6</v>
          </cell>
          <cell r="J203" t="str">
            <v>4+</v>
          </cell>
          <cell r="K203" t="str">
            <v>N</v>
          </cell>
          <cell r="L203" t="str">
            <v/>
          </cell>
          <cell r="M203" t="str">
            <v>N</v>
          </cell>
          <cell r="N203" t="str">
            <v/>
          </cell>
          <cell r="O203" t="str">
            <v>N</v>
          </cell>
          <cell r="P203" t="str">
            <v/>
          </cell>
          <cell r="Q203" t="str">
            <v>N</v>
          </cell>
          <cell r="R203" t="str">
            <v/>
          </cell>
          <cell r="S203" t="str">
            <v>N</v>
          </cell>
        </row>
        <row r="204">
          <cell r="B204" t="str">
            <v>000582</v>
          </cell>
          <cell r="C204" t="str">
            <v>AIG ISRAEL INS. CO. LTD</v>
          </cell>
          <cell r="D204" t="str">
            <v>582</v>
          </cell>
          <cell r="E204" t="str">
            <v>U</v>
          </cell>
          <cell r="F204" t="str">
            <v/>
          </cell>
          <cell r="G204" t="str">
            <v/>
          </cell>
          <cell r="H204" t="str">
            <v/>
          </cell>
          <cell r="I204" t="str">
            <v>4+</v>
          </cell>
          <cell r="J204" t="str">
            <v>4+</v>
          </cell>
          <cell r="K204" t="str">
            <v>N</v>
          </cell>
          <cell r="L204" t="str">
            <v/>
          </cell>
          <cell r="M204" t="str">
            <v>N</v>
          </cell>
          <cell r="N204" t="str">
            <v/>
          </cell>
          <cell r="O204" t="str">
            <v>N</v>
          </cell>
          <cell r="P204" t="str">
            <v/>
          </cell>
          <cell r="Q204" t="str">
            <v>N</v>
          </cell>
          <cell r="R204" t="str">
            <v/>
          </cell>
          <cell r="S204" t="str">
            <v>N</v>
          </cell>
        </row>
        <row r="205">
          <cell r="B205" t="str">
            <v>000586</v>
          </cell>
          <cell r="C205" t="str">
            <v>TRAVELERS CAS &amp; SURETY AMER  (F/SEABOARD SURETY)</v>
          </cell>
          <cell r="D205" t="str">
            <v>586</v>
          </cell>
          <cell r="E205" t="str">
            <v>3+</v>
          </cell>
          <cell r="F205" t="str">
            <v/>
          </cell>
          <cell r="G205" t="str">
            <v/>
          </cell>
          <cell r="H205" t="str">
            <v/>
          </cell>
          <cell r="I205" t="str">
            <v>NR</v>
          </cell>
          <cell r="J205" t="str">
            <v>3+</v>
          </cell>
          <cell r="K205" t="str">
            <v>N</v>
          </cell>
          <cell r="L205" t="str">
            <v/>
          </cell>
          <cell r="M205" t="str">
            <v>N</v>
          </cell>
          <cell r="N205" t="str">
            <v/>
          </cell>
          <cell r="O205" t="str">
            <v>N</v>
          </cell>
          <cell r="P205" t="str">
            <v/>
          </cell>
          <cell r="Q205" t="str">
            <v>N</v>
          </cell>
          <cell r="R205" t="str">
            <v/>
          </cell>
          <cell r="S205" t="str">
            <v>N</v>
          </cell>
        </row>
        <row r="206">
          <cell r="B206" t="str">
            <v>000587</v>
          </cell>
          <cell r="C206" t="str">
            <v>MUNICH REINSURANCE AMERICA INC</v>
          </cell>
          <cell r="D206" t="str">
            <v>587</v>
          </cell>
          <cell r="E206" t="str">
            <v>4</v>
          </cell>
          <cell r="F206" t="str">
            <v>AA-</v>
          </cell>
          <cell r="G206" t="str">
            <v>Aa3</v>
          </cell>
          <cell r="H206" t="str">
            <v>NR</v>
          </cell>
          <cell r="I206" t="str">
            <v>4+</v>
          </cell>
          <cell r="J206" t="str">
            <v>3+</v>
          </cell>
          <cell r="K206" t="str">
            <v>N</v>
          </cell>
          <cell r="L206" t="str">
            <v/>
          </cell>
          <cell r="M206" t="str">
            <v>N</v>
          </cell>
          <cell r="N206" t="str">
            <v/>
          </cell>
          <cell r="O206" t="str">
            <v>N</v>
          </cell>
          <cell r="P206" t="str">
            <v/>
          </cell>
          <cell r="Q206" t="str">
            <v>N</v>
          </cell>
          <cell r="R206" t="str">
            <v/>
          </cell>
          <cell r="S206" t="str">
            <v>N</v>
          </cell>
        </row>
        <row r="207">
          <cell r="B207" t="str">
            <v>000588</v>
          </cell>
          <cell r="C207" t="str">
            <v>SARANAC INSURANCE COMPANY, LTD.</v>
          </cell>
          <cell r="D207" t="str">
            <v>588</v>
          </cell>
          <cell r="E207" t="str">
            <v>CAP</v>
          </cell>
          <cell r="F207" t="str">
            <v/>
          </cell>
          <cell r="G207" t="str">
            <v/>
          </cell>
          <cell r="H207" t="str">
            <v/>
          </cell>
          <cell r="I207" t="str">
            <v>NR</v>
          </cell>
          <cell r="J207" t="str">
            <v>6-</v>
          </cell>
          <cell r="K207" t="str">
            <v>N</v>
          </cell>
          <cell r="L207" t="str">
            <v/>
          </cell>
          <cell r="M207" t="str">
            <v>Y</v>
          </cell>
          <cell r="N207" t="str">
            <v>6-</v>
          </cell>
          <cell r="O207" t="str">
            <v>N</v>
          </cell>
          <cell r="P207" t="str">
            <v/>
          </cell>
          <cell r="Q207" t="str">
            <v>N</v>
          </cell>
          <cell r="R207" t="str">
            <v/>
          </cell>
          <cell r="S207" t="str">
            <v>N</v>
          </cell>
        </row>
        <row r="208">
          <cell r="B208" t="str">
            <v>000589</v>
          </cell>
          <cell r="C208" t="str">
            <v>LONDON LIFE REINSURANCE CO.</v>
          </cell>
          <cell r="D208" t="str">
            <v>589</v>
          </cell>
          <cell r="E208" t="str">
            <v>3</v>
          </cell>
          <cell r="F208" t="str">
            <v/>
          </cell>
          <cell r="G208" t="str">
            <v/>
          </cell>
          <cell r="H208" t="str">
            <v/>
          </cell>
          <cell r="I208" t="str">
            <v>NR</v>
          </cell>
          <cell r="J208" t="str">
            <v>3</v>
          </cell>
          <cell r="K208" t="str">
            <v>N</v>
          </cell>
          <cell r="L208" t="str">
            <v/>
          </cell>
          <cell r="M208" t="str">
            <v>N</v>
          </cell>
          <cell r="N208" t="str">
            <v/>
          </cell>
          <cell r="O208" t="str">
            <v>N</v>
          </cell>
          <cell r="P208" t="str">
            <v/>
          </cell>
          <cell r="Q208" t="str">
            <v>N</v>
          </cell>
          <cell r="R208" t="str">
            <v/>
          </cell>
          <cell r="S208" t="str">
            <v>N</v>
          </cell>
        </row>
        <row r="209">
          <cell r="B209" t="str">
            <v>000595</v>
          </cell>
          <cell r="C209" t="str">
            <v>SEGUROS BANCOMERCIO</v>
          </cell>
          <cell r="D209" t="str">
            <v>595</v>
          </cell>
          <cell r="E209" t="str">
            <v>U</v>
          </cell>
          <cell r="F209" t="str">
            <v/>
          </cell>
          <cell r="G209" t="str">
            <v/>
          </cell>
          <cell r="H209" t="str">
            <v/>
          </cell>
          <cell r="I209" t="str">
            <v>NR</v>
          </cell>
          <cell r="J209" t="str">
            <v>Unrated</v>
          </cell>
          <cell r="K209" t="str">
            <v>N</v>
          </cell>
          <cell r="L209" t="str">
            <v/>
          </cell>
          <cell r="M209" t="str">
            <v>N</v>
          </cell>
          <cell r="N209" t="str">
            <v/>
          </cell>
          <cell r="O209" t="str">
            <v>N</v>
          </cell>
          <cell r="P209" t="str">
            <v/>
          </cell>
          <cell r="Q209" t="str">
            <v>N</v>
          </cell>
          <cell r="R209" t="str">
            <v/>
          </cell>
          <cell r="S209" t="str">
            <v>N</v>
          </cell>
        </row>
        <row r="210">
          <cell r="B210" t="str">
            <v>000601</v>
          </cell>
          <cell r="C210" t="str">
            <v>TCPL INSURANCE SERVICES LTD.</v>
          </cell>
          <cell r="D210" t="str">
            <v>601</v>
          </cell>
          <cell r="E210" t="str">
            <v>CAP</v>
          </cell>
          <cell r="F210" t="str">
            <v/>
          </cell>
          <cell r="G210" t="str">
            <v/>
          </cell>
          <cell r="H210" t="str">
            <v/>
          </cell>
          <cell r="I210" t="str">
            <v>4</v>
          </cell>
          <cell r="J210" t="str">
            <v>4</v>
          </cell>
          <cell r="K210" t="str">
            <v>Y</v>
          </cell>
          <cell r="L210" t="str">
            <v>4</v>
          </cell>
          <cell r="M210" t="str">
            <v>Y</v>
          </cell>
          <cell r="N210" t="str">
            <v>5</v>
          </cell>
          <cell r="O210" t="str">
            <v>N</v>
          </cell>
          <cell r="P210" t="str">
            <v/>
          </cell>
          <cell r="Q210" t="str">
            <v>N</v>
          </cell>
          <cell r="R210" t="str">
            <v/>
          </cell>
          <cell r="S210" t="str">
            <v>N</v>
          </cell>
        </row>
        <row r="211">
          <cell r="B211" t="str">
            <v>000603</v>
          </cell>
          <cell r="C211" t="str">
            <v>GLOBAL (GUERNSEY) LTD.</v>
          </cell>
          <cell r="D211" t="str">
            <v>603</v>
          </cell>
          <cell r="E211" t="str">
            <v>CAP</v>
          </cell>
          <cell r="F211" t="str">
            <v/>
          </cell>
          <cell r="G211" t="str">
            <v/>
          </cell>
          <cell r="H211" t="str">
            <v/>
          </cell>
          <cell r="I211" t="str">
            <v>6</v>
          </cell>
          <cell r="J211" t="str">
            <v>4-</v>
          </cell>
          <cell r="K211" t="str">
            <v>Y</v>
          </cell>
          <cell r="L211" t="str">
            <v>6</v>
          </cell>
          <cell r="M211" t="str">
            <v>N</v>
          </cell>
          <cell r="N211" t="str">
            <v/>
          </cell>
          <cell r="O211" t="str">
            <v>N</v>
          </cell>
          <cell r="P211" t="str">
            <v/>
          </cell>
          <cell r="Q211" t="str">
            <v>N</v>
          </cell>
          <cell r="R211" t="str">
            <v/>
          </cell>
          <cell r="S211" t="str">
            <v>N</v>
          </cell>
        </row>
        <row r="212">
          <cell r="B212" t="str">
            <v>000618</v>
          </cell>
          <cell r="C212" t="str">
            <v>ANTHEM INSURANCE COMPANIES, INC.</v>
          </cell>
          <cell r="D212" t="str">
            <v>618</v>
          </cell>
          <cell r="E212" t="str">
            <v>3</v>
          </cell>
          <cell r="F212" t="str">
            <v>A+</v>
          </cell>
          <cell r="G212" t="str">
            <v>A1</v>
          </cell>
          <cell r="H212" t="str">
            <v>A+</v>
          </cell>
          <cell r="I212" t="str">
            <v>3</v>
          </cell>
          <cell r="J212" t="str">
            <v>4+</v>
          </cell>
          <cell r="K212" t="str">
            <v>N</v>
          </cell>
          <cell r="L212" t="str">
            <v/>
          </cell>
          <cell r="M212" t="str">
            <v>N</v>
          </cell>
          <cell r="N212" t="str">
            <v/>
          </cell>
          <cell r="O212" t="str">
            <v>N</v>
          </cell>
          <cell r="P212" t="str">
            <v/>
          </cell>
          <cell r="Q212" t="str">
            <v>N</v>
          </cell>
          <cell r="R212" t="str">
            <v/>
          </cell>
          <cell r="S212" t="str">
            <v>N</v>
          </cell>
        </row>
        <row r="213">
          <cell r="B213" t="str">
            <v>000625</v>
          </cell>
          <cell r="C213" t="str">
            <v>CHINA REINSURANCE (GROUP) CORP.</v>
          </cell>
          <cell r="D213" t="str">
            <v>625</v>
          </cell>
          <cell r="E213" t="str">
            <v>3</v>
          </cell>
          <cell r="F213" t="str">
            <v/>
          </cell>
          <cell r="G213" t="str">
            <v/>
          </cell>
          <cell r="H213" t="str">
            <v/>
          </cell>
          <cell r="I213" t="str">
            <v>NR</v>
          </cell>
          <cell r="J213" t="str">
            <v>3</v>
          </cell>
          <cell r="K213" t="str">
            <v>N</v>
          </cell>
          <cell r="L213" t="str">
            <v/>
          </cell>
          <cell r="M213" t="str">
            <v>N</v>
          </cell>
          <cell r="N213" t="str">
            <v/>
          </cell>
          <cell r="O213" t="str">
            <v>N</v>
          </cell>
          <cell r="P213" t="str">
            <v/>
          </cell>
          <cell r="Q213" t="str">
            <v>N</v>
          </cell>
          <cell r="R213" t="str">
            <v/>
          </cell>
          <cell r="S213" t="str">
            <v>N</v>
          </cell>
        </row>
        <row r="214">
          <cell r="B214" t="str">
            <v>000628</v>
          </cell>
          <cell r="C214" t="str">
            <v>THE MOLLY ANNA COMPANY</v>
          </cell>
          <cell r="D214" t="str">
            <v>628</v>
          </cell>
          <cell r="E214" t="str">
            <v>CAP</v>
          </cell>
          <cell r="F214" t="str">
            <v/>
          </cell>
          <cell r="G214" t="str">
            <v/>
          </cell>
          <cell r="H214" t="str">
            <v/>
          </cell>
          <cell r="I214" t="str">
            <v>NR</v>
          </cell>
          <cell r="J214" t="str">
            <v>Unrated</v>
          </cell>
          <cell r="K214" t="str">
            <v>N</v>
          </cell>
          <cell r="L214" t="str">
            <v/>
          </cell>
          <cell r="M214" t="str">
            <v>Y</v>
          </cell>
          <cell r="N214" t="str">
            <v>9</v>
          </cell>
          <cell r="O214" t="str">
            <v>N</v>
          </cell>
          <cell r="P214" t="str">
            <v/>
          </cell>
          <cell r="Q214" t="str">
            <v>N</v>
          </cell>
          <cell r="R214" t="str">
            <v/>
          </cell>
          <cell r="S214" t="str">
            <v>N</v>
          </cell>
        </row>
        <row r="215">
          <cell r="B215" t="str">
            <v>000644</v>
          </cell>
          <cell r="C215" t="str">
            <v>ASTRO LTD</v>
          </cell>
          <cell r="D215" t="str">
            <v>644</v>
          </cell>
          <cell r="E215" t="str">
            <v>CAP</v>
          </cell>
          <cell r="F215" t="str">
            <v/>
          </cell>
          <cell r="G215" t="str">
            <v/>
          </cell>
          <cell r="H215" t="str">
            <v/>
          </cell>
          <cell r="I215" t="str">
            <v>NR</v>
          </cell>
          <cell r="J215" t="str">
            <v>3</v>
          </cell>
          <cell r="K215" t="str">
            <v>N</v>
          </cell>
          <cell r="L215" t="str">
            <v/>
          </cell>
          <cell r="M215" t="str">
            <v>Y</v>
          </cell>
          <cell r="N215" t="str">
            <v>6</v>
          </cell>
          <cell r="O215" t="str">
            <v>N</v>
          </cell>
          <cell r="P215" t="str">
            <v/>
          </cell>
          <cell r="Q215" t="str">
            <v>N</v>
          </cell>
          <cell r="R215" t="str">
            <v/>
          </cell>
          <cell r="S215" t="str">
            <v>N</v>
          </cell>
        </row>
        <row r="216">
          <cell r="B216" t="str">
            <v>000646</v>
          </cell>
          <cell r="C216" t="str">
            <v>MAJESTIC INSURANCE (BARBADOS) LTD.</v>
          </cell>
          <cell r="D216" t="str">
            <v>646</v>
          </cell>
          <cell r="E216" t="str">
            <v>CAP</v>
          </cell>
          <cell r="F216" t="str">
            <v/>
          </cell>
          <cell r="G216" t="str">
            <v/>
          </cell>
          <cell r="H216" t="str">
            <v/>
          </cell>
          <cell r="I216" t="str">
            <v>5-</v>
          </cell>
          <cell r="J216" t="str">
            <v>4</v>
          </cell>
          <cell r="K216" t="str">
            <v>Y</v>
          </cell>
          <cell r="L216" t="str">
            <v>5-</v>
          </cell>
          <cell r="M216" t="str">
            <v>Y</v>
          </cell>
          <cell r="N216" t="str">
            <v>7</v>
          </cell>
          <cell r="O216" t="str">
            <v>N</v>
          </cell>
          <cell r="P216" t="str">
            <v/>
          </cell>
          <cell r="Q216" t="str">
            <v>N</v>
          </cell>
          <cell r="R216" t="str">
            <v/>
          </cell>
          <cell r="S216" t="str">
            <v>N</v>
          </cell>
        </row>
        <row r="217">
          <cell r="B217" t="str">
            <v>000648</v>
          </cell>
          <cell r="C217" t="str">
            <v>TALBOT INSURANCE LTD.</v>
          </cell>
          <cell r="D217" t="str">
            <v>648</v>
          </cell>
          <cell r="E217" t="str">
            <v>CAP</v>
          </cell>
          <cell r="F217" t="str">
            <v/>
          </cell>
          <cell r="G217" t="str">
            <v/>
          </cell>
          <cell r="H217" t="str">
            <v/>
          </cell>
          <cell r="I217" t="str">
            <v>6</v>
          </cell>
          <cell r="J217" t="str">
            <v>4</v>
          </cell>
          <cell r="K217" t="str">
            <v>Y</v>
          </cell>
          <cell r="L217" t="str">
            <v>6</v>
          </cell>
          <cell r="M217" t="str">
            <v>N</v>
          </cell>
          <cell r="N217" t="str">
            <v/>
          </cell>
          <cell r="O217" t="str">
            <v>N</v>
          </cell>
          <cell r="P217" t="str">
            <v/>
          </cell>
          <cell r="Q217" t="str">
            <v>N</v>
          </cell>
          <cell r="R217" t="str">
            <v/>
          </cell>
          <cell r="S217" t="str">
            <v>N</v>
          </cell>
        </row>
        <row r="218">
          <cell r="B218" t="str">
            <v>000651</v>
          </cell>
          <cell r="C218" t="str">
            <v>ELGO INSURANCE COMPANY LTD</v>
          </cell>
          <cell r="D218" t="str">
            <v>651</v>
          </cell>
          <cell r="E218" t="str">
            <v>CAP</v>
          </cell>
          <cell r="F218" t="str">
            <v/>
          </cell>
          <cell r="G218" t="str">
            <v/>
          </cell>
          <cell r="H218" t="str">
            <v/>
          </cell>
          <cell r="I218" t="str">
            <v>4</v>
          </cell>
          <cell r="J218" t="str">
            <v>3-</v>
          </cell>
          <cell r="K218" t="str">
            <v>Y</v>
          </cell>
          <cell r="L218" t="str">
            <v>4</v>
          </cell>
          <cell r="M218" t="str">
            <v>Y</v>
          </cell>
          <cell r="N218" t="str">
            <v>4</v>
          </cell>
          <cell r="O218" t="str">
            <v>N</v>
          </cell>
          <cell r="P218" t="str">
            <v/>
          </cell>
          <cell r="Q218" t="str">
            <v>N</v>
          </cell>
          <cell r="R218" t="str">
            <v/>
          </cell>
          <cell r="S218" t="str">
            <v>N</v>
          </cell>
        </row>
        <row r="219">
          <cell r="B219" t="str">
            <v>000652</v>
          </cell>
          <cell r="C219" t="str">
            <v>SOCIAL SERVICES PROVIDERS CAPTIVE INS. CO</v>
          </cell>
          <cell r="D219" t="str">
            <v>652</v>
          </cell>
          <cell r="E219" t="str">
            <v>CAP</v>
          </cell>
          <cell r="F219" t="str">
            <v/>
          </cell>
          <cell r="G219" t="str">
            <v/>
          </cell>
          <cell r="H219" t="str">
            <v/>
          </cell>
          <cell r="I219" t="str">
            <v>7</v>
          </cell>
          <cell r="J219" t="str">
            <v>7</v>
          </cell>
          <cell r="K219" t="str">
            <v>Y</v>
          </cell>
          <cell r="L219" t="str">
            <v>7</v>
          </cell>
          <cell r="M219" t="str">
            <v>Y</v>
          </cell>
          <cell r="N219" t="str">
            <v>7</v>
          </cell>
          <cell r="O219" t="str">
            <v>N</v>
          </cell>
          <cell r="P219" t="str">
            <v/>
          </cell>
          <cell r="Q219" t="str">
            <v>N</v>
          </cell>
          <cell r="R219" t="str">
            <v/>
          </cell>
          <cell r="S219" t="str">
            <v>N</v>
          </cell>
        </row>
        <row r="220">
          <cell r="B220" t="str">
            <v>000660</v>
          </cell>
          <cell r="C220" t="str">
            <v>CRUM &amp; FORSTER INDEMNITY CO.</v>
          </cell>
          <cell r="D220" t="str">
            <v>660</v>
          </cell>
          <cell r="E220" t="str">
            <v>3</v>
          </cell>
          <cell r="F220" t="str">
            <v/>
          </cell>
          <cell r="G220" t="str">
            <v/>
          </cell>
          <cell r="H220" t="str">
            <v>NR</v>
          </cell>
          <cell r="I220" t="str">
            <v>5</v>
          </cell>
          <cell r="J220" t="str">
            <v>5-</v>
          </cell>
          <cell r="K220" t="str">
            <v>N</v>
          </cell>
          <cell r="L220" t="str">
            <v/>
          </cell>
          <cell r="M220" t="str">
            <v>N</v>
          </cell>
          <cell r="N220" t="str">
            <v/>
          </cell>
          <cell r="O220" t="str">
            <v>N</v>
          </cell>
          <cell r="P220" t="str">
            <v/>
          </cell>
          <cell r="Q220" t="str">
            <v>N</v>
          </cell>
          <cell r="R220" t="str">
            <v/>
          </cell>
          <cell r="S220" t="str">
            <v>N</v>
          </cell>
        </row>
        <row r="221">
          <cell r="B221" t="str">
            <v>000662</v>
          </cell>
          <cell r="C221" t="str">
            <v>HANNOVER REINSURANCE (IRELAND) LTD</v>
          </cell>
          <cell r="D221" t="str">
            <v>662</v>
          </cell>
          <cell r="E221" t="str">
            <v>6-</v>
          </cell>
          <cell r="F221" t="str">
            <v>AA-</v>
          </cell>
          <cell r="G221" t="str">
            <v/>
          </cell>
          <cell r="H221" t="str">
            <v/>
          </cell>
          <cell r="I221" t="str">
            <v>NR</v>
          </cell>
          <cell r="J221" t="str">
            <v>4</v>
          </cell>
          <cell r="K221" t="str">
            <v>N</v>
          </cell>
          <cell r="L221" t="str">
            <v/>
          </cell>
          <cell r="M221" t="str">
            <v>N</v>
          </cell>
          <cell r="N221" t="str">
            <v/>
          </cell>
          <cell r="O221" t="str">
            <v>N</v>
          </cell>
          <cell r="P221" t="str">
            <v/>
          </cell>
          <cell r="Q221" t="str">
            <v>N</v>
          </cell>
          <cell r="R221" t="str">
            <v/>
          </cell>
          <cell r="S221" t="str">
            <v>N</v>
          </cell>
        </row>
        <row r="222">
          <cell r="B222" t="str">
            <v>000663</v>
          </cell>
          <cell r="C222" t="str">
            <v>HANNOVER REINSURANCE (IRELAND) LTD.</v>
          </cell>
          <cell r="D222" t="str">
            <v>663</v>
          </cell>
          <cell r="E222" t="str">
            <v>6-</v>
          </cell>
          <cell r="F222" t="str">
            <v>AA-</v>
          </cell>
          <cell r="G222" t="str">
            <v/>
          </cell>
          <cell r="H222" t="str">
            <v/>
          </cell>
          <cell r="I222" t="str">
            <v>NR</v>
          </cell>
          <cell r="J222" t="str">
            <v>4</v>
          </cell>
          <cell r="K222" t="str">
            <v>N</v>
          </cell>
          <cell r="L222" t="str">
            <v/>
          </cell>
          <cell r="M222" t="str">
            <v>N</v>
          </cell>
          <cell r="N222" t="str">
            <v/>
          </cell>
          <cell r="O222" t="str">
            <v>N</v>
          </cell>
          <cell r="P222" t="str">
            <v/>
          </cell>
          <cell r="Q222" t="str">
            <v>N</v>
          </cell>
          <cell r="R222" t="str">
            <v/>
          </cell>
          <cell r="S222" t="str">
            <v>N</v>
          </cell>
        </row>
        <row r="223">
          <cell r="B223" t="str">
            <v>000674</v>
          </cell>
          <cell r="C223" t="str">
            <v>NATIONWIDE MUTUAL INSURANCE COMPANY</v>
          </cell>
          <cell r="D223" t="str">
            <v>674</v>
          </cell>
          <cell r="E223" t="str">
            <v>3+</v>
          </cell>
          <cell r="F223" t="str">
            <v>A+</v>
          </cell>
          <cell r="G223" t="str">
            <v>A1</v>
          </cell>
          <cell r="H223" t="str">
            <v>A-</v>
          </cell>
          <cell r="I223" t="str">
            <v>4+</v>
          </cell>
          <cell r="J223" t="str">
            <v>4+</v>
          </cell>
          <cell r="K223" t="str">
            <v>N</v>
          </cell>
          <cell r="L223" t="str">
            <v/>
          </cell>
          <cell r="M223" t="str">
            <v>N</v>
          </cell>
          <cell r="N223" t="str">
            <v/>
          </cell>
          <cell r="O223" t="str">
            <v>N</v>
          </cell>
          <cell r="P223" t="str">
            <v/>
          </cell>
          <cell r="Q223" t="str">
            <v>N</v>
          </cell>
          <cell r="R223" t="str">
            <v/>
          </cell>
          <cell r="S223" t="str">
            <v>N</v>
          </cell>
        </row>
        <row r="224">
          <cell r="B224" t="str">
            <v>000677</v>
          </cell>
          <cell r="C224" t="str">
            <v>L'ABIELLE PAIX SOCIETE ANONYME</v>
          </cell>
          <cell r="D224" t="str">
            <v>677</v>
          </cell>
          <cell r="E224" t="str">
            <v>2-</v>
          </cell>
          <cell r="F224" t="str">
            <v/>
          </cell>
          <cell r="G224" t="str">
            <v/>
          </cell>
          <cell r="H224" t="str">
            <v/>
          </cell>
          <cell r="I224" t="str">
            <v>NR</v>
          </cell>
          <cell r="J224" t="str">
            <v>3-</v>
          </cell>
          <cell r="K224" t="str">
            <v>N</v>
          </cell>
          <cell r="L224" t="str">
            <v/>
          </cell>
          <cell r="M224" t="str">
            <v>N</v>
          </cell>
          <cell r="N224" t="str">
            <v/>
          </cell>
          <cell r="O224" t="str">
            <v>Y</v>
          </cell>
          <cell r="P224" t="str">
            <v>Aviva plc</v>
          </cell>
          <cell r="Q224" t="str">
            <v>Y</v>
          </cell>
          <cell r="R224" t="str">
            <v>Aviva plc</v>
          </cell>
          <cell r="S224" t="str">
            <v>N</v>
          </cell>
        </row>
        <row r="225">
          <cell r="B225" t="str">
            <v>000678</v>
          </cell>
          <cell r="C225" t="str">
            <v>GENERALI - US BRANCH</v>
          </cell>
          <cell r="D225" t="str">
            <v>678</v>
          </cell>
          <cell r="E225" t="str">
            <v>3</v>
          </cell>
          <cell r="F225" t="str">
            <v>AA-</v>
          </cell>
          <cell r="G225" t="str">
            <v/>
          </cell>
          <cell r="H225" t="str">
            <v/>
          </cell>
          <cell r="I225" t="str">
            <v>NR</v>
          </cell>
          <cell r="J225" t="str">
            <v>4+</v>
          </cell>
          <cell r="K225" t="str">
            <v>N</v>
          </cell>
          <cell r="L225" t="str">
            <v/>
          </cell>
          <cell r="M225" t="str">
            <v>N</v>
          </cell>
          <cell r="N225" t="str">
            <v/>
          </cell>
          <cell r="O225" t="str">
            <v>N</v>
          </cell>
          <cell r="P225" t="str">
            <v/>
          </cell>
          <cell r="Q225" t="str">
            <v>Y</v>
          </cell>
          <cell r="R225" t="str">
            <v>Assicurazioni Generali S.p.A.</v>
          </cell>
          <cell r="S225" t="str">
            <v>N</v>
          </cell>
        </row>
        <row r="226">
          <cell r="B226" t="str">
            <v>000681</v>
          </cell>
          <cell r="C226" t="str">
            <v>TOMKINS INSURANCE LTD.</v>
          </cell>
          <cell r="D226" t="str">
            <v>681</v>
          </cell>
          <cell r="E226" t="str">
            <v>CAP</v>
          </cell>
          <cell r="F226" t="str">
            <v/>
          </cell>
          <cell r="G226" t="str">
            <v/>
          </cell>
          <cell r="H226" t="str">
            <v/>
          </cell>
          <cell r="I226" t="str">
            <v>NR</v>
          </cell>
          <cell r="J226" t="str">
            <v>4</v>
          </cell>
          <cell r="K226" t="str">
            <v>Y</v>
          </cell>
          <cell r="L226" t="str">
            <v>6</v>
          </cell>
          <cell r="M226" t="str">
            <v>Y</v>
          </cell>
          <cell r="N226" t="str">
            <v>CM</v>
          </cell>
          <cell r="O226" t="str">
            <v>N</v>
          </cell>
          <cell r="P226" t="str">
            <v/>
          </cell>
          <cell r="Q226" t="str">
            <v>N</v>
          </cell>
          <cell r="R226" t="str">
            <v/>
          </cell>
          <cell r="S226" t="str">
            <v>N</v>
          </cell>
        </row>
        <row r="227">
          <cell r="B227" t="str">
            <v>000684</v>
          </cell>
          <cell r="C227" t="str">
            <v>UNILEVER INSURANCE NV</v>
          </cell>
          <cell r="D227" t="str">
            <v>684</v>
          </cell>
          <cell r="E227" t="str">
            <v>CAP</v>
          </cell>
          <cell r="F227" t="str">
            <v/>
          </cell>
          <cell r="G227" t="str">
            <v/>
          </cell>
          <cell r="H227" t="str">
            <v/>
          </cell>
          <cell r="I227" t="str">
            <v>5</v>
          </cell>
          <cell r="J227" t="str">
            <v>3+</v>
          </cell>
          <cell r="K227" t="str">
            <v>Y</v>
          </cell>
          <cell r="L227" t="str">
            <v>5</v>
          </cell>
          <cell r="M227" t="str">
            <v>Y</v>
          </cell>
          <cell r="N227" t="str">
            <v>5</v>
          </cell>
          <cell r="O227" t="str">
            <v>Y</v>
          </cell>
          <cell r="P227" t="str">
            <v>Unilever</v>
          </cell>
          <cell r="Q227" t="str">
            <v>Y</v>
          </cell>
          <cell r="R227" t="str">
            <v>Unilever</v>
          </cell>
          <cell r="S227" t="str">
            <v>N</v>
          </cell>
        </row>
        <row r="228">
          <cell r="B228" t="str">
            <v>000685</v>
          </cell>
          <cell r="C228" t="str">
            <v>MUTUELLE CENTRALE DE REASSURANCE</v>
          </cell>
          <cell r="D228" t="str">
            <v>685</v>
          </cell>
          <cell r="E228" t="str">
            <v>3-</v>
          </cell>
          <cell r="F228" t="str">
            <v/>
          </cell>
          <cell r="G228" t="str">
            <v/>
          </cell>
          <cell r="H228" t="str">
            <v/>
          </cell>
          <cell r="I228" t="str">
            <v>3</v>
          </cell>
          <cell r="J228" t="str">
            <v>3</v>
          </cell>
          <cell r="K228" t="str">
            <v>N</v>
          </cell>
          <cell r="L228" t="str">
            <v/>
          </cell>
          <cell r="M228" t="str">
            <v>N</v>
          </cell>
          <cell r="N228" t="str">
            <v/>
          </cell>
          <cell r="O228" t="str">
            <v>N</v>
          </cell>
          <cell r="P228" t="str">
            <v/>
          </cell>
          <cell r="Q228" t="str">
            <v>N</v>
          </cell>
          <cell r="R228" t="str">
            <v/>
          </cell>
          <cell r="S228" t="str">
            <v>N</v>
          </cell>
        </row>
        <row r="229">
          <cell r="B229" t="str">
            <v>000687</v>
          </cell>
          <cell r="C229" t="str">
            <v>AIOI NISSAY DOWA INSURANCE CO LTD.</v>
          </cell>
          <cell r="D229" t="str">
            <v>687</v>
          </cell>
          <cell r="E229" t="str">
            <v>2-</v>
          </cell>
          <cell r="F229" t="str">
            <v/>
          </cell>
          <cell r="G229" t="str">
            <v>A1</v>
          </cell>
          <cell r="H229" t="str">
            <v>NR</v>
          </cell>
          <cell r="I229" t="str">
            <v>3-</v>
          </cell>
          <cell r="J229" t="str">
            <v>2-</v>
          </cell>
          <cell r="K229" t="str">
            <v>N</v>
          </cell>
          <cell r="L229" t="str">
            <v/>
          </cell>
          <cell r="M229" t="str">
            <v>N</v>
          </cell>
          <cell r="N229" t="str">
            <v/>
          </cell>
          <cell r="O229" t="str">
            <v>N</v>
          </cell>
          <cell r="P229" t="str">
            <v/>
          </cell>
          <cell r="Q229" t="str">
            <v>N</v>
          </cell>
          <cell r="R229" t="str">
            <v/>
          </cell>
          <cell r="S229" t="str">
            <v>N</v>
          </cell>
        </row>
        <row r="230">
          <cell r="B230" t="str">
            <v>000688</v>
          </cell>
          <cell r="C230" t="str">
            <v>SEGUROS AMERICA BANAMEX SOCIEDAD ANONIMA</v>
          </cell>
          <cell r="D230" t="str">
            <v>688</v>
          </cell>
          <cell r="E230" t="str">
            <v>U</v>
          </cell>
          <cell r="F230" t="str">
            <v/>
          </cell>
          <cell r="G230" t="str">
            <v/>
          </cell>
          <cell r="H230" t="str">
            <v/>
          </cell>
          <cell r="I230" t="str">
            <v>5+</v>
          </cell>
          <cell r="J230" t="str">
            <v>4</v>
          </cell>
          <cell r="K230" t="str">
            <v>N</v>
          </cell>
          <cell r="L230" t="str">
            <v/>
          </cell>
          <cell r="M230" t="str">
            <v>N</v>
          </cell>
          <cell r="N230" t="str">
            <v/>
          </cell>
          <cell r="O230" t="str">
            <v>Y</v>
          </cell>
          <cell r="P230" t="str">
            <v>Citigroup Inc.</v>
          </cell>
          <cell r="Q230" t="str">
            <v>Y</v>
          </cell>
          <cell r="R230" t="str">
            <v>Citigroup Inc.</v>
          </cell>
          <cell r="S230" t="str">
            <v>N</v>
          </cell>
        </row>
        <row r="231">
          <cell r="B231" t="str">
            <v>000700</v>
          </cell>
          <cell r="C231" t="str">
            <v>SIGNATURE INSURANCE COMPANY</v>
          </cell>
          <cell r="D231" t="str">
            <v>700</v>
          </cell>
          <cell r="E231" t="str">
            <v>CAP</v>
          </cell>
          <cell r="F231" t="str">
            <v/>
          </cell>
          <cell r="G231" t="str">
            <v/>
          </cell>
          <cell r="H231" t="str">
            <v/>
          </cell>
          <cell r="I231" t="str">
            <v>6</v>
          </cell>
          <cell r="J231" t="str">
            <v>4</v>
          </cell>
          <cell r="K231" t="str">
            <v>Y</v>
          </cell>
          <cell r="L231" t="str">
            <v>6</v>
          </cell>
          <cell r="M231" t="str">
            <v>Y</v>
          </cell>
          <cell r="N231" t="str">
            <v>5-</v>
          </cell>
          <cell r="O231" t="str">
            <v>N</v>
          </cell>
          <cell r="P231" t="str">
            <v/>
          </cell>
          <cell r="Q231" t="str">
            <v>N</v>
          </cell>
          <cell r="R231" t="str">
            <v/>
          </cell>
          <cell r="S231" t="str">
            <v>N</v>
          </cell>
        </row>
        <row r="232">
          <cell r="B232" t="str">
            <v>000702</v>
          </cell>
          <cell r="C232" t="str">
            <v>NEW TECHNOLOGY INSURANCE</v>
          </cell>
          <cell r="D232" t="str">
            <v>702</v>
          </cell>
          <cell r="E232" t="str">
            <v>CAP</v>
          </cell>
          <cell r="F232" t="str">
            <v/>
          </cell>
          <cell r="G232" t="str">
            <v/>
          </cell>
          <cell r="H232" t="str">
            <v/>
          </cell>
          <cell r="I232" t="str">
            <v>NR</v>
          </cell>
          <cell r="J232" t="str">
            <v>Unrated</v>
          </cell>
          <cell r="K232" t="str">
            <v>N</v>
          </cell>
          <cell r="L232" t="str">
            <v/>
          </cell>
          <cell r="M232" t="str">
            <v>Y</v>
          </cell>
          <cell r="N232" t="str">
            <v>5</v>
          </cell>
          <cell r="O232" t="str">
            <v>N</v>
          </cell>
          <cell r="P232" t="str">
            <v/>
          </cell>
          <cell r="Q232" t="str">
            <v>N</v>
          </cell>
          <cell r="R232" t="str">
            <v/>
          </cell>
          <cell r="S232" t="str">
            <v>N</v>
          </cell>
        </row>
        <row r="233">
          <cell r="B233" t="str">
            <v>000704</v>
          </cell>
          <cell r="C233" t="str">
            <v>New Cap Re</v>
          </cell>
          <cell r="D233" t="str">
            <v>704</v>
          </cell>
          <cell r="E233" t="str">
            <v>9</v>
          </cell>
          <cell r="F233" t="str">
            <v/>
          </cell>
          <cell r="G233" t="str">
            <v/>
          </cell>
          <cell r="H233" t="str">
            <v/>
          </cell>
          <cell r="I233" t="str">
            <v>9</v>
          </cell>
          <cell r="J233" t="str">
            <v>9</v>
          </cell>
          <cell r="K233" t="str">
            <v>N</v>
          </cell>
          <cell r="L233" t="str">
            <v/>
          </cell>
          <cell r="M233" t="str">
            <v>N</v>
          </cell>
          <cell r="N233" t="str">
            <v/>
          </cell>
          <cell r="O233" t="str">
            <v>N</v>
          </cell>
          <cell r="P233" t="str">
            <v/>
          </cell>
          <cell r="Q233" t="str">
            <v>N</v>
          </cell>
          <cell r="R233" t="str">
            <v/>
          </cell>
          <cell r="S233" t="str">
            <v>N</v>
          </cell>
        </row>
        <row r="234">
          <cell r="B234" t="str">
            <v>000708</v>
          </cell>
          <cell r="C234" t="str">
            <v>PRISM CASUALTY REINSURANCE CO LTD</v>
          </cell>
          <cell r="D234" t="str">
            <v>708</v>
          </cell>
          <cell r="E234" t="str">
            <v>CAP</v>
          </cell>
          <cell r="F234" t="str">
            <v/>
          </cell>
          <cell r="G234" t="str">
            <v/>
          </cell>
          <cell r="H234" t="str">
            <v/>
          </cell>
          <cell r="I234" t="str">
            <v>NR</v>
          </cell>
          <cell r="J234" t="str">
            <v>Unrated</v>
          </cell>
          <cell r="K234" t="str">
            <v>N</v>
          </cell>
          <cell r="L234" t="str">
            <v/>
          </cell>
          <cell r="M234" t="str">
            <v>Y</v>
          </cell>
          <cell r="N234" t="str">
            <v>6</v>
          </cell>
          <cell r="O234" t="str">
            <v>N</v>
          </cell>
          <cell r="P234" t="str">
            <v/>
          </cell>
          <cell r="Q234" t="str">
            <v>N</v>
          </cell>
          <cell r="R234" t="str">
            <v/>
          </cell>
          <cell r="S234" t="str">
            <v>N</v>
          </cell>
        </row>
        <row r="235">
          <cell r="B235" t="str">
            <v>000711</v>
          </cell>
          <cell r="C235" t="str">
            <v>MAC REINSURANCE COMPANY LTD.</v>
          </cell>
          <cell r="D235" t="str">
            <v>711</v>
          </cell>
          <cell r="E235" t="str">
            <v>CAP</v>
          </cell>
          <cell r="F235" t="str">
            <v/>
          </cell>
          <cell r="G235" t="str">
            <v/>
          </cell>
          <cell r="H235" t="str">
            <v/>
          </cell>
          <cell r="I235" t="str">
            <v>NR</v>
          </cell>
          <cell r="J235" t="str">
            <v>Unrated</v>
          </cell>
          <cell r="K235" t="str">
            <v>N</v>
          </cell>
          <cell r="L235" t="str">
            <v/>
          </cell>
          <cell r="M235" t="str">
            <v>Y</v>
          </cell>
          <cell r="N235" t="str">
            <v>NA</v>
          </cell>
          <cell r="O235" t="str">
            <v>N</v>
          </cell>
          <cell r="P235" t="str">
            <v/>
          </cell>
          <cell r="Q235" t="str">
            <v>N</v>
          </cell>
          <cell r="R235" t="str">
            <v/>
          </cell>
          <cell r="S235" t="str">
            <v>N</v>
          </cell>
        </row>
        <row r="236">
          <cell r="B236" t="str">
            <v>000724</v>
          </cell>
          <cell r="C236" t="str">
            <v>CHESAPEAKE ASSURANCE LTD</v>
          </cell>
          <cell r="D236" t="str">
            <v>724</v>
          </cell>
          <cell r="E236" t="str">
            <v>CAP</v>
          </cell>
          <cell r="F236" t="str">
            <v/>
          </cell>
          <cell r="G236" t="str">
            <v/>
          </cell>
          <cell r="H236" t="str">
            <v/>
          </cell>
          <cell r="I236" t="str">
            <v>NR</v>
          </cell>
          <cell r="J236" t="str">
            <v>4+</v>
          </cell>
          <cell r="K236" t="str">
            <v>N</v>
          </cell>
          <cell r="L236" t="str">
            <v/>
          </cell>
          <cell r="M236" t="str">
            <v>Y</v>
          </cell>
          <cell r="N236" t="str">
            <v>6-</v>
          </cell>
          <cell r="O236" t="str">
            <v>N</v>
          </cell>
          <cell r="P236" t="str">
            <v/>
          </cell>
          <cell r="Q236" t="str">
            <v>N</v>
          </cell>
          <cell r="R236" t="str">
            <v/>
          </cell>
          <cell r="S236" t="str">
            <v>N</v>
          </cell>
        </row>
        <row r="237">
          <cell r="B237" t="str">
            <v>000733</v>
          </cell>
          <cell r="C237" t="str">
            <v>HARTFORD LIFE INSURANCE COMPANY</v>
          </cell>
          <cell r="D237" t="str">
            <v>733</v>
          </cell>
          <cell r="E237" t="str">
            <v>3</v>
          </cell>
          <cell r="F237" t="str">
            <v>A</v>
          </cell>
          <cell r="G237" t="str">
            <v>A3</v>
          </cell>
          <cell r="H237" t="str">
            <v>NR</v>
          </cell>
          <cell r="I237" t="str">
            <v>3-</v>
          </cell>
          <cell r="J237" t="str">
            <v>4-</v>
          </cell>
          <cell r="K237" t="str">
            <v>N</v>
          </cell>
          <cell r="L237" t="str">
            <v/>
          </cell>
          <cell r="M237" t="str">
            <v>N</v>
          </cell>
          <cell r="N237" t="str">
            <v/>
          </cell>
          <cell r="O237" t="str">
            <v>N</v>
          </cell>
          <cell r="P237" t="str">
            <v/>
          </cell>
          <cell r="Q237" t="str">
            <v>N</v>
          </cell>
          <cell r="R237" t="str">
            <v/>
          </cell>
          <cell r="S237" t="str">
            <v>N</v>
          </cell>
        </row>
        <row r="238">
          <cell r="B238" t="str">
            <v>000734</v>
          </cell>
          <cell r="C238" t="str">
            <v>ALLIANZ INSURANCE LTD.</v>
          </cell>
          <cell r="D238" t="str">
            <v>734</v>
          </cell>
          <cell r="E238" t="str">
            <v>U</v>
          </cell>
          <cell r="F238" t="str">
            <v/>
          </cell>
          <cell r="G238" t="str">
            <v/>
          </cell>
          <cell r="H238" t="str">
            <v/>
          </cell>
          <cell r="I238" t="str">
            <v>NR</v>
          </cell>
          <cell r="J238" t="str">
            <v>3+</v>
          </cell>
          <cell r="K238" t="str">
            <v>N</v>
          </cell>
          <cell r="L238" t="str">
            <v/>
          </cell>
          <cell r="M238" t="str">
            <v>N</v>
          </cell>
          <cell r="N238" t="str">
            <v/>
          </cell>
          <cell r="O238" t="str">
            <v>Y</v>
          </cell>
          <cell r="P238" t="str">
            <v>Allianz SE</v>
          </cell>
          <cell r="Q238" t="str">
            <v>Y</v>
          </cell>
          <cell r="R238" t="str">
            <v>Allianz SE</v>
          </cell>
          <cell r="S238" t="str">
            <v>N</v>
          </cell>
        </row>
        <row r="239">
          <cell r="B239" t="str">
            <v>000744</v>
          </cell>
          <cell r="C239" t="str">
            <v>CHARTIS ROMANIA INSURANCE COMPANY S.A.</v>
          </cell>
          <cell r="D239" t="str">
            <v>744</v>
          </cell>
          <cell r="E239" t="str">
            <v>1</v>
          </cell>
          <cell r="F239" t="str">
            <v/>
          </cell>
          <cell r="G239" t="str">
            <v/>
          </cell>
          <cell r="H239" t="str">
            <v/>
          </cell>
          <cell r="I239" t="str">
            <v>NR</v>
          </cell>
          <cell r="J239" t="str">
            <v>4+</v>
          </cell>
          <cell r="K239" t="str">
            <v>N</v>
          </cell>
          <cell r="L239" t="str">
            <v/>
          </cell>
          <cell r="M239" t="str">
            <v>N</v>
          </cell>
          <cell r="N239" t="str">
            <v/>
          </cell>
          <cell r="O239" t="str">
            <v>N</v>
          </cell>
          <cell r="P239" t="str">
            <v/>
          </cell>
          <cell r="Q239" t="str">
            <v>N</v>
          </cell>
          <cell r="R239" t="str">
            <v/>
          </cell>
          <cell r="S239" t="str">
            <v>N</v>
          </cell>
        </row>
        <row r="240">
          <cell r="B240" t="str">
            <v>000750</v>
          </cell>
          <cell r="C240" t="str">
            <v>STEADFAST INSURANCE COMPANY</v>
          </cell>
          <cell r="D240" t="str">
            <v>750</v>
          </cell>
          <cell r="E240" t="str">
            <v>3+</v>
          </cell>
          <cell r="F240" t="str">
            <v>AA-</v>
          </cell>
          <cell r="G240" t="str">
            <v/>
          </cell>
          <cell r="H240" t="str">
            <v>NR</v>
          </cell>
          <cell r="I240" t="str">
            <v>3</v>
          </cell>
          <cell r="J240" t="str">
            <v>4</v>
          </cell>
          <cell r="K240" t="str">
            <v>N</v>
          </cell>
          <cell r="L240" t="str">
            <v/>
          </cell>
          <cell r="M240" t="str">
            <v>N</v>
          </cell>
          <cell r="N240" t="str">
            <v/>
          </cell>
          <cell r="O240" t="str">
            <v>N</v>
          </cell>
          <cell r="P240" t="str">
            <v/>
          </cell>
          <cell r="Q240" t="str">
            <v>N</v>
          </cell>
          <cell r="R240" t="str">
            <v/>
          </cell>
          <cell r="S240" t="str">
            <v>N</v>
          </cell>
        </row>
        <row r="241">
          <cell r="B241" t="str">
            <v>000760</v>
          </cell>
          <cell r="C241" t="str">
            <v>GERLING GLOBAL REINS CORP OF AMERICA</v>
          </cell>
          <cell r="D241" t="str">
            <v>760</v>
          </cell>
          <cell r="E241" t="str">
            <v>8</v>
          </cell>
          <cell r="F241" t="str">
            <v/>
          </cell>
          <cell r="G241" t="str">
            <v/>
          </cell>
          <cell r="H241" t="str">
            <v/>
          </cell>
          <cell r="I241" t="str">
            <v>NR</v>
          </cell>
          <cell r="J241" t="str">
            <v>4</v>
          </cell>
          <cell r="K241" t="str">
            <v>N</v>
          </cell>
          <cell r="L241" t="str">
            <v/>
          </cell>
          <cell r="M241" t="str">
            <v>N</v>
          </cell>
          <cell r="N241" t="str">
            <v/>
          </cell>
          <cell r="O241" t="str">
            <v>N</v>
          </cell>
          <cell r="P241" t="str">
            <v/>
          </cell>
          <cell r="Q241" t="str">
            <v>N</v>
          </cell>
          <cell r="R241" t="str">
            <v/>
          </cell>
          <cell r="S241" t="str">
            <v>N</v>
          </cell>
        </row>
        <row r="242">
          <cell r="B242" t="str">
            <v>000762</v>
          </cell>
          <cell r="C242" t="str">
            <v>XL RE LATIN AMERICA LTD.</v>
          </cell>
          <cell r="D242" t="str">
            <v>762</v>
          </cell>
          <cell r="E242" t="str">
            <v>4+</v>
          </cell>
          <cell r="F242" t="str">
            <v/>
          </cell>
          <cell r="G242" t="str">
            <v/>
          </cell>
          <cell r="H242" t="str">
            <v/>
          </cell>
          <cell r="I242" t="str">
            <v>NR</v>
          </cell>
          <cell r="J242" t="str">
            <v>6-</v>
          </cell>
          <cell r="K242" t="str">
            <v>N</v>
          </cell>
          <cell r="L242" t="str">
            <v/>
          </cell>
          <cell r="M242" t="str">
            <v>N</v>
          </cell>
          <cell r="N242" t="str">
            <v/>
          </cell>
          <cell r="O242" t="str">
            <v>N</v>
          </cell>
          <cell r="P242" t="str">
            <v/>
          </cell>
          <cell r="Q242" t="str">
            <v>N</v>
          </cell>
          <cell r="R242" t="str">
            <v/>
          </cell>
          <cell r="S242" t="str">
            <v>N</v>
          </cell>
        </row>
        <row r="243">
          <cell r="B243" t="str">
            <v>000764</v>
          </cell>
          <cell r="C243" t="str">
            <v>SEGUROS AMERICA, S.A.</v>
          </cell>
          <cell r="D243" t="str">
            <v>764</v>
          </cell>
          <cell r="E243" t="str">
            <v>U</v>
          </cell>
          <cell r="F243" t="str">
            <v/>
          </cell>
          <cell r="G243" t="str">
            <v/>
          </cell>
          <cell r="H243" t="str">
            <v/>
          </cell>
          <cell r="I243" t="str">
            <v>NR</v>
          </cell>
          <cell r="J243" t="str">
            <v>Unrated</v>
          </cell>
          <cell r="K243" t="str">
            <v>N</v>
          </cell>
          <cell r="L243" t="str">
            <v/>
          </cell>
          <cell r="M243" t="str">
            <v>N</v>
          </cell>
          <cell r="N243" t="str">
            <v/>
          </cell>
          <cell r="O243" t="str">
            <v>N</v>
          </cell>
          <cell r="P243" t="str">
            <v/>
          </cell>
          <cell r="Q243" t="str">
            <v>N</v>
          </cell>
          <cell r="R243" t="str">
            <v/>
          </cell>
          <cell r="S243" t="str">
            <v>N</v>
          </cell>
        </row>
        <row r="244">
          <cell r="B244" t="str">
            <v>000777</v>
          </cell>
          <cell r="C244" t="str">
            <v>ADECCO REINSURANCE COMPANY LTD.</v>
          </cell>
          <cell r="D244" t="str">
            <v>777</v>
          </cell>
          <cell r="E244" t="str">
            <v>CAP</v>
          </cell>
          <cell r="F244" t="str">
            <v/>
          </cell>
          <cell r="G244" t="str">
            <v/>
          </cell>
          <cell r="H244" t="str">
            <v/>
          </cell>
          <cell r="I244" t="str">
            <v>7</v>
          </cell>
          <cell r="J244" t="str">
            <v>4-</v>
          </cell>
          <cell r="K244" t="str">
            <v>Y</v>
          </cell>
          <cell r="L244" t="str">
            <v>7</v>
          </cell>
          <cell r="M244" t="str">
            <v>Y</v>
          </cell>
          <cell r="N244" t="str">
            <v>9</v>
          </cell>
          <cell r="O244" t="str">
            <v>N</v>
          </cell>
          <cell r="P244" t="str">
            <v/>
          </cell>
          <cell r="Q244" t="str">
            <v>N</v>
          </cell>
          <cell r="R244" t="str">
            <v/>
          </cell>
          <cell r="S244" t="str">
            <v>N</v>
          </cell>
        </row>
        <row r="245">
          <cell r="B245" t="str">
            <v>000785</v>
          </cell>
          <cell r="C245" t="str">
            <v>CONSOLIDATED AMERICAN RENTAL INS. CO. LTD.</v>
          </cell>
          <cell r="D245" t="str">
            <v>785</v>
          </cell>
          <cell r="E245" t="str">
            <v>CAP</v>
          </cell>
          <cell r="F245" t="str">
            <v/>
          </cell>
          <cell r="G245" t="str">
            <v/>
          </cell>
          <cell r="H245" t="str">
            <v/>
          </cell>
          <cell r="I245" t="str">
            <v>NR</v>
          </cell>
          <cell r="J245" t="str">
            <v>8</v>
          </cell>
          <cell r="K245" t="str">
            <v>N</v>
          </cell>
          <cell r="L245" t="str">
            <v/>
          </cell>
          <cell r="M245" t="str">
            <v>Y</v>
          </cell>
          <cell r="N245" t="str">
            <v>8</v>
          </cell>
          <cell r="O245" t="str">
            <v>N</v>
          </cell>
          <cell r="P245" t="str">
            <v/>
          </cell>
          <cell r="Q245" t="str">
            <v>N</v>
          </cell>
          <cell r="R245" t="str">
            <v/>
          </cell>
          <cell r="S245" t="str">
            <v>N</v>
          </cell>
        </row>
        <row r="246">
          <cell r="B246" t="str">
            <v>000792</v>
          </cell>
          <cell r="C246" t="str">
            <v>GRUPO GENERAL DE SEGUROS Y REASEGUROS S.A.</v>
          </cell>
          <cell r="D246" t="str">
            <v>792</v>
          </cell>
          <cell r="E246" t="str">
            <v>U</v>
          </cell>
          <cell r="F246" t="str">
            <v/>
          </cell>
          <cell r="G246" t="str">
            <v/>
          </cell>
          <cell r="H246" t="str">
            <v/>
          </cell>
          <cell r="I246" t="str">
            <v>NR</v>
          </cell>
          <cell r="J246" t="str">
            <v>Unrated</v>
          </cell>
          <cell r="K246" t="str">
            <v>N</v>
          </cell>
          <cell r="L246" t="str">
            <v/>
          </cell>
          <cell r="M246" t="str">
            <v>N</v>
          </cell>
          <cell r="N246" t="str">
            <v/>
          </cell>
          <cell r="O246" t="str">
            <v>N</v>
          </cell>
          <cell r="P246" t="str">
            <v/>
          </cell>
          <cell r="Q246" t="str">
            <v>N</v>
          </cell>
          <cell r="R246" t="str">
            <v/>
          </cell>
          <cell r="S246" t="str">
            <v>N</v>
          </cell>
        </row>
        <row r="247">
          <cell r="B247" t="str">
            <v>000805</v>
          </cell>
          <cell r="C247" t="str">
            <v>ROYAL BANK OF CANADA INS. CO. LTD.</v>
          </cell>
          <cell r="D247" t="str">
            <v>805</v>
          </cell>
          <cell r="E247" t="str">
            <v>5</v>
          </cell>
          <cell r="F247" t="str">
            <v>AA-</v>
          </cell>
          <cell r="G247" t="str">
            <v/>
          </cell>
          <cell r="H247" t="str">
            <v/>
          </cell>
          <cell r="I247" t="str">
            <v>NR</v>
          </cell>
          <cell r="J247" t="str">
            <v>3+</v>
          </cell>
          <cell r="K247" t="str">
            <v>N</v>
          </cell>
          <cell r="L247" t="str">
            <v/>
          </cell>
          <cell r="M247" t="str">
            <v>N</v>
          </cell>
          <cell r="N247" t="str">
            <v/>
          </cell>
          <cell r="O247" t="str">
            <v>Y</v>
          </cell>
          <cell r="P247" t="str">
            <v>Royal Bank of Canada</v>
          </cell>
          <cell r="Q247" t="str">
            <v>Y</v>
          </cell>
          <cell r="R247" t="str">
            <v>Royal Bank of Canada</v>
          </cell>
          <cell r="S247" t="str">
            <v>N</v>
          </cell>
        </row>
        <row r="248">
          <cell r="B248" t="str">
            <v>000811</v>
          </cell>
          <cell r="C248" t="str">
            <v>JOHN HANCOCK LIFE INSURANCE COMPANY (USA)</v>
          </cell>
          <cell r="D248" t="str">
            <v>811</v>
          </cell>
          <cell r="E248" t="str">
            <v>2-</v>
          </cell>
          <cell r="F248" t="str">
            <v>AA-</v>
          </cell>
          <cell r="G248" t="str">
            <v>A1</v>
          </cell>
          <cell r="H248" t="str">
            <v>A+</v>
          </cell>
          <cell r="I248" t="str">
            <v>3+</v>
          </cell>
          <cell r="J248" t="str">
            <v>3</v>
          </cell>
          <cell r="K248" t="str">
            <v>N</v>
          </cell>
          <cell r="L248" t="str">
            <v/>
          </cell>
          <cell r="M248" t="str">
            <v>N</v>
          </cell>
          <cell r="N248" t="str">
            <v/>
          </cell>
          <cell r="O248" t="str">
            <v>N</v>
          </cell>
          <cell r="P248" t="str">
            <v/>
          </cell>
          <cell r="Q248" t="str">
            <v>N</v>
          </cell>
          <cell r="R248" t="str">
            <v/>
          </cell>
          <cell r="S248" t="str">
            <v>N</v>
          </cell>
        </row>
        <row r="249">
          <cell r="B249" t="str">
            <v>000812</v>
          </cell>
          <cell r="C249" t="str">
            <v>KVAERNER INSURANCE A.S.</v>
          </cell>
          <cell r="D249" t="str">
            <v>812</v>
          </cell>
          <cell r="E249" t="str">
            <v>CAP</v>
          </cell>
          <cell r="F249" t="str">
            <v/>
          </cell>
          <cell r="G249" t="str">
            <v/>
          </cell>
          <cell r="H249" t="str">
            <v/>
          </cell>
          <cell r="I249" t="str">
            <v>6</v>
          </cell>
          <cell r="J249" t="str">
            <v>5</v>
          </cell>
          <cell r="K249" t="str">
            <v>Y</v>
          </cell>
          <cell r="L249" t="str">
            <v>6</v>
          </cell>
          <cell r="M249" t="str">
            <v>Y</v>
          </cell>
          <cell r="N249" t="str">
            <v>8</v>
          </cell>
          <cell r="O249" t="str">
            <v>N</v>
          </cell>
          <cell r="P249" t="str">
            <v/>
          </cell>
          <cell r="Q249" t="str">
            <v>N</v>
          </cell>
          <cell r="R249" t="str">
            <v/>
          </cell>
          <cell r="S249" t="str">
            <v>N</v>
          </cell>
        </row>
        <row r="250">
          <cell r="B250" t="str">
            <v>000815</v>
          </cell>
          <cell r="C250" t="str">
            <v>LIBERTY REINSURANCE COMPANY LTD.</v>
          </cell>
          <cell r="D250" t="str">
            <v>815</v>
          </cell>
          <cell r="E250" t="str">
            <v>6</v>
          </cell>
          <cell r="F250" t="str">
            <v/>
          </cell>
          <cell r="G250" t="str">
            <v/>
          </cell>
          <cell r="H250" t="str">
            <v/>
          </cell>
          <cell r="I250" t="str">
            <v>4</v>
          </cell>
          <cell r="J250" t="str">
            <v>4-</v>
          </cell>
          <cell r="K250" t="str">
            <v>N</v>
          </cell>
          <cell r="L250" t="str">
            <v/>
          </cell>
          <cell r="M250" t="str">
            <v>N</v>
          </cell>
          <cell r="N250" t="str">
            <v/>
          </cell>
          <cell r="O250" t="str">
            <v>N</v>
          </cell>
          <cell r="P250" t="str">
            <v/>
          </cell>
          <cell r="Q250" t="str">
            <v>N</v>
          </cell>
          <cell r="R250" t="str">
            <v/>
          </cell>
          <cell r="S250" t="str">
            <v>N</v>
          </cell>
        </row>
        <row r="251">
          <cell r="B251" t="str">
            <v>000824</v>
          </cell>
          <cell r="C251" t="str">
            <v>UNION AG FUR VERSICHERUNGEN</v>
          </cell>
          <cell r="D251" t="str">
            <v>824</v>
          </cell>
          <cell r="E251" t="str">
            <v>5</v>
          </cell>
          <cell r="F251" t="str">
            <v/>
          </cell>
          <cell r="G251" t="str">
            <v/>
          </cell>
          <cell r="H251" t="str">
            <v/>
          </cell>
          <cell r="I251" t="str">
            <v>4</v>
          </cell>
          <cell r="J251" t="str">
            <v>3+</v>
          </cell>
          <cell r="K251" t="str">
            <v>N</v>
          </cell>
          <cell r="L251" t="str">
            <v/>
          </cell>
          <cell r="M251" t="str">
            <v>N</v>
          </cell>
          <cell r="N251" t="str">
            <v/>
          </cell>
          <cell r="O251" t="str">
            <v>N</v>
          </cell>
          <cell r="P251" t="str">
            <v/>
          </cell>
          <cell r="Q251" t="str">
            <v>N</v>
          </cell>
          <cell r="R251" t="str">
            <v/>
          </cell>
          <cell r="S251" t="str">
            <v>N</v>
          </cell>
        </row>
        <row r="252">
          <cell r="B252" t="str">
            <v>000828</v>
          </cell>
          <cell r="C252" t="str">
            <v>KRAVAG-LOGISTIC VERSICHERUNGS AG</v>
          </cell>
          <cell r="D252" t="str">
            <v>828</v>
          </cell>
          <cell r="E252" t="str">
            <v>3+</v>
          </cell>
          <cell r="F252" t="str">
            <v>A+</v>
          </cell>
          <cell r="G252" t="str">
            <v/>
          </cell>
          <cell r="H252" t="str">
            <v/>
          </cell>
          <cell r="I252" t="str">
            <v>NR</v>
          </cell>
          <cell r="J252" t="str">
            <v>3</v>
          </cell>
          <cell r="K252" t="str">
            <v>N</v>
          </cell>
          <cell r="L252" t="str">
            <v/>
          </cell>
          <cell r="M252" t="str">
            <v>N</v>
          </cell>
          <cell r="N252" t="str">
            <v/>
          </cell>
          <cell r="O252" t="str">
            <v>N</v>
          </cell>
          <cell r="P252" t="str">
            <v/>
          </cell>
          <cell r="Q252" t="str">
            <v>N</v>
          </cell>
          <cell r="R252" t="str">
            <v/>
          </cell>
          <cell r="S252" t="str">
            <v>N</v>
          </cell>
        </row>
        <row r="253">
          <cell r="B253" t="str">
            <v>000829</v>
          </cell>
          <cell r="C253" t="str">
            <v>ENCOMPASS INSURANCE COMPANY OF AMERICA</v>
          </cell>
          <cell r="D253" t="str">
            <v>829</v>
          </cell>
          <cell r="E253" t="str">
            <v>3+</v>
          </cell>
          <cell r="F253" t="str">
            <v/>
          </cell>
          <cell r="G253" t="str">
            <v/>
          </cell>
          <cell r="H253" t="str">
            <v>NR</v>
          </cell>
          <cell r="I253" t="str">
            <v>NR</v>
          </cell>
          <cell r="J253" t="str">
            <v>4+</v>
          </cell>
          <cell r="K253" t="str">
            <v>N</v>
          </cell>
          <cell r="L253" t="str">
            <v/>
          </cell>
          <cell r="M253" t="str">
            <v>N</v>
          </cell>
          <cell r="N253" t="str">
            <v/>
          </cell>
          <cell r="O253" t="str">
            <v>Y</v>
          </cell>
          <cell r="P253" t="str">
            <v>Allstate Corporation, The</v>
          </cell>
          <cell r="Q253" t="str">
            <v>N</v>
          </cell>
          <cell r="R253" t="str">
            <v/>
          </cell>
          <cell r="S253" t="str">
            <v>N</v>
          </cell>
        </row>
        <row r="254">
          <cell r="B254" t="str">
            <v>000830</v>
          </cell>
          <cell r="C254" t="str">
            <v>GENERALI VERSICHERUNG AG</v>
          </cell>
          <cell r="D254" t="str">
            <v>830</v>
          </cell>
          <cell r="E254" t="str">
            <v>2-</v>
          </cell>
          <cell r="F254" t="str">
            <v>AA-</v>
          </cell>
          <cell r="G254" t="str">
            <v>Aa3</v>
          </cell>
          <cell r="H254" t="str">
            <v>NR</v>
          </cell>
          <cell r="I254" t="str">
            <v>NR</v>
          </cell>
          <cell r="J254" t="str">
            <v>4+</v>
          </cell>
          <cell r="K254" t="str">
            <v>N</v>
          </cell>
          <cell r="L254" t="str">
            <v/>
          </cell>
          <cell r="M254" t="str">
            <v>N</v>
          </cell>
          <cell r="N254" t="str">
            <v/>
          </cell>
          <cell r="O254" t="str">
            <v>N</v>
          </cell>
          <cell r="P254" t="str">
            <v/>
          </cell>
          <cell r="Q254" t="str">
            <v>Y</v>
          </cell>
          <cell r="R254" t="str">
            <v>Assicurazioni Generali S.p.A.</v>
          </cell>
          <cell r="S254" t="str">
            <v>Y</v>
          </cell>
        </row>
        <row r="255">
          <cell r="B255" t="str">
            <v>000833</v>
          </cell>
          <cell r="C255" t="str">
            <v>MUTUAL INDEMNITY (BERMUDA) LTD.</v>
          </cell>
          <cell r="D255" t="str">
            <v>833</v>
          </cell>
          <cell r="E255" t="str">
            <v>CAP</v>
          </cell>
          <cell r="F255" t="str">
            <v/>
          </cell>
          <cell r="G255" t="str">
            <v/>
          </cell>
          <cell r="H255" t="str">
            <v/>
          </cell>
          <cell r="I255" t="str">
            <v>NR</v>
          </cell>
          <cell r="J255" t="str">
            <v>Unrated</v>
          </cell>
          <cell r="K255" t="str">
            <v>N</v>
          </cell>
          <cell r="L255" t="str">
            <v/>
          </cell>
          <cell r="M255" t="str">
            <v>Y</v>
          </cell>
          <cell r="N255" t="str">
            <v>NA</v>
          </cell>
          <cell r="O255" t="str">
            <v>N</v>
          </cell>
          <cell r="P255" t="str">
            <v/>
          </cell>
          <cell r="Q255" t="str">
            <v>N</v>
          </cell>
          <cell r="R255" t="str">
            <v/>
          </cell>
          <cell r="S255" t="str">
            <v>N</v>
          </cell>
        </row>
        <row r="256">
          <cell r="B256" t="str">
            <v>000834</v>
          </cell>
          <cell r="C256" t="str">
            <v>PESTALOZZI STREET INSURANCE CO. LTD.</v>
          </cell>
          <cell r="D256" t="str">
            <v>834</v>
          </cell>
          <cell r="E256" t="str">
            <v>CAP</v>
          </cell>
          <cell r="F256" t="str">
            <v/>
          </cell>
          <cell r="G256" t="str">
            <v/>
          </cell>
          <cell r="H256" t="str">
            <v/>
          </cell>
          <cell r="I256" t="str">
            <v>NR</v>
          </cell>
          <cell r="J256" t="str">
            <v>4+</v>
          </cell>
          <cell r="K256" t="str">
            <v>N</v>
          </cell>
          <cell r="L256" t="str">
            <v/>
          </cell>
          <cell r="M256" t="str">
            <v>Y</v>
          </cell>
          <cell r="N256" t="str">
            <v>8</v>
          </cell>
          <cell r="O256" t="str">
            <v>Y</v>
          </cell>
          <cell r="P256" t="str">
            <v>Anheuser-Busch InBev NV/SA</v>
          </cell>
          <cell r="Q256" t="str">
            <v>Y</v>
          </cell>
          <cell r="R256" t="str">
            <v>Anheuser-Busch InBev NV/SA</v>
          </cell>
          <cell r="S256" t="str">
            <v>N</v>
          </cell>
        </row>
        <row r="257">
          <cell r="B257" t="str">
            <v>000839</v>
          </cell>
          <cell r="C257" t="str">
            <v>COMPANIA COLOMBIANA DE SEGUROS COLSEGUROS SA</v>
          </cell>
          <cell r="D257" t="str">
            <v>839</v>
          </cell>
          <cell r="E257" t="str">
            <v>U</v>
          </cell>
          <cell r="F257" t="str">
            <v/>
          </cell>
          <cell r="G257" t="str">
            <v/>
          </cell>
          <cell r="H257" t="str">
            <v/>
          </cell>
          <cell r="I257" t="str">
            <v>NR</v>
          </cell>
          <cell r="J257" t="str">
            <v>3+</v>
          </cell>
          <cell r="K257" t="str">
            <v>N</v>
          </cell>
          <cell r="L257" t="str">
            <v/>
          </cell>
          <cell r="M257" t="str">
            <v>N</v>
          </cell>
          <cell r="N257" t="str">
            <v/>
          </cell>
          <cell r="O257" t="str">
            <v>Y</v>
          </cell>
          <cell r="P257" t="str">
            <v>Allianz SE</v>
          </cell>
          <cell r="Q257" t="str">
            <v>Y</v>
          </cell>
          <cell r="R257" t="str">
            <v>Allianz SE</v>
          </cell>
          <cell r="S257" t="str">
            <v>N</v>
          </cell>
        </row>
        <row r="258">
          <cell r="B258" t="str">
            <v>000841</v>
          </cell>
          <cell r="C258" t="str">
            <v>MECKLENBURGISCHE VERS. AG</v>
          </cell>
          <cell r="D258" t="str">
            <v>841</v>
          </cell>
          <cell r="E258" t="str">
            <v>U</v>
          </cell>
          <cell r="F258" t="str">
            <v/>
          </cell>
          <cell r="G258" t="str">
            <v/>
          </cell>
          <cell r="H258" t="str">
            <v/>
          </cell>
          <cell r="I258" t="str">
            <v>NR</v>
          </cell>
          <cell r="J258" t="str">
            <v>Unrated</v>
          </cell>
          <cell r="K258" t="str">
            <v>N</v>
          </cell>
          <cell r="L258" t="str">
            <v/>
          </cell>
          <cell r="M258" t="str">
            <v>N</v>
          </cell>
          <cell r="N258" t="str">
            <v/>
          </cell>
          <cell r="O258" t="str">
            <v>N</v>
          </cell>
          <cell r="P258" t="str">
            <v/>
          </cell>
          <cell r="Q258" t="str">
            <v>N</v>
          </cell>
          <cell r="R258" t="str">
            <v/>
          </cell>
          <cell r="S258" t="str">
            <v>N</v>
          </cell>
        </row>
        <row r="259">
          <cell r="B259" t="str">
            <v>000842</v>
          </cell>
          <cell r="C259" t="str">
            <v>OFFENTLICHE SACHVERS. BRAUNSCHWEIG</v>
          </cell>
          <cell r="D259" t="str">
            <v>842</v>
          </cell>
          <cell r="E259" t="str">
            <v>U</v>
          </cell>
          <cell r="F259" t="str">
            <v/>
          </cell>
          <cell r="G259" t="str">
            <v/>
          </cell>
          <cell r="H259" t="str">
            <v/>
          </cell>
          <cell r="I259" t="str">
            <v>NR</v>
          </cell>
          <cell r="J259" t="str">
            <v>Unrated</v>
          </cell>
          <cell r="K259" t="str">
            <v>N</v>
          </cell>
          <cell r="L259" t="str">
            <v/>
          </cell>
          <cell r="M259" t="str">
            <v>N</v>
          </cell>
          <cell r="N259" t="str">
            <v/>
          </cell>
          <cell r="O259" t="str">
            <v>N</v>
          </cell>
          <cell r="P259" t="str">
            <v/>
          </cell>
          <cell r="Q259" t="str">
            <v>N</v>
          </cell>
          <cell r="R259" t="str">
            <v/>
          </cell>
          <cell r="S259" t="str">
            <v>N</v>
          </cell>
        </row>
        <row r="260">
          <cell r="B260" t="str">
            <v>000844</v>
          </cell>
          <cell r="C260" t="str">
            <v>OFFENTLICHE VERSICHERUNG OLDENBURG</v>
          </cell>
          <cell r="D260" t="str">
            <v>844</v>
          </cell>
          <cell r="E260" t="str">
            <v>U</v>
          </cell>
          <cell r="F260" t="str">
            <v/>
          </cell>
          <cell r="G260" t="str">
            <v/>
          </cell>
          <cell r="H260" t="str">
            <v/>
          </cell>
          <cell r="I260" t="str">
            <v>NR</v>
          </cell>
          <cell r="J260" t="str">
            <v>3</v>
          </cell>
          <cell r="K260" t="str">
            <v>N</v>
          </cell>
          <cell r="L260" t="str">
            <v/>
          </cell>
          <cell r="M260" t="str">
            <v>N</v>
          </cell>
          <cell r="N260" t="str">
            <v/>
          </cell>
          <cell r="O260" t="str">
            <v>N</v>
          </cell>
          <cell r="P260" t="str">
            <v/>
          </cell>
          <cell r="Q260" t="str">
            <v>N</v>
          </cell>
          <cell r="R260" t="str">
            <v/>
          </cell>
          <cell r="S260" t="str">
            <v>N</v>
          </cell>
        </row>
        <row r="261">
          <cell r="B261" t="str">
            <v>000848</v>
          </cell>
          <cell r="C261" t="str">
            <v>PACIFIC LIGHTHOUSE REINSURANCE LTD.</v>
          </cell>
          <cell r="D261" t="str">
            <v>848</v>
          </cell>
          <cell r="E261" t="str">
            <v>CAP</v>
          </cell>
          <cell r="F261" t="str">
            <v/>
          </cell>
          <cell r="G261" t="str">
            <v/>
          </cell>
          <cell r="H261" t="str">
            <v/>
          </cell>
          <cell r="I261" t="str">
            <v>NR</v>
          </cell>
          <cell r="J261" t="str">
            <v>Unrated</v>
          </cell>
          <cell r="K261" t="str">
            <v>N</v>
          </cell>
          <cell r="L261" t="str">
            <v/>
          </cell>
          <cell r="M261" t="str">
            <v>Y</v>
          </cell>
          <cell r="N261" t="str">
            <v>6</v>
          </cell>
          <cell r="O261" t="str">
            <v>N</v>
          </cell>
          <cell r="P261" t="str">
            <v/>
          </cell>
          <cell r="Q261" t="str">
            <v>N</v>
          </cell>
          <cell r="R261" t="str">
            <v/>
          </cell>
          <cell r="S261" t="str">
            <v>N</v>
          </cell>
        </row>
        <row r="262">
          <cell r="B262" t="str">
            <v>000851</v>
          </cell>
          <cell r="C262" t="str">
            <v>CAMECO INSURANCE SERVICES INC.</v>
          </cell>
          <cell r="D262" t="str">
            <v>851</v>
          </cell>
          <cell r="E262" t="str">
            <v>CAP</v>
          </cell>
          <cell r="F262" t="str">
            <v/>
          </cell>
          <cell r="G262" t="str">
            <v/>
          </cell>
          <cell r="H262" t="str">
            <v/>
          </cell>
          <cell r="I262" t="str">
            <v>NR</v>
          </cell>
          <cell r="J262" t="str">
            <v>Unrated</v>
          </cell>
          <cell r="K262" t="str">
            <v>N</v>
          </cell>
          <cell r="L262" t="str">
            <v/>
          </cell>
          <cell r="M262" t="str">
            <v>Y</v>
          </cell>
          <cell r="N262" t="str">
            <v>8</v>
          </cell>
          <cell r="O262" t="str">
            <v>N</v>
          </cell>
          <cell r="P262" t="str">
            <v/>
          </cell>
          <cell r="Q262" t="str">
            <v>N</v>
          </cell>
          <cell r="R262" t="str">
            <v/>
          </cell>
          <cell r="S262" t="str">
            <v>N</v>
          </cell>
        </row>
        <row r="263">
          <cell r="B263" t="str">
            <v>000852</v>
          </cell>
          <cell r="C263" t="str">
            <v>ROCKY MOUNTAIN INTERNATIONAL INS. CO.</v>
          </cell>
          <cell r="D263" t="str">
            <v>852</v>
          </cell>
          <cell r="E263" t="str">
            <v>CAP</v>
          </cell>
          <cell r="F263" t="str">
            <v/>
          </cell>
          <cell r="G263" t="str">
            <v/>
          </cell>
          <cell r="H263" t="str">
            <v/>
          </cell>
          <cell r="I263" t="str">
            <v>NR</v>
          </cell>
          <cell r="J263" t="str">
            <v>Unrated</v>
          </cell>
          <cell r="K263" t="str">
            <v>N</v>
          </cell>
          <cell r="L263" t="str">
            <v/>
          </cell>
          <cell r="M263" t="str">
            <v>Y</v>
          </cell>
          <cell r="N263" t="str">
            <v>8</v>
          </cell>
          <cell r="O263" t="str">
            <v>N</v>
          </cell>
          <cell r="P263" t="str">
            <v/>
          </cell>
          <cell r="Q263" t="str">
            <v>N</v>
          </cell>
          <cell r="R263" t="str">
            <v/>
          </cell>
          <cell r="S263" t="str">
            <v>N</v>
          </cell>
        </row>
        <row r="264">
          <cell r="B264" t="str">
            <v>000853</v>
          </cell>
          <cell r="C264" t="str">
            <v>REGIONAL S.A. DE SEGUROS Y REASEGUROS</v>
          </cell>
          <cell r="D264" t="str">
            <v>853</v>
          </cell>
          <cell r="E264" t="str">
            <v>U</v>
          </cell>
          <cell r="F264" t="str">
            <v/>
          </cell>
          <cell r="G264" t="str">
            <v/>
          </cell>
          <cell r="H264" t="str">
            <v/>
          </cell>
          <cell r="I264" t="str">
            <v>NR</v>
          </cell>
          <cell r="J264" t="str">
            <v>6-</v>
          </cell>
          <cell r="K264" t="str">
            <v>N</v>
          </cell>
          <cell r="L264" t="str">
            <v/>
          </cell>
          <cell r="M264" t="str">
            <v>N</v>
          </cell>
          <cell r="N264" t="str">
            <v/>
          </cell>
          <cell r="O264" t="str">
            <v>N</v>
          </cell>
          <cell r="P264" t="str">
            <v/>
          </cell>
          <cell r="Q264" t="str">
            <v>N</v>
          </cell>
          <cell r="R264" t="str">
            <v/>
          </cell>
          <cell r="S264" t="str">
            <v>N</v>
          </cell>
        </row>
        <row r="265">
          <cell r="B265" t="str">
            <v>000855</v>
          </cell>
          <cell r="C265" t="str">
            <v>PENN PLAZA INSURANCE COMPANY LLC</v>
          </cell>
          <cell r="D265" t="str">
            <v>855</v>
          </cell>
          <cell r="E265" t="str">
            <v>CAP</v>
          </cell>
          <cell r="F265" t="str">
            <v/>
          </cell>
          <cell r="G265" t="str">
            <v/>
          </cell>
          <cell r="H265" t="str">
            <v/>
          </cell>
          <cell r="I265" t="str">
            <v>6</v>
          </cell>
          <cell r="J265" t="str">
            <v>4</v>
          </cell>
          <cell r="K265" t="str">
            <v>Y</v>
          </cell>
          <cell r="L265" t="str">
            <v>6</v>
          </cell>
          <cell r="M265" t="str">
            <v>Y</v>
          </cell>
          <cell r="N265" t="str">
            <v>6</v>
          </cell>
          <cell r="O265" t="str">
            <v>N</v>
          </cell>
          <cell r="P265" t="str">
            <v/>
          </cell>
          <cell r="Q265" t="str">
            <v>N</v>
          </cell>
          <cell r="R265" t="str">
            <v/>
          </cell>
          <cell r="S265" t="str">
            <v>N</v>
          </cell>
        </row>
        <row r="266">
          <cell r="B266" t="str">
            <v>000857</v>
          </cell>
          <cell r="C266" t="str">
            <v>LIPPISCHE LANDESBRAND VERS. AG</v>
          </cell>
          <cell r="D266" t="str">
            <v>857</v>
          </cell>
          <cell r="E266" t="str">
            <v>U</v>
          </cell>
          <cell r="F266" t="str">
            <v/>
          </cell>
          <cell r="G266" t="str">
            <v/>
          </cell>
          <cell r="H266" t="str">
            <v/>
          </cell>
          <cell r="I266" t="str">
            <v>NR</v>
          </cell>
          <cell r="J266" t="str">
            <v>Unrated</v>
          </cell>
          <cell r="K266" t="str">
            <v>N</v>
          </cell>
          <cell r="L266" t="str">
            <v/>
          </cell>
          <cell r="M266" t="str">
            <v>N</v>
          </cell>
          <cell r="N266" t="str">
            <v/>
          </cell>
          <cell r="O266" t="str">
            <v>N</v>
          </cell>
          <cell r="P266" t="str">
            <v/>
          </cell>
          <cell r="Q266" t="str">
            <v>N</v>
          </cell>
          <cell r="R266" t="str">
            <v/>
          </cell>
          <cell r="S266" t="str">
            <v>N</v>
          </cell>
        </row>
        <row r="267">
          <cell r="B267" t="str">
            <v>000858</v>
          </cell>
          <cell r="C267" t="str">
            <v>CHUBB ATLANTIC INDEMNITY</v>
          </cell>
          <cell r="D267" t="str">
            <v>858</v>
          </cell>
          <cell r="E267" t="str">
            <v>2</v>
          </cell>
          <cell r="F267" t="str">
            <v/>
          </cell>
          <cell r="G267" t="str">
            <v>Aa2</v>
          </cell>
          <cell r="H267" t="str">
            <v/>
          </cell>
          <cell r="I267" t="str">
            <v>3+</v>
          </cell>
          <cell r="J267" t="str">
            <v>3</v>
          </cell>
          <cell r="K267" t="str">
            <v>N</v>
          </cell>
          <cell r="L267" t="str">
            <v/>
          </cell>
          <cell r="M267" t="str">
            <v>N</v>
          </cell>
          <cell r="N267" t="str">
            <v/>
          </cell>
          <cell r="O267" t="str">
            <v>N</v>
          </cell>
          <cell r="P267" t="str">
            <v/>
          </cell>
          <cell r="Q267" t="str">
            <v>N</v>
          </cell>
          <cell r="R267" t="str">
            <v/>
          </cell>
          <cell r="S267" t="str">
            <v>N</v>
          </cell>
        </row>
        <row r="268">
          <cell r="B268" t="str">
            <v>000864</v>
          </cell>
          <cell r="C268" t="str">
            <v>INTERNATIONAL ATLANTINS INSURANCE COMPANY</v>
          </cell>
          <cell r="D268" t="str">
            <v>864</v>
          </cell>
          <cell r="E268" t="str">
            <v>CAP</v>
          </cell>
          <cell r="F268" t="str">
            <v/>
          </cell>
          <cell r="G268" t="str">
            <v/>
          </cell>
          <cell r="H268" t="str">
            <v/>
          </cell>
          <cell r="I268" t="str">
            <v>7</v>
          </cell>
          <cell r="J268" t="str">
            <v>5+</v>
          </cell>
          <cell r="K268" t="str">
            <v>Y</v>
          </cell>
          <cell r="L268" t="str">
            <v>7</v>
          </cell>
          <cell r="M268" t="str">
            <v>Y</v>
          </cell>
          <cell r="N268" t="str">
            <v>NA</v>
          </cell>
          <cell r="O268" t="str">
            <v>N</v>
          </cell>
          <cell r="P268" t="str">
            <v/>
          </cell>
          <cell r="Q268" t="str">
            <v>N</v>
          </cell>
          <cell r="R268" t="str">
            <v/>
          </cell>
          <cell r="S268" t="str">
            <v>N</v>
          </cell>
        </row>
        <row r="269">
          <cell r="B269" t="str">
            <v>000870</v>
          </cell>
          <cell r="C269" t="str">
            <v>VERSICHERUNGS KAMMER BAYERN KONZERN RUCK. AG</v>
          </cell>
          <cell r="D269" t="str">
            <v>870</v>
          </cell>
          <cell r="E269" t="str">
            <v>3</v>
          </cell>
          <cell r="F269" t="str">
            <v>A</v>
          </cell>
          <cell r="G269" t="str">
            <v/>
          </cell>
          <cell r="H269" t="str">
            <v/>
          </cell>
          <cell r="I269" t="str">
            <v>NR</v>
          </cell>
          <cell r="J269" t="str">
            <v>3</v>
          </cell>
          <cell r="K269" t="str">
            <v>N</v>
          </cell>
          <cell r="L269" t="str">
            <v/>
          </cell>
          <cell r="M269" t="str">
            <v>N</v>
          </cell>
          <cell r="N269" t="str">
            <v/>
          </cell>
          <cell r="O269" t="str">
            <v>N</v>
          </cell>
          <cell r="P269" t="str">
            <v/>
          </cell>
          <cell r="Q269" t="str">
            <v>N</v>
          </cell>
          <cell r="R269" t="str">
            <v/>
          </cell>
          <cell r="S269" t="str">
            <v>N</v>
          </cell>
        </row>
        <row r="270">
          <cell r="B270" t="str">
            <v>000879</v>
          </cell>
          <cell r="C270" t="str">
            <v>E.S.J.C. REINSURANCE CO. LTD</v>
          </cell>
          <cell r="D270" t="str">
            <v>879</v>
          </cell>
          <cell r="E270" t="str">
            <v>CAP</v>
          </cell>
          <cell r="F270" t="str">
            <v/>
          </cell>
          <cell r="G270" t="str">
            <v/>
          </cell>
          <cell r="H270" t="str">
            <v/>
          </cell>
          <cell r="I270" t="str">
            <v>NR</v>
          </cell>
          <cell r="J270" t="str">
            <v>Unrated</v>
          </cell>
          <cell r="K270" t="str">
            <v>N</v>
          </cell>
          <cell r="L270" t="str">
            <v/>
          </cell>
          <cell r="M270" t="str">
            <v>Y</v>
          </cell>
          <cell r="N270" t="str">
            <v>NA</v>
          </cell>
          <cell r="O270" t="str">
            <v>N</v>
          </cell>
          <cell r="P270" t="str">
            <v/>
          </cell>
          <cell r="Q270" t="str">
            <v>N</v>
          </cell>
          <cell r="R270" t="str">
            <v/>
          </cell>
          <cell r="S270" t="str">
            <v>N</v>
          </cell>
        </row>
        <row r="271">
          <cell r="B271" t="str">
            <v>000882</v>
          </cell>
          <cell r="C271" t="str">
            <v>SAVAG SAARBRUCKER VERS. AG</v>
          </cell>
          <cell r="D271" t="str">
            <v>882</v>
          </cell>
          <cell r="E271" t="str">
            <v>U</v>
          </cell>
          <cell r="F271" t="str">
            <v>AA-</v>
          </cell>
          <cell r="G271" t="str">
            <v>Aa3</v>
          </cell>
          <cell r="H271" t="str">
            <v>NR</v>
          </cell>
          <cell r="I271" t="str">
            <v>NR</v>
          </cell>
          <cell r="J271" t="str">
            <v>4+</v>
          </cell>
          <cell r="K271" t="str">
            <v>N</v>
          </cell>
          <cell r="L271" t="str">
            <v/>
          </cell>
          <cell r="M271" t="str">
            <v>N</v>
          </cell>
          <cell r="N271" t="str">
            <v/>
          </cell>
          <cell r="O271" t="str">
            <v>N</v>
          </cell>
          <cell r="P271" t="str">
            <v/>
          </cell>
          <cell r="Q271" t="str">
            <v>Y</v>
          </cell>
          <cell r="R271" t="str">
            <v>Assicurazioni Generali S.p.A.</v>
          </cell>
          <cell r="S271" t="str">
            <v>N</v>
          </cell>
        </row>
        <row r="272">
          <cell r="B272" t="str">
            <v>000883</v>
          </cell>
          <cell r="C272" t="str">
            <v>DBV- WINTERTHUR RUCK* DO NOT USE, USE 1038</v>
          </cell>
          <cell r="D272" t="str">
            <v>883</v>
          </cell>
          <cell r="E272" t="str">
            <v>U</v>
          </cell>
          <cell r="F272" t="str">
            <v/>
          </cell>
          <cell r="G272" t="str">
            <v/>
          </cell>
          <cell r="H272" t="str">
            <v/>
          </cell>
          <cell r="I272" t="str">
            <v>NR</v>
          </cell>
          <cell r="J272" t="str">
            <v>3</v>
          </cell>
          <cell r="K272" t="str">
            <v>N</v>
          </cell>
          <cell r="L272" t="str">
            <v/>
          </cell>
          <cell r="M272" t="str">
            <v>N</v>
          </cell>
          <cell r="N272" t="str">
            <v/>
          </cell>
          <cell r="O272" t="str">
            <v>N</v>
          </cell>
          <cell r="P272" t="str">
            <v/>
          </cell>
          <cell r="Q272" t="str">
            <v>Y</v>
          </cell>
          <cell r="R272" t="str">
            <v>AXA</v>
          </cell>
          <cell r="S272" t="str">
            <v>N</v>
          </cell>
        </row>
        <row r="273">
          <cell r="B273" t="str">
            <v>000884</v>
          </cell>
          <cell r="C273" t="str">
            <v>ALLIANZ SE</v>
          </cell>
          <cell r="D273" t="str">
            <v>884</v>
          </cell>
          <cell r="E273" t="str">
            <v>3+</v>
          </cell>
          <cell r="F273" t="str">
            <v>AA</v>
          </cell>
          <cell r="G273" t="str">
            <v>Aa3</v>
          </cell>
          <cell r="H273" t="str">
            <v>AA-</v>
          </cell>
          <cell r="I273" t="str">
            <v>3+</v>
          </cell>
          <cell r="J273" t="str">
            <v>3+</v>
          </cell>
          <cell r="K273" t="str">
            <v>N</v>
          </cell>
          <cell r="L273" t="str">
            <v/>
          </cell>
          <cell r="M273" t="str">
            <v>N</v>
          </cell>
          <cell r="N273" t="str">
            <v/>
          </cell>
          <cell r="O273" t="str">
            <v>Y</v>
          </cell>
          <cell r="P273" t="str">
            <v>Allianz SE</v>
          </cell>
          <cell r="Q273" t="str">
            <v>Y</v>
          </cell>
          <cell r="R273" t="str">
            <v>Allianz SE</v>
          </cell>
          <cell r="S273" t="str">
            <v>N</v>
          </cell>
        </row>
        <row r="274">
          <cell r="B274" t="str">
            <v>000886</v>
          </cell>
          <cell r="C274" t="str">
            <v>FIRST BEACON INSURANCE CO.</v>
          </cell>
          <cell r="D274" t="str">
            <v>886</v>
          </cell>
          <cell r="E274" t="str">
            <v>4-</v>
          </cell>
          <cell r="F274" t="str">
            <v/>
          </cell>
          <cell r="G274" t="str">
            <v/>
          </cell>
          <cell r="H274" t="str">
            <v/>
          </cell>
          <cell r="I274" t="str">
            <v>7</v>
          </cell>
          <cell r="J274" t="str">
            <v>6-</v>
          </cell>
          <cell r="K274" t="str">
            <v>N</v>
          </cell>
          <cell r="L274" t="str">
            <v/>
          </cell>
          <cell r="M274" t="str">
            <v>N</v>
          </cell>
          <cell r="N274" t="str">
            <v/>
          </cell>
          <cell r="O274" t="str">
            <v>N</v>
          </cell>
          <cell r="P274" t="str">
            <v/>
          </cell>
          <cell r="Q274" t="str">
            <v>N</v>
          </cell>
          <cell r="R274" t="str">
            <v/>
          </cell>
          <cell r="S274" t="str">
            <v>N</v>
          </cell>
        </row>
        <row r="275">
          <cell r="B275" t="str">
            <v>000889</v>
          </cell>
          <cell r="C275" t="str">
            <v>PROGRESSIVE MAX INSURANCE COMPANY</v>
          </cell>
          <cell r="D275" t="str">
            <v>889</v>
          </cell>
          <cell r="E275" t="str">
            <v>3+</v>
          </cell>
          <cell r="F275" t="str">
            <v>AA</v>
          </cell>
          <cell r="G275" t="str">
            <v/>
          </cell>
          <cell r="H275" t="str">
            <v>NR</v>
          </cell>
          <cell r="I275" t="str">
            <v>NR</v>
          </cell>
          <cell r="J275" t="str">
            <v>3</v>
          </cell>
          <cell r="K275" t="str">
            <v>N</v>
          </cell>
          <cell r="L275" t="str">
            <v/>
          </cell>
          <cell r="M275" t="str">
            <v>N</v>
          </cell>
          <cell r="N275" t="str">
            <v/>
          </cell>
          <cell r="O275" t="str">
            <v>N</v>
          </cell>
          <cell r="P275" t="str">
            <v/>
          </cell>
          <cell r="Q275" t="str">
            <v>N</v>
          </cell>
          <cell r="R275" t="str">
            <v/>
          </cell>
          <cell r="S275" t="str">
            <v>N</v>
          </cell>
        </row>
        <row r="276">
          <cell r="B276" t="str">
            <v>000890</v>
          </cell>
          <cell r="C276" t="str">
            <v>UPINSCO INC.</v>
          </cell>
          <cell r="D276" t="str">
            <v>890</v>
          </cell>
          <cell r="E276" t="str">
            <v>CAP</v>
          </cell>
          <cell r="F276" t="str">
            <v/>
          </cell>
          <cell r="G276" t="str">
            <v/>
          </cell>
          <cell r="H276" t="str">
            <v/>
          </cell>
          <cell r="I276" t="str">
            <v>4</v>
          </cell>
          <cell r="J276" t="str">
            <v>2-</v>
          </cell>
          <cell r="K276" t="str">
            <v>Y</v>
          </cell>
          <cell r="L276" t="str">
            <v>4</v>
          </cell>
          <cell r="M276" t="str">
            <v>Y</v>
          </cell>
          <cell r="N276" t="str">
            <v>4</v>
          </cell>
          <cell r="O276" t="str">
            <v>N</v>
          </cell>
          <cell r="P276" t="str">
            <v/>
          </cell>
          <cell r="Q276" t="str">
            <v>N</v>
          </cell>
          <cell r="R276" t="str">
            <v/>
          </cell>
          <cell r="S276" t="str">
            <v>N</v>
          </cell>
        </row>
        <row r="277">
          <cell r="B277" t="str">
            <v>000892</v>
          </cell>
          <cell r="C277" t="str">
            <v>CHARTIS EXCESS LTD</v>
          </cell>
          <cell r="D277" t="str">
            <v>892</v>
          </cell>
          <cell r="E277" t="str">
            <v>6+</v>
          </cell>
          <cell r="F277" t="str">
            <v>A</v>
          </cell>
          <cell r="G277" t="str">
            <v/>
          </cell>
          <cell r="H277" t="str">
            <v/>
          </cell>
          <cell r="I277" t="str">
            <v>NR</v>
          </cell>
          <cell r="J277" t="str">
            <v>4+</v>
          </cell>
          <cell r="K277" t="str">
            <v>N</v>
          </cell>
          <cell r="L277" t="str">
            <v/>
          </cell>
          <cell r="M277" t="str">
            <v>N</v>
          </cell>
          <cell r="N277" t="str">
            <v/>
          </cell>
          <cell r="O277" t="str">
            <v>N</v>
          </cell>
          <cell r="P277" t="str">
            <v/>
          </cell>
          <cell r="Q277" t="str">
            <v>N</v>
          </cell>
          <cell r="R277" t="str">
            <v/>
          </cell>
          <cell r="S277" t="str">
            <v>N</v>
          </cell>
        </row>
        <row r="278">
          <cell r="B278" t="str">
            <v>000893</v>
          </cell>
          <cell r="C278" t="str">
            <v>STATOIL FORSIKRING</v>
          </cell>
          <cell r="D278" t="str">
            <v>893</v>
          </cell>
          <cell r="E278" t="str">
            <v>3+</v>
          </cell>
          <cell r="F278" t="str">
            <v>A+</v>
          </cell>
          <cell r="G278" t="str">
            <v/>
          </cell>
          <cell r="H278" t="str">
            <v/>
          </cell>
          <cell r="I278" t="str">
            <v>3-</v>
          </cell>
          <cell r="J278" t="str">
            <v>1</v>
          </cell>
          <cell r="K278" t="str">
            <v>N</v>
          </cell>
          <cell r="L278" t="str">
            <v/>
          </cell>
          <cell r="M278" t="str">
            <v>N</v>
          </cell>
          <cell r="N278" t="str">
            <v/>
          </cell>
          <cell r="O278" t="str">
            <v>Y</v>
          </cell>
          <cell r="P278" t="str">
            <v>Norway, Kingdom of</v>
          </cell>
          <cell r="Q278" t="str">
            <v>Y</v>
          </cell>
          <cell r="R278" t="str">
            <v>Norway, Kingdom of</v>
          </cell>
          <cell r="S278" t="str">
            <v>N</v>
          </cell>
        </row>
        <row r="279">
          <cell r="B279" t="str">
            <v>000897</v>
          </cell>
          <cell r="C279" t="str">
            <v>LEHMAN RE LTD.</v>
          </cell>
          <cell r="D279" t="str">
            <v>897</v>
          </cell>
          <cell r="E279" t="str">
            <v>10</v>
          </cell>
          <cell r="F279" t="str">
            <v/>
          </cell>
          <cell r="G279" t="str">
            <v/>
          </cell>
          <cell r="H279" t="str">
            <v/>
          </cell>
          <cell r="I279" t="str">
            <v>3+</v>
          </cell>
          <cell r="J279" t="str">
            <v>3+</v>
          </cell>
          <cell r="K279" t="str">
            <v>N</v>
          </cell>
          <cell r="L279" t="str">
            <v/>
          </cell>
          <cell r="M279" t="str">
            <v>N</v>
          </cell>
          <cell r="N279" t="str">
            <v/>
          </cell>
          <cell r="O279" t="str">
            <v>N</v>
          </cell>
          <cell r="P279" t="str">
            <v/>
          </cell>
          <cell r="Q279" t="str">
            <v>N</v>
          </cell>
          <cell r="R279" t="str">
            <v/>
          </cell>
          <cell r="S279" t="str">
            <v>N</v>
          </cell>
        </row>
        <row r="280">
          <cell r="B280" t="str">
            <v>000900</v>
          </cell>
          <cell r="C280" t="str">
            <v>MAGELLAN INSURANCE CO. LTD.</v>
          </cell>
          <cell r="D280" t="str">
            <v>900</v>
          </cell>
          <cell r="E280" t="str">
            <v>CAP</v>
          </cell>
          <cell r="F280" t="str">
            <v/>
          </cell>
          <cell r="G280" t="str">
            <v/>
          </cell>
          <cell r="H280" t="str">
            <v/>
          </cell>
          <cell r="I280" t="str">
            <v>NR</v>
          </cell>
          <cell r="J280" t="str">
            <v>Unrated</v>
          </cell>
          <cell r="K280" t="str">
            <v>N</v>
          </cell>
          <cell r="L280" t="str">
            <v/>
          </cell>
          <cell r="M280" t="str">
            <v>Y</v>
          </cell>
          <cell r="N280" t="str">
            <v>NA</v>
          </cell>
          <cell r="O280" t="str">
            <v>N</v>
          </cell>
          <cell r="P280" t="str">
            <v/>
          </cell>
          <cell r="Q280" t="str">
            <v>N</v>
          </cell>
          <cell r="R280" t="str">
            <v/>
          </cell>
          <cell r="S280" t="str">
            <v>N</v>
          </cell>
        </row>
        <row r="281">
          <cell r="B281" t="str">
            <v>000901</v>
          </cell>
          <cell r="C281" t="str">
            <v>CANALI REINSURANCE CO LTD</v>
          </cell>
          <cell r="D281" t="str">
            <v>901</v>
          </cell>
          <cell r="E281" t="str">
            <v>CAP</v>
          </cell>
          <cell r="F281" t="str">
            <v/>
          </cell>
          <cell r="G281" t="str">
            <v/>
          </cell>
          <cell r="H281" t="str">
            <v/>
          </cell>
          <cell r="I281" t="str">
            <v>NR</v>
          </cell>
          <cell r="J281" t="str">
            <v>Unrated</v>
          </cell>
          <cell r="K281" t="str">
            <v>N</v>
          </cell>
          <cell r="L281" t="str">
            <v/>
          </cell>
          <cell r="M281" t="str">
            <v>Y</v>
          </cell>
          <cell r="N281" t="str">
            <v>NA</v>
          </cell>
          <cell r="O281" t="str">
            <v>N</v>
          </cell>
          <cell r="P281" t="str">
            <v/>
          </cell>
          <cell r="Q281" t="str">
            <v>N</v>
          </cell>
          <cell r="R281" t="str">
            <v/>
          </cell>
          <cell r="S281" t="str">
            <v>N</v>
          </cell>
        </row>
        <row r="282">
          <cell r="B282" t="str">
            <v>000908</v>
          </cell>
          <cell r="C282" t="str">
            <v>WRANGLER REINSURANCE COMPANY LTD</v>
          </cell>
          <cell r="D282" t="str">
            <v>908</v>
          </cell>
          <cell r="E282" t="str">
            <v>CAP</v>
          </cell>
          <cell r="F282" t="str">
            <v/>
          </cell>
          <cell r="G282" t="str">
            <v/>
          </cell>
          <cell r="H282" t="str">
            <v/>
          </cell>
          <cell r="I282" t="str">
            <v>NR</v>
          </cell>
          <cell r="J282" t="str">
            <v>Unrated</v>
          </cell>
          <cell r="K282" t="str">
            <v>N</v>
          </cell>
          <cell r="L282" t="str">
            <v/>
          </cell>
          <cell r="M282" t="str">
            <v>Y</v>
          </cell>
          <cell r="N282" t="str">
            <v>NA</v>
          </cell>
          <cell r="O282" t="str">
            <v>N</v>
          </cell>
          <cell r="P282" t="str">
            <v/>
          </cell>
          <cell r="Q282" t="str">
            <v>N</v>
          </cell>
          <cell r="R282" t="str">
            <v/>
          </cell>
          <cell r="S282" t="str">
            <v>N</v>
          </cell>
        </row>
        <row r="283">
          <cell r="B283" t="str">
            <v>000911</v>
          </cell>
          <cell r="C283" t="str">
            <v>RAZOR LIFE INSRUANCE COMPANY LTD</v>
          </cell>
          <cell r="D283" t="str">
            <v>911</v>
          </cell>
          <cell r="E283" t="str">
            <v>CAP</v>
          </cell>
          <cell r="F283" t="str">
            <v/>
          </cell>
          <cell r="G283" t="str">
            <v/>
          </cell>
          <cell r="H283" t="str">
            <v/>
          </cell>
          <cell r="I283" t="str">
            <v>NR</v>
          </cell>
          <cell r="J283" t="str">
            <v>Unrated</v>
          </cell>
          <cell r="K283" t="str">
            <v>N</v>
          </cell>
          <cell r="L283" t="str">
            <v/>
          </cell>
          <cell r="M283" t="str">
            <v>Y</v>
          </cell>
          <cell r="N283" t="str">
            <v>NA</v>
          </cell>
          <cell r="O283" t="str">
            <v>N</v>
          </cell>
          <cell r="P283" t="str">
            <v/>
          </cell>
          <cell r="Q283" t="str">
            <v>N</v>
          </cell>
          <cell r="R283" t="str">
            <v/>
          </cell>
          <cell r="S283" t="str">
            <v>N</v>
          </cell>
        </row>
        <row r="284">
          <cell r="B284" t="str">
            <v>000914</v>
          </cell>
          <cell r="C284" t="str">
            <v>SOUTHWEST AUTOMOTIVE REINS. CO. LTD</v>
          </cell>
          <cell r="D284" t="str">
            <v>914</v>
          </cell>
          <cell r="E284" t="str">
            <v>CAP</v>
          </cell>
          <cell r="F284" t="str">
            <v/>
          </cell>
          <cell r="G284" t="str">
            <v/>
          </cell>
          <cell r="H284" t="str">
            <v/>
          </cell>
          <cell r="I284" t="str">
            <v>NR</v>
          </cell>
          <cell r="J284" t="str">
            <v>Unrated</v>
          </cell>
          <cell r="K284" t="str">
            <v>N</v>
          </cell>
          <cell r="L284" t="str">
            <v/>
          </cell>
          <cell r="M284" t="str">
            <v>Y</v>
          </cell>
          <cell r="N284" t="str">
            <v>NA</v>
          </cell>
          <cell r="O284" t="str">
            <v>N</v>
          </cell>
          <cell r="P284" t="str">
            <v/>
          </cell>
          <cell r="Q284" t="str">
            <v>N</v>
          </cell>
          <cell r="R284" t="str">
            <v/>
          </cell>
          <cell r="S284" t="str">
            <v>N</v>
          </cell>
        </row>
        <row r="285">
          <cell r="B285" t="str">
            <v>000926</v>
          </cell>
          <cell r="C285" t="str">
            <v>SCANDINAVIAN REINSURANCE COMPANY LTD</v>
          </cell>
          <cell r="D285" t="str">
            <v>926</v>
          </cell>
          <cell r="E285" t="str">
            <v>U</v>
          </cell>
          <cell r="F285" t="str">
            <v/>
          </cell>
          <cell r="G285" t="str">
            <v/>
          </cell>
          <cell r="H285" t="str">
            <v/>
          </cell>
          <cell r="I285" t="str">
            <v>NR</v>
          </cell>
          <cell r="J285" t="str">
            <v>5+</v>
          </cell>
          <cell r="K285" t="str">
            <v>N</v>
          </cell>
          <cell r="L285" t="str">
            <v/>
          </cell>
          <cell r="M285" t="str">
            <v>N</v>
          </cell>
          <cell r="N285" t="str">
            <v/>
          </cell>
          <cell r="O285" t="str">
            <v>N</v>
          </cell>
          <cell r="P285" t="str">
            <v/>
          </cell>
          <cell r="Q285" t="str">
            <v>N</v>
          </cell>
          <cell r="R285" t="str">
            <v/>
          </cell>
          <cell r="S285" t="str">
            <v>N</v>
          </cell>
        </row>
        <row r="286">
          <cell r="B286" t="str">
            <v>000936</v>
          </cell>
          <cell r="C286" t="str">
            <v>F&amp;R REINSURANCE COMPANY LTD.</v>
          </cell>
          <cell r="D286" t="str">
            <v>936</v>
          </cell>
          <cell r="E286" t="str">
            <v>CAP</v>
          </cell>
          <cell r="F286" t="str">
            <v/>
          </cell>
          <cell r="G286" t="str">
            <v/>
          </cell>
          <cell r="H286" t="str">
            <v/>
          </cell>
          <cell r="I286" t="str">
            <v>NR</v>
          </cell>
          <cell r="J286" t="str">
            <v>Unrated</v>
          </cell>
          <cell r="K286" t="str">
            <v>N</v>
          </cell>
          <cell r="L286" t="str">
            <v/>
          </cell>
          <cell r="M286" t="str">
            <v>Y</v>
          </cell>
          <cell r="N286" t="str">
            <v>NA</v>
          </cell>
          <cell r="O286" t="str">
            <v>N</v>
          </cell>
          <cell r="P286" t="str">
            <v/>
          </cell>
          <cell r="Q286" t="str">
            <v>N</v>
          </cell>
          <cell r="R286" t="str">
            <v/>
          </cell>
          <cell r="S286" t="str">
            <v>N</v>
          </cell>
        </row>
        <row r="287">
          <cell r="B287" t="str">
            <v>000938</v>
          </cell>
          <cell r="C287" t="str">
            <v>PACIFIC CAPTIVE INSURANCE COMPANY</v>
          </cell>
          <cell r="D287" t="str">
            <v>938</v>
          </cell>
          <cell r="E287" t="str">
            <v>CAP</v>
          </cell>
          <cell r="F287" t="str">
            <v/>
          </cell>
          <cell r="G287" t="str">
            <v/>
          </cell>
          <cell r="H287" t="str">
            <v/>
          </cell>
          <cell r="I287" t="str">
            <v>NR</v>
          </cell>
          <cell r="J287" t="str">
            <v>Unrated</v>
          </cell>
          <cell r="K287" t="str">
            <v>N</v>
          </cell>
          <cell r="L287" t="str">
            <v/>
          </cell>
          <cell r="M287" t="str">
            <v>Y</v>
          </cell>
          <cell r="N287" t="str">
            <v>8</v>
          </cell>
          <cell r="O287" t="str">
            <v>N</v>
          </cell>
          <cell r="P287" t="str">
            <v/>
          </cell>
          <cell r="Q287" t="str">
            <v>N</v>
          </cell>
          <cell r="R287" t="str">
            <v/>
          </cell>
          <cell r="S287" t="str">
            <v>N</v>
          </cell>
        </row>
        <row r="288">
          <cell r="B288" t="str">
            <v>000940</v>
          </cell>
          <cell r="C288" t="str">
            <v>MEMORIAL CAPTIVE INSURANCE COMPANY</v>
          </cell>
          <cell r="D288" t="str">
            <v>940</v>
          </cell>
          <cell r="E288" t="str">
            <v>CAP</v>
          </cell>
          <cell r="F288" t="str">
            <v/>
          </cell>
          <cell r="G288" t="str">
            <v/>
          </cell>
          <cell r="H288" t="str">
            <v/>
          </cell>
          <cell r="I288" t="str">
            <v>6-</v>
          </cell>
          <cell r="J288" t="str">
            <v>6-</v>
          </cell>
          <cell r="K288" t="str">
            <v>Y</v>
          </cell>
          <cell r="L288" t="str">
            <v>6-</v>
          </cell>
          <cell r="M288" t="str">
            <v>Y</v>
          </cell>
          <cell r="N288" t="str">
            <v>6-</v>
          </cell>
          <cell r="O288" t="str">
            <v>N</v>
          </cell>
          <cell r="P288" t="str">
            <v/>
          </cell>
          <cell r="Q288" t="str">
            <v>N</v>
          </cell>
          <cell r="R288" t="str">
            <v/>
          </cell>
          <cell r="S288" t="str">
            <v>N</v>
          </cell>
        </row>
        <row r="289">
          <cell r="B289" t="str">
            <v>000945</v>
          </cell>
          <cell r="C289" t="str">
            <v>TU ALLIANZ POLSKA SA</v>
          </cell>
          <cell r="D289" t="str">
            <v>945</v>
          </cell>
          <cell r="E289" t="str">
            <v>U</v>
          </cell>
          <cell r="F289" t="str">
            <v/>
          </cell>
          <cell r="G289" t="str">
            <v/>
          </cell>
          <cell r="H289" t="str">
            <v/>
          </cell>
          <cell r="I289" t="str">
            <v>NR</v>
          </cell>
          <cell r="J289" t="str">
            <v>3+</v>
          </cell>
          <cell r="K289" t="str">
            <v>N</v>
          </cell>
          <cell r="L289" t="str">
            <v/>
          </cell>
          <cell r="M289" t="str">
            <v>N</v>
          </cell>
          <cell r="N289" t="str">
            <v/>
          </cell>
          <cell r="O289" t="str">
            <v>Y</v>
          </cell>
          <cell r="P289" t="str">
            <v>Allianz SE</v>
          </cell>
          <cell r="Q289" t="str">
            <v>Y</v>
          </cell>
          <cell r="R289" t="str">
            <v>Allianz SE</v>
          </cell>
          <cell r="S289" t="str">
            <v>N</v>
          </cell>
        </row>
        <row r="290">
          <cell r="B290" t="str">
            <v>000946</v>
          </cell>
          <cell r="C290" t="str">
            <v>ARAB INTERNATIONAL  INS CO</v>
          </cell>
          <cell r="D290" t="str">
            <v>946</v>
          </cell>
          <cell r="E290" t="str">
            <v>U</v>
          </cell>
          <cell r="F290" t="str">
            <v/>
          </cell>
          <cell r="G290" t="str">
            <v/>
          </cell>
          <cell r="H290" t="str">
            <v/>
          </cell>
          <cell r="I290" t="str">
            <v>NR</v>
          </cell>
          <cell r="J290" t="str">
            <v>Unrated</v>
          </cell>
          <cell r="K290" t="str">
            <v>N</v>
          </cell>
          <cell r="L290" t="str">
            <v/>
          </cell>
          <cell r="M290" t="str">
            <v>N</v>
          </cell>
          <cell r="N290" t="str">
            <v/>
          </cell>
          <cell r="O290" t="str">
            <v>N</v>
          </cell>
          <cell r="P290" t="str">
            <v/>
          </cell>
          <cell r="Q290" t="str">
            <v>N</v>
          </cell>
          <cell r="R290" t="str">
            <v/>
          </cell>
          <cell r="S290" t="str">
            <v>N</v>
          </cell>
        </row>
        <row r="291">
          <cell r="B291" t="str">
            <v>000947</v>
          </cell>
          <cell r="C291" t="str">
            <v>ARAB REINSURANCE COMPANY</v>
          </cell>
          <cell r="D291" t="str">
            <v>947</v>
          </cell>
          <cell r="E291" t="str">
            <v>4-</v>
          </cell>
          <cell r="F291" t="str">
            <v/>
          </cell>
          <cell r="G291" t="str">
            <v/>
          </cell>
          <cell r="H291" t="str">
            <v/>
          </cell>
          <cell r="I291" t="str">
            <v>NR</v>
          </cell>
          <cell r="J291" t="str">
            <v>4-</v>
          </cell>
          <cell r="K291" t="str">
            <v>N</v>
          </cell>
          <cell r="L291" t="str">
            <v/>
          </cell>
          <cell r="M291" t="str">
            <v>N</v>
          </cell>
          <cell r="N291" t="str">
            <v/>
          </cell>
          <cell r="O291" t="str">
            <v>N</v>
          </cell>
          <cell r="P291" t="str">
            <v/>
          </cell>
          <cell r="Q291" t="str">
            <v>N</v>
          </cell>
          <cell r="R291" t="str">
            <v/>
          </cell>
          <cell r="S291" t="str">
            <v>N</v>
          </cell>
        </row>
        <row r="292">
          <cell r="B292" t="str">
            <v>000959</v>
          </cell>
          <cell r="C292" t="str">
            <v>MAPFRE RE</v>
          </cell>
          <cell r="D292" t="str">
            <v>959</v>
          </cell>
          <cell r="E292" t="str">
            <v>4+</v>
          </cell>
          <cell r="F292" t="str">
            <v/>
          </cell>
          <cell r="G292" t="str">
            <v/>
          </cell>
          <cell r="H292" t="str">
            <v/>
          </cell>
          <cell r="I292" t="str">
            <v>3</v>
          </cell>
          <cell r="J292" t="str">
            <v>4+</v>
          </cell>
          <cell r="K292" t="str">
            <v>N</v>
          </cell>
          <cell r="L292" t="str">
            <v/>
          </cell>
          <cell r="M292" t="str">
            <v>N</v>
          </cell>
          <cell r="N292" t="str">
            <v/>
          </cell>
          <cell r="O292" t="str">
            <v>N</v>
          </cell>
          <cell r="P292" t="str">
            <v/>
          </cell>
          <cell r="Q292" t="str">
            <v>N</v>
          </cell>
          <cell r="R292" t="str">
            <v/>
          </cell>
          <cell r="S292" t="str">
            <v>N</v>
          </cell>
        </row>
        <row r="293">
          <cell r="B293" t="str">
            <v>000962</v>
          </cell>
          <cell r="C293" t="str">
            <v>REMBRANDT INSURANCE CO LTD</v>
          </cell>
          <cell r="D293" t="str">
            <v>962</v>
          </cell>
          <cell r="E293" t="str">
            <v>3</v>
          </cell>
          <cell r="F293" t="str">
            <v/>
          </cell>
          <cell r="G293" t="str">
            <v/>
          </cell>
          <cell r="H293" t="str">
            <v/>
          </cell>
          <cell r="I293" t="str">
            <v>NR</v>
          </cell>
          <cell r="J293" t="str">
            <v>4-</v>
          </cell>
          <cell r="K293" t="str">
            <v>N</v>
          </cell>
          <cell r="L293" t="str">
            <v/>
          </cell>
          <cell r="M293" t="str">
            <v>N</v>
          </cell>
          <cell r="N293" t="str">
            <v/>
          </cell>
          <cell r="O293" t="str">
            <v>N</v>
          </cell>
          <cell r="P293" t="str">
            <v/>
          </cell>
          <cell r="Q293" t="str">
            <v>N</v>
          </cell>
          <cell r="R293" t="str">
            <v/>
          </cell>
          <cell r="S293" t="str">
            <v>N</v>
          </cell>
        </row>
        <row r="294">
          <cell r="B294" t="str">
            <v>000967</v>
          </cell>
          <cell r="C294" t="str">
            <v>CORELYON</v>
          </cell>
          <cell r="D294" t="str">
            <v>967</v>
          </cell>
          <cell r="E294" t="str">
            <v>CAP</v>
          </cell>
          <cell r="F294" t="str">
            <v/>
          </cell>
          <cell r="G294" t="str">
            <v/>
          </cell>
          <cell r="H294" t="str">
            <v/>
          </cell>
          <cell r="I294" t="str">
            <v>5</v>
          </cell>
          <cell r="J294" t="str">
            <v>3+</v>
          </cell>
          <cell r="K294" t="str">
            <v>Y</v>
          </cell>
          <cell r="L294" t="str">
            <v>5</v>
          </cell>
          <cell r="M294" t="str">
            <v>N</v>
          </cell>
          <cell r="N294" t="str">
            <v/>
          </cell>
          <cell r="O294" t="str">
            <v>Y</v>
          </cell>
          <cell r="P294" t="str">
            <v>Credit Agricole S.A.</v>
          </cell>
          <cell r="Q294" t="str">
            <v>Y</v>
          </cell>
          <cell r="R294" t="str">
            <v>Credit Agricole S.A.</v>
          </cell>
          <cell r="S294" t="str">
            <v>N</v>
          </cell>
        </row>
        <row r="295">
          <cell r="B295" t="str">
            <v>000969</v>
          </cell>
          <cell r="C295" t="str">
            <v>CARGOLUX RE SA</v>
          </cell>
          <cell r="D295" t="str">
            <v>969</v>
          </cell>
          <cell r="E295" t="str">
            <v>CAP</v>
          </cell>
          <cell r="F295" t="str">
            <v/>
          </cell>
          <cell r="G295" t="str">
            <v/>
          </cell>
          <cell r="H295" t="str">
            <v/>
          </cell>
          <cell r="I295" t="str">
            <v>6-</v>
          </cell>
          <cell r="J295" t="str">
            <v>6-</v>
          </cell>
          <cell r="K295" t="str">
            <v>Y</v>
          </cell>
          <cell r="L295" t="str">
            <v>6-</v>
          </cell>
          <cell r="M295" t="str">
            <v>N</v>
          </cell>
          <cell r="N295" t="str">
            <v/>
          </cell>
          <cell r="O295" t="str">
            <v>N</v>
          </cell>
          <cell r="P295" t="str">
            <v/>
          </cell>
          <cell r="Q295" t="str">
            <v>N</v>
          </cell>
          <cell r="R295" t="str">
            <v/>
          </cell>
          <cell r="S295" t="str">
            <v>N</v>
          </cell>
        </row>
        <row r="296">
          <cell r="B296" t="str">
            <v>000983</v>
          </cell>
          <cell r="C296" t="str">
            <v>EUROMEPA/ASSUREM</v>
          </cell>
          <cell r="D296" t="str">
            <v>983</v>
          </cell>
          <cell r="E296" t="str">
            <v>U</v>
          </cell>
          <cell r="F296" t="str">
            <v/>
          </cell>
          <cell r="G296" t="str">
            <v/>
          </cell>
          <cell r="H296" t="str">
            <v/>
          </cell>
          <cell r="I296" t="str">
            <v>NR</v>
          </cell>
          <cell r="J296" t="str">
            <v>Unrated</v>
          </cell>
          <cell r="K296" t="str">
            <v>N</v>
          </cell>
          <cell r="L296" t="str">
            <v/>
          </cell>
          <cell r="M296" t="str">
            <v>N</v>
          </cell>
          <cell r="N296" t="str">
            <v/>
          </cell>
          <cell r="O296" t="str">
            <v>N</v>
          </cell>
          <cell r="P296" t="str">
            <v/>
          </cell>
          <cell r="Q296" t="str">
            <v>N</v>
          </cell>
          <cell r="R296" t="str">
            <v/>
          </cell>
          <cell r="S296" t="str">
            <v>N</v>
          </cell>
        </row>
        <row r="297">
          <cell r="B297" t="str">
            <v>000992</v>
          </cell>
          <cell r="C297" t="str">
            <v>FOLKSAM INTERNATIONAL INSURANCE CO LTD</v>
          </cell>
          <cell r="D297" t="str">
            <v>992</v>
          </cell>
          <cell r="E297" t="str">
            <v>10</v>
          </cell>
          <cell r="F297" t="str">
            <v/>
          </cell>
          <cell r="G297" t="str">
            <v/>
          </cell>
          <cell r="H297" t="str">
            <v/>
          </cell>
          <cell r="I297" t="str">
            <v>NR</v>
          </cell>
          <cell r="J297" t="str">
            <v>10</v>
          </cell>
          <cell r="K297" t="str">
            <v>N</v>
          </cell>
          <cell r="L297" t="str">
            <v/>
          </cell>
          <cell r="M297" t="str">
            <v>N</v>
          </cell>
          <cell r="N297" t="str">
            <v/>
          </cell>
          <cell r="O297" t="str">
            <v>N</v>
          </cell>
          <cell r="P297" t="str">
            <v/>
          </cell>
          <cell r="Q297" t="str">
            <v>N</v>
          </cell>
          <cell r="R297" t="str">
            <v/>
          </cell>
          <cell r="S297" t="str">
            <v>N</v>
          </cell>
        </row>
        <row r="298">
          <cell r="B298" t="str">
            <v>000993</v>
          </cell>
          <cell r="C298" t="str">
            <v>GENERALI PILIPINAS INSURANCE CO INC</v>
          </cell>
          <cell r="D298" t="str">
            <v>993</v>
          </cell>
          <cell r="E298" t="str">
            <v>U</v>
          </cell>
          <cell r="F298" t="str">
            <v/>
          </cell>
          <cell r="G298" t="str">
            <v/>
          </cell>
          <cell r="H298" t="str">
            <v/>
          </cell>
          <cell r="I298" t="str">
            <v>NR</v>
          </cell>
          <cell r="J298" t="str">
            <v>Unrated</v>
          </cell>
          <cell r="K298" t="str">
            <v>N</v>
          </cell>
          <cell r="L298" t="str">
            <v/>
          </cell>
          <cell r="M298" t="str">
            <v>N</v>
          </cell>
          <cell r="N298" t="str">
            <v/>
          </cell>
          <cell r="O298" t="str">
            <v>N</v>
          </cell>
          <cell r="P298" t="str">
            <v/>
          </cell>
          <cell r="Q298" t="str">
            <v>N</v>
          </cell>
          <cell r="R298" t="str">
            <v/>
          </cell>
          <cell r="S298" t="str">
            <v>N</v>
          </cell>
        </row>
        <row r="299">
          <cell r="B299" t="str">
            <v>000994</v>
          </cell>
          <cell r="C299" t="str">
            <v>MAPFRE INSULAR INSURANCE CORPORATION</v>
          </cell>
          <cell r="D299" t="str">
            <v>994</v>
          </cell>
          <cell r="E299" t="str">
            <v>U</v>
          </cell>
          <cell r="F299" t="str">
            <v/>
          </cell>
          <cell r="G299" t="str">
            <v/>
          </cell>
          <cell r="H299" t="str">
            <v/>
          </cell>
          <cell r="I299" t="str">
            <v>NR</v>
          </cell>
          <cell r="J299" t="str">
            <v>4+</v>
          </cell>
          <cell r="K299" t="str">
            <v>N</v>
          </cell>
          <cell r="L299" t="str">
            <v/>
          </cell>
          <cell r="M299" t="str">
            <v>N</v>
          </cell>
          <cell r="N299" t="str">
            <v/>
          </cell>
          <cell r="O299" t="str">
            <v>N</v>
          </cell>
          <cell r="P299" t="str">
            <v/>
          </cell>
          <cell r="Q299" t="str">
            <v>N</v>
          </cell>
          <cell r="R299" t="str">
            <v/>
          </cell>
          <cell r="S299" t="str">
            <v>N</v>
          </cell>
        </row>
        <row r="300">
          <cell r="B300" t="str">
            <v>000997</v>
          </cell>
          <cell r="C300" t="str">
            <v>PHILIPPINE CHARTER INS CORP</v>
          </cell>
          <cell r="D300" t="str">
            <v>997</v>
          </cell>
          <cell r="E300" t="str">
            <v>5</v>
          </cell>
          <cell r="F300" t="str">
            <v/>
          </cell>
          <cell r="G300" t="str">
            <v/>
          </cell>
          <cell r="H300" t="str">
            <v/>
          </cell>
          <cell r="I300" t="str">
            <v>NR</v>
          </cell>
          <cell r="J300" t="str">
            <v>2-</v>
          </cell>
          <cell r="K300" t="str">
            <v>N</v>
          </cell>
          <cell r="L300" t="str">
            <v/>
          </cell>
          <cell r="M300" t="str">
            <v>N</v>
          </cell>
          <cell r="N300" t="str">
            <v/>
          </cell>
          <cell r="O300" t="str">
            <v>N</v>
          </cell>
          <cell r="P300" t="str">
            <v/>
          </cell>
          <cell r="Q300" t="str">
            <v>N</v>
          </cell>
          <cell r="R300" t="str">
            <v/>
          </cell>
          <cell r="S300" t="str">
            <v>N</v>
          </cell>
        </row>
        <row r="301">
          <cell r="B301" t="str">
            <v>000998</v>
          </cell>
          <cell r="C301" t="str">
            <v>PNB GENERAL INSURERS COMPANY</v>
          </cell>
          <cell r="D301" t="str">
            <v>998</v>
          </cell>
          <cell r="E301" t="str">
            <v>U</v>
          </cell>
          <cell r="F301" t="str">
            <v/>
          </cell>
          <cell r="G301" t="str">
            <v/>
          </cell>
          <cell r="H301" t="str">
            <v/>
          </cell>
          <cell r="I301" t="str">
            <v>NR</v>
          </cell>
          <cell r="J301" t="str">
            <v>Unrated</v>
          </cell>
          <cell r="K301" t="str">
            <v>N</v>
          </cell>
          <cell r="L301" t="str">
            <v/>
          </cell>
          <cell r="M301" t="str">
            <v>N</v>
          </cell>
          <cell r="N301" t="str">
            <v/>
          </cell>
          <cell r="O301" t="str">
            <v>N</v>
          </cell>
          <cell r="P301" t="str">
            <v/>
          </cell>
          <cell r="Q301" t="str">
            <v>N</v>
          </cell>
          <cell r="R301" t="str">
            <v/>
          </cell>
          <cell r="S301" t="str">
            <v>N</v>
          </cell>
        </row>
        <row r="302">
          <cell r="B302" t="str">
            <v>000999</v>
          </cell>
          <cell r="C302" t="str">
            <v>TOKIO MARINE MALAYAN INSURANCE</v>
          </cell>
          <cell r="D302" t="str">
            <v>999</v>
          </cell>
          <cell r="E302" t="str">
            <v>4</v>
          </cell>
          <cell r="F302" t="str">
            <v/>
          </cell>
          <cell r="G302" t="str">
            <v/>
          </cell>
          <cell r="H302" t="str">
            <v/>
          </cell>
          <cell r="I302" t="str">
            <v>NR</v>
          </cell>
          <cell r="J302" t="str">
            <v>4</v>
          </cell>
          <cell r="K302" t="str">
            <v>N</v>
          </cell>
          <cell r="L302" t="str">
            <v/>
          </cell>
          <cell r="M302" t="str">
            <v>N</v>
          </cell>
          <cell r="N302" t="str">
            <v/>
          </cell>
          <cell r="O302" t="str">
            <v>N</v>
          </cell>
          <cell r="P302" t="str">
            <v/>
          </cell>
          <cell r="Q302" t="str">
            <v>N</v>
          </cell>
          <cell r="R302" t="str">
            <v/>
          </cell>
          <cell r="S302" t="str">
            <v>N</v>
          </cell>
        </row>
        <row r="303">
          <cell r="B303" t="str">
            <v>001001</v>
          </cell>
          <cell r="C303" t="str">
            <v>ICICI LOMBARD GENERAL INS CO LTD</v>
          </cell>
          <cell r="D303" t="str">
            <v>1001</v>
          </cell>
          <cell r="E303" t="str">
            <v>U</v>
          </cell>
          <cell r="F303" t="str">
            <v/>
          </cell>
          <cell r="G303" t="str">
            <v/>
          </cell>
          <cell r="H303" t="str">
            <v/>
          </cell>
          <cell r="I303" t="str">
            <v>NR</v>
          </cell>
          <cell r="J303" t="str">
            <v>5</v>
          </cell>
          <cell r="K303" t="str">
            <v>N</v>
          </cell>
          <cell r="L303" t="str">
            <v/>
          </cell>
          <cell r="M303" t="str">
            <v>N</v>
          </cell>
          <cell r="N303" t="str">
            <v/>
          </cell>
          <cell r="O303" t="str">
            <v>N</v>
          </cell>
          <cell r="P303" t="str">
            <v/>
          </cell>
          <cell r="Q303" t="str">
            <v>N</v>
          </cell>
          <cell r="R303" t="str">
            <v/>
          </cell>
          <cell r="S303" t="str">
            <v>N</v>
          </cell>
        </row>
        <row r="304">
          <cell r="B304" t="str">
            <v>001005</v>
          </cell>
          <cell r="C304" t="str">
            <v>GREAT PACIFIC CAPTIVE INS LTD</v>
          </cell>
          <cell r="D304" t="str">
            <v>1005</v>
          </cell>
          <cell r="E304" t="str">
            <v>CAP</v>
          </cell>
          <cell r="F304" t="str">
            <v/>
          </cell>
          <cell r="G304" t="str">
            <v/>
          </cell>
          <cell r="H304" t="str">
            <v/>
          </cell>
          <cell r="I304" t="str">
            <v>NR</v>
          </cell>
          <cell r="J304" t="str">
            <v>6+</v>
          </cell>
          <cell r="K304" t="str">
            <v>N</v>
          </cell>
          <cell r="L304" t="str">
            <v/>
          </cell>
          <cell r="M304" t="str">
            <v>Y</v>
          </cell>
          <cell r="N304" t="str">
            <v>6-</v>
          </cell>
          <cell r="O304" t="str">
            <v>N</v>
          </cell>
          <cell r="P304" t="str">
            <v/>
          </cell>
          <cell r="Q304" t="str">
            <v>N</v>
          </cell>
          <cell r="R304" t="str">
            <v/>
          </cell>
          <cell r="S304" t="str">
            <v>N</v>
          </cell>
        </row>
        <row r="305">
          <cell r="B305" t="str">
            <v>001008</v>
          </cell>
          <cell r="C305" t="str">
            <v>CATALYST INSURANCE LTD</v>
          </cell>
          <cell r="D305" t="str">
            <v>1008</v>
          </cell>
          <cell r="E305" t="str">
            <v>CAP</v>
          </cell>
          <cell r="F305" t="str">
            <v/>
          </cell>
          <cell r="G305" t="str">
            <v/>
          </cell>
          <cell r="H305" t="str">
            <v/>
          </cell>
          <cell r="I305" t="str">
            <v>NR</v>
          </cell>
          <cell r="J305" t="str">
            <v>Unrated</v>
          </cell>
          <cell r="K305" t="str">
            <v>N</v>
          </cell>
          <cell r="L305" t="str">
            <v/>
          </cell>
          <cell r="M305" t="str">
            <v>Y</v>
          </cell>
          <cell r="N305" t="str">
            <v>6-</v>
          </cell>
          <cell r="O305" t="str">
            <v>N</v>
          </cell>
          <cell r="P305" t="str">
            <v/>
          </cell>
          <cell r="Q305" t="str">
            <v>N</v>
          </cell>
          <cell r="R305" t="str">
            <v/>
          </cell>
          <cell r="S305" t="str">
            <v>N</v>
          </cell>
        </row>
        <row r="306">
          <cell r="B306" t="str">
            <v>001009</v>
          </cell>
          <cell r="C306" t="str">
            <v>SCOR RUCKVERSICHERUNG DEUTSCHLAND AG</v>
          </cell>
          <cell r="D306" t="str">
            <v>1009</v>
          </cell>
          <cell r="E306" t="str">
            <v>4</v>
          </cell>
          <cell r="F306" t="str">
            <v>NR</v>
          </cell>
          <cell r="G306" t="str">
            <v>NA</v>
          </cell>
          <cell r="H306" t="str">
            <v/>
          </cell>
          <cell r="I306" t="str">
            <v>NR</v>
          </cell>
          <cell r="J306" t="str">
            <v>4</v>
          </cell>
          <cell r="K306" t="str">
            <v>N</v>
          </cell>
          <cell r="L306" t="str">
            <v/>
          </cell>
          <cell r="M306" t="str">
            <v>N</v>
          </cell>
          <cell r="N306" t="str">
            <v/>
          </cell>
          <cell r="O306" t="str">
            <v>N</v>
          </cell>
          <cell r="P306" t="str">
            <v/>
          </cell>
          <cell r="Q306" t="str">
            <v>N</v>
          </cell>
          <cell r="R306" t="str">
            <v/>
          </cell>
          <cell r="S306" t="str">
            <v>N</v>
          </cell>
        </row>
        <row r="307">
          <cell r="B307" t="str">
            <v>001010</v>
          </cell>
          <cell r="C307" t="str">
            <v>MUENCHENER DE MEXICO</v>
          </cell>
          <cell r="D307" t="str">
            <v>1010</v>
          </cell>
          <cell r="E307" t="str">
            <v>U</v>
          </cell>
          <cell r="F307" t="str">
            <v/>
          </cell>
          <cell r="G307" t="str">
            <v/>
          </cell>
          <cell r="H307" t="str">
            <v/>
          </cell>
          <cell r="I307" t="str">
            <v>NR</v>
          </cell>
          <cell r="J307" t="str">
            <v>3+</v>
          </cell>
          <cell r="K307" t="str">
            <v>N</v>
          </cell>
          <cell r="L307" t="str">
            <v/>
          </cell>
          <cell r="M307" t="str">
            <v>N</v>
          </cell>
          <cell r="N307" t="str">
            <v/>
          </cell>
          <cell r="O307" t="str">
            <v>N</v>
          </cell>
          <cell r="P307" t="str">
            <v/>
          </cell>
          <cell r="Q307" t="str">
            <v>N</v>
          </cell>
          <cell r="R307" t="str">
            <v/>
          </cell>
          <cell r="S307" t="str">
            <v>N</v>
          </cell>
        </row>
        <row r="308">
          <cell r="B308" t="str">
            <v>001011</v>
          </cell>
          <cell r="C308" t="str">
            <v>MIREIS LTD</v>
          </cell>
          <cell r="D308" t="str">
            <v>1011</v>
          </cell>
          <cell r="E308" t="str">
            <v>CAP</v>
          </cell>
          <cell r="F308" t="str">
            <v/>
          </cell>
          <cell r="G308" t="str">
            <v/>
          </cell>
          <cell r="H308" t="str">
            <v/>
          </cell>
          <cell r="I308" t="str">
            <v>6-</v>
          </cell>
          <cell r="J308" t="str">
            <v>4-</v>
          </cell>
          <cell r="K308" t="str">
            <v>Y</v>
          </cell>
          <cell r="L308" t="str">
            <v>6+</v>
          </cell>
          <cell r="M308" t="str">
            <v>Y</v>
          </cell>
          <cell r="N308" t="str">
            <v>6+</v>
          </cell>
          <cell r="O308" t="str">
            <v>N</v>
          </cell>
          <cell r="P308" t="str">
            <v/>
          </cell>
          <cell r="Q308" t="str">
            <v>N</v>
          </cell>
          <cell r="R308" t="str">
            <v/>
          </cell>
          <cell r="S308" t="str">
            <v>N</v>
          </cell>
        </row>
        <row r="309">
          <cell r="B309" t="str">
            <v>001012</v>
          </cell>
          <cell r="C309" t="str">
            <v>JOHN DEERE INDEMNITY INSURANCE CO</v>
          </cell>
          <cell r="D309" t="str">
            <v>1012</v>
          </cell>
          <cell r="E309" t="str">
            <v>CAP</v>
          </cell>
          <cell r="F309" t="str">
            <v/>
          </cell>
          <cell r="G309" t="str">
            <v/>
          </cell>
          <cell r="H309" t="str">
            <v/>
          </cell>
          <cell r="I309" t="str">
            <v>6</v>
          </cell>
          <cell r="J309" t="str">
            <v>3</v>
          </cell>
          <cell r="K309" t="str">
            <v>Y</v>
          </cell>
          <cell r="L309" t="str">
            <v>6</v>
          </cell>
          <cell r="M309" t="str">
            <v>Y</v>
          </cell>
          <cell r="N309" t="str">
            <v>6</v>
          </cell>
          <cell r="O309" t="str">
            <v>N</v>
          </cell>
          <cell r="P309" t="str">
            <v/>
          </cell>
          <cell r="Q309" t="str">
            <v>Y</v>
          </cell>
          <cell r="R309" t="str">
            <v>Deere &amp; Company</v>
          </cell>
          <cell r="S309" t="str">
            <v>N</v>
          </cell>
        </row>
        <row r="310">
          <cell r="B310" t="str">
            <v>001013</v>
          </cell>
          <cell r="C310" t="str">
            <v>NEW CASTLE REINSURANCE COMPANY LTD</v>
          </cell>
          <cell r="D310" t="str">
            <v>1013</v>
          </cell>
          <cell r="E310" t="str">
            <v>8</v>
          </cell>
          <cell r="F310" t="str">
            <v/>
          </cell>
          <cell r="G310" t="str">
            <v/>
          </cell>
          <cell r="H310" t="str">
            <v/>
          </cell>
          <cell r="I310" t="str">
            <v>4</v>
          </cell>
          <cell r="J310" t="str">
            <v>5</v>
          </cell>
          <cell r="K310" t="str">
            <v>N</v>
          </cell>
          <cell r="L310" t="str">
            <v/>
          </cell>
          <cell r="M310" t="str">
            <v>N</v>
          </cell>
          <cell r="N310" t="str">
            <v/>
          </cell>
          <cell r="O310" t="str">
            <v>N</v>
          </cell>
          <cell r="P310" t="str">
            <v/>
          </cell>
          <cell r="Q310" t="str">
            <v>N</v>
          </cell>
          <cell r="R310" t="str">
            <v/>
          </cell>
          <cell r="S310" t="str">
            <v>N</v>
          </cell>
        </row>
        <row r="311">
          <cell r="B311" t="str">
            <v>001014</v>
          </cell>
          <cell r="C311" t="str">
            <v>FLAGSTONE REASSURANCE SUISSE SA</v>
          </cell>
          <cell r="D311" t="str">
            <v>1014</v>
          </cell>
          <cell r="E311" t="str">
            <v>3-</v>
          </cell>
          <cell r="F311" t="str">
            <v/>
          </cell>
          <cell r="G311" t="str">
            <v>A3</v>
          </cell>
          <cell r="H311" t="str">
            <v>NR</v>
          </cell>
          <cell r="I311" t="str">
            <v>NR</v>
          </cell>
          <cell r="J311" t="str">
            <v>3-</v>
          </cell>
          <cell r="K311" t="str">
            <v>N</v>
          </cell>
          <cell r="L311" t="str">
            <v/>
          </cell>
          <cell r="M311" t="str">
            <v>N</v>
          </cell>
          <cell r="N311" t="str">
            <v/>
          </cell>
          <cell r="O311" t="str">
            <v>N</v>
          </cell>
          <cell r="P311" t="str">
            <v/>
          </cell>
          <cell r="Q311" t="str">
            <v>N</v>
          </cell>
          <cell r="R311" t="str">
            <v/>
          </cell>
          <cell r="S311" t="str">
            <v>N</v>
          </cell>
        </row>
        <row r="312">
          <cell r="B312" t="str">
            <v>001016</v>
          </cell>
          <cell r="C312" t="str">
            <v>AMERICAN MOTORISTS INS CO</v>
          </cell>
          <cell r="D312" t="str">
            <v>1016</v>
          </cell>
          <cell r="E312" t="str">
            <v>9</v>
          </cell>
          <cell r="F312" t="str">
            <v/>
          </cell>
          <cell r="G312" t="str">
            <v/>
          </cell>
          <cell r="H312" t="str">
            <v/>
          </cell>
          <cell r="I312" t="str">
            <v>NR</v>
          </cell>
          <cell r="J312" t="str">
            <v>9</v>
          </cell>
          <cell r="K312" t="str">
            <v>N</v>
          </cell>
          <cell r="L312" t="str">
            <v/>
          </cell>
          <cell r="M312" t="str">
            <v>N</v>
          </cell>
          <cell r="N312" t="str">
            <v/>
          </cell>
          <cell r="O312" t="str">
            <v>N</v>
          </cell>
          <cell r="P312" t="str">
            <v/>
          </cell>
          <cell r="Q312" t="str">
            <v>N</v>
          </cell>
          <cell r="R312" t="str">
            <v/>
          </cell>
          <cell r="S312" t="str">
            <v>N</v>
          </cell>
        </row>
        <row r="313">
          <cell r="B313" t="str">
            <v>001017</v>
          </cell>
          <cell r="C313" t="str">
            <v>HISCOX INSURANCE COMPANY (BERMUDA) LTD</v>
          </cell>
          <cell r="D313" t="str">
            <v>1017</v>
          </cell>
          <cell r="E313" t="str">
            <v>3</v>
          </cell>
          <cell r="F313" t="str">
            <v/>
          </cell>
          <cell r="G313" t="str">
            <v/>
          </cell>
          <cell r="H313" t="str">
            <v>NR</v>
          </cell>
          <cell r="I313" t="str">
            <v>4</v>
          </cell>
          <cell r="J313" t="str">
            <v>4</v>
          </cell>
          <cell r="K313" t="str">
            <v>N</v>
          </cell>
          <cell r="L313" t="str">
            <v/>
          </cell>
          <cell r="M313" t="str">
            <v>N</v>
          </cell>
          <cell r="N313" t="str">
            <v/>
          </cell>
          <cell r="O313" t="str">
            <v>N</v>
          </cell>
          <cell r="P313" t="str">
            <v/>
          </cell>
          <cell r="Q313" t="str">
            <v>N</v>
          </cell>
          <cell r="R313" t="str">
            <v/>
          </cell>
          <cell r="S313" t="str">
            <v>N</v>
          </cell>
        </row>
        <row r="314">
          <cell r="B314" t="str">
            <v>001018</v>
          </cell>
          <cell r="C314" t="str">
            <v>LANCASHIRE INSURANCE COMPANY</v>
          </cell>
          <cell r="D314" t="str">
            <v>1018</v>
          </cell>
          <cell r="E314" t="str">
            <v>4</v>
          </cell>
          <cell r="F314" t="str">
            <v>A-</v>
          </cell>
          <cell r="G314" t="str">
            <v>A3</v>
          </cell>
          <cell r="H314" t="str">
            <v/>
          </cell>
          <cell r="I314" t="str">
            <v>4+</v>
          </cell>
          <cell r="J314" t="str">
            <v>4</v>
          </cell>
          <cell r="K314" t="str">
            <v>N</v>
          </cell>
          <cell r="L314" t="str">
            <v/>
          </cell>
          <cell r="M314" t="str">
            <v>N</v>
          </cell>
          <cell r="N314" t="str">
            <v/>
          </cell>
          <cell r="O314" t="str">
            <v>N</v>
          </cell>
          <cell r="P314" t="str">
            <v/>
          </cell>
          <cell r="Q314" t="str">
            <v>N</v>
          </cell>
          <cell r="R314" t="str">
            <v/>
          </cell>
          <cell r="S314" t="str">
            <v>N</v>
          </cell>
        </row>
        <row r="315">
          <cell r="B315" t="str">
            <v>001019</v>
          </cell>
          <cell r="C315" t="str">
            <v>ALTERRA BERMUDA LTD</v>
          </cell>
          <cell r="D315" t="str">
            <v>1019</v>
          </cell>
          <cell r="E315" t="str">
            <v>4</v>
          </cell>
          <cell r="F315" t="str">
            <v>A-</v>
          </cell>
          <cell r="G315" t="str">
            <v>A3</v>
          </cell>
          <cell r="H315" t="str">
            <v>NR</v>
          </cell>
          <cell r="I315" t="str">
            <v>NR</v>
          </cell>
          <cell r="J315" t="str">
            <v>4-</v>
          </cell>
          <cell r="K315" t="str">
            <v>N</v>
          </cell>
          <cell r="L315" t="str">
            <v/>
          </cell>
          <cell r="M315" t="str">
            <v>N</v>
          </cell>
          <cell r="N315" t="str">
            <v/>
          </cell>
          <cell r="O315" t="str">
            <v>N</v>
          </cell>
          <cell r="P315" t="str">
            <v/>
          </cell>
          <cell r="Q315" t="str">
            <v>N</v>
          </cell>
          <cell r="R315" t="str">
            <v/>
          </cell>
          <cell r="S315" t="str">
            <v>N</v>
          </cell>
        </row>
        <row r="316">
          <cell r="B316" t="str">
            <v>001020</v>
          </cell>
          <cell r="C316" t="str">
            <v>AMLIN AG</v>
          </cell>
          <cell r="D316" t="str">
            <v>1020</v>
          </cell>
          <cell r="E316" t="str">
            <v>3</v>
          </cell>
          <cell r="F316" t="str">
            <v>A</v>
          </cell>
          <cell r="G316" t="str">
            <v>A2</v>
          </cell>
          <cell r="H316" t="str">
            <v/>
          </cell>
          <cell r="I316" t="str">
            <v>NR</v>
          </cell>
          <cell r="J316" t="str">
            <v>4</v>
          </cell>
          <cell r="K316" t="str">
            <v>N</v>
          </cell>
          <cell r="L316" t="str">
            <v/>
          </cell>
          <cell r="M316" t="str">
            <v>N</v>
          </cell>
          <cell r="N316" t="str">
            <v/>
          </cell>
          <cell r="O316" t="str">
            <v>N</v>
          </cell>
          <cell r="P316" t="str">
            <v/>
          </cell>
          <cell r="Q316" t="str">
            <v>N</v>
          </cell>
          <cell r="R316" t="str">
            <v/>
          </cell>
          <cell r="S316" t="str">
            <v>N</v>
          </cell>
        </row>
        <row r="317">
          <cell r="B317" t="str">
            <v>001022</v>
          </cell>
          <cell r="C317" t="str">
            <v>ARIEL REINSURANCE COMPANY LTD</v>
          </cell>
          <cell r="D317" t="str">
            <v>1022</v>
          </cell>
          <cell r="E317" t="str">
            <v>3-</v>
          </cell>
          <cell r="F317" t="str">
            <v>A-</v>
          </cell>
          <cell r="G317" t="str">
            <v/>
          </cell>
          <cell r="H317" t="str">
            <v/>
          </cell>
          <cell r="I317" t="str">
            <v>4-</v>
          </cell>
          <cell r="J317" t="str">
            <v>4-</v>
          </cell>
          <cell r="K317" t="str">
            <v>N</v>
          </cell>
          <cell r="L317" t="str">
            <v/>
          </cell>
          <cell r="M317" t="str">
            <v>N</v>
          </cell>
          <cell r="N317" t="str">
            <v/>
          </cell>
          <cell r="O317" t="str">
            <v>N</v>
          </cell>
          <cell r="P317" t="str">
            <v/>
          </cell>
          <cell r="Q317" t="str">
            <v>N</v>
          </cell>
          <cell r="R317" t="str">
            <v/>
          </cell>
          <cell r="S317" t="str">
            <v>N</v>
          </cell>
        </row>
        <row r="318">
          <cell r="B318" t="str">
            <v>001024</v>
          </cell>
          <cell r="C318" t="str">
            <v>VALIDUS REINSURANCE LTD</v>
          </cell>
          <cell r="D318" t="str">
            <v>1024</v>
          </cell>
          <cell r="E318" t="str">
            <v>4</v>
          </cell>
          <cell r="F318" t="str">
            <v/>
          </cell>
          <cell r="G318" t="str">
            <v>A3</v>
          </cell>
          <cell r="H318" t="str">
            <v>NR</v>
          </cell>
          <cell r="I318" t="str">
            <v>4</v>
          </cell>
          <cell r="J318" t="str">
            <v>4-</v>
          </cell>
          <cell r="K318" t="str">
            <v>N</v>
          </cell>
          <cell r="L318" t="str">
            <v/>
          </cell>
          <cell r="M318" t="str">
            <v>N</v>
          </cell>
          <cell r="N318" t="str">
            <v/>
          </cell>
          <cell r="O318" t="str">
            <v>N</v>
          </cell>
          <cell r="P318" t="str">
            <v/>
          </cell>
          <cell r="Q318" t="str">
            <v>N</v>
          </cell>
          <cell r="R318" t="str">
            <v/>
          </cell>
          <cell r="S318" t="str">
            <v>N</v>
          </cell>
        </row>
        <row r="319">
          <cell r="B319" t="str">
            <v>001026</v>
          </cell>
          <cell r="C319" t="str">
            <v>LLOYDS  3623</v>
          </cell>
          <cell r="D319" t="str">
            <v>1026</v>
          </cell>
          <cell r="E319" t="str">
            <v>3+</v>
          </cell>
          <cell r="F319" t="str">
            <v/>
          </cell>
          <cell r="G319" t="str">
            <v/>
          </cell>
          <cell r="H319" t="str">
            <v/>
          </cell>
          <cell r="I319" t="str">
            <v>NR</v>
          </cell>
          <cell r="J319" t="str">
            <v>3</v>
          </cell>
          <cell r="K319" t="str">
            <v>N</v>
          </cell>
          <cell r="L319" t="str">
            <v/>
          </cell>
          <cell r="M319" t="str">
            <v>N</v>
          </cell>
          <cell r="N319" t="str">
            <v/>
          </cell>
          <cell r="O319" t="str">
            <v>N</v>
          </cell>
          <cell r="P319" t="str">
            <v/>
          </cell>
          <cell r="Q319" t="str">
            <v>N</v>
          </cell>
          <cell r="R319" t="str">
            <v/>
          </cell>
          <cell r="S319" t="str">
            <v>N</v>
          </cell>
        </row>
        <row r="320">
          <cell r="B320" t="str">
            <v>001027</v>
          </cell>
          <cell r="C320" t="str">
            <v>AIU FAR EAST (US)</v>
          </cell>
          <cell r="D320" t="str">
            <v>1027</v>
          </cell>
          <cell r="E320" t="str">
            <v>U</v>
          </cell>
          <cell r="F320" t="str">
            <v/>
          </cell>
          <cell r="G320" t="str">
            <v/>
          </cell>
          <cell r="H320" t="str">
            <v/>
          </cell>
          <cell r="I320" t="str">
            <v>NR</v>
          </cell>
          <cell r="J320" t="str">
            <v>Unrated</v>
          </cell>
          <cell r="K320" t="str">
            <v>N</v>
          </cell>
          <cell r="L320" t="str">
            <v/>
          </cell>
          <cell r="M320" t="str">
            <v>N</v>
          </cell>
          <cell r="N320" t="str">
            <v/>
          </cell>
          <cell r="O320" t="str">
            <v>N</v>
          </cell>
          <cell r="P320" t="str">
            <v/>
          </cell>
          <cell r="Q320" t="str">
            <v>N</v>
          </cell>
          <cell r="R320" t="str">
            <v/>
          </cell>
          <cell r="S320" t="str">
            <v>N</v>
          </cell>
        </row>
        <row r="321">
          <cell r="B321" t="str">
            <v>001030</v>
          </cell>
          <cell r="C321" t="str">
            <v>TRIP INSURANCE LTD</v>
          </cell>
          <cell r="D321" t="str">
            <v>1030</v>
          </cell>
          <cell r="E321" t="str">
            <v>CAP</v>
          </cell>
          <cell r="F321" t="str">
            <v/>
          </cell>
          <cell r="G321" t="str">
            <v/>
          </cell>
          <cell r="H321" t="str">
            <v/>
          </cell>
          <cell r="I321" t="str">
            <v>NR</v>
          </cell>
          <cell r="J321" t="str">
            <v>Unrated</v>
          </cell>
          <cell r="K321" t="str">
            <v>N</v>
          </cell>
          <cell r="L321" t="str">
            <v/>
          </cell>
          <cell r="M321" t="str">
            <v>Y</v>
          </cell>
          <cell r="N321" t="str">
            <v>8</v>
          </cell>
          <cell r="O321" t="str">
            <v>N</v>
          </cell>
          <cell r="P321" t="str">
            <v/>
          </cell>
          <cell r="Q321" t="str">
            <v>N</v>
          </cell>
          <cell r="R321" t="str">
            <v/>
          </cell>
          <cell r="S321" t="str">
            <v>N</v>
          </cell>
        </row>
        <row r="322">
          <cell r="B322" t="str">
            <v>001034</v>
          </cell>
          <cell r="C322" t="str">
            <v>ZURICH SEGUROS (F/SUD AMERICA)</v>
          </cell>
          <cell r="D322" t="str">
            <v>1034</v>
          </cell>
          <cell r="E322" t="str">
            <v>U</v>
          </cell>
          <cell r="F322" t="str">
            <v/>
          </cell>
          <cell r="G322" t="str">
            <v/>
          </cell>
          <cell r="H322" t="str">
            <v/>
          </cell>
          <cell r="I322" t="str">
            <v>NR</v>
          </cell>
          <cell r="J322" t="str">
            <v>Unrated</v>
          </cell>
          <cell r="K322" t="str">
            <v>N</v>
          </cell>
          <cell r="L322" t="str">
            <v/>
          </cell>
          <cell r="M322" t="str">
            <v>N</v>
          </cell>
          <cell r="N322" t="str">
            <v/>
          </cell>
          <cell r="O322" t="str">
            <v>N</v>
          </cell>
          <cell r="P322" t="str">
            <v/>
          </cell>
          <cell r="Q322" t="str">
            <v>N</v>
          </cell>
          <cell r="R322" t="str">
            <v/>
          </cell>
          <cell r="S322" t="str">
            <v>N</v>
          </cell>
        </row>
        <row r="323">
          <cell r="B323" t="str">
            <v>001035</v>
          </cell>
          <cell r="C323" t="str">
            <v>ROYAL AND SUN ALLIANCE SEGUROS S.A.</v>
          </cell>
          <cell r="D323" t="str">
            <v>1035</v>
          </cell>
          <cell r="E323" t="str">
            <v>4</v>
          </cell>
          <cell r="F323" t="str">
            <v/>
          </cell>
          <cell r="G323" t="str">
            <v/>
          </cell>
          <cell r="H323" t="str">
            <v/>
          </cell>
          <cell r="I323" t="str">
            <v>NR</v>
          </cell>
          <cell r="J323" t="str">
            <v>4</v>
          </cell>
          <cell r="K323" t="str">
            <v>N</v>
          </cell>
          <cell r="L323" t="str">
            <v/>
          </cell>
          <cell r="M323" t="str">
            <v>N</v>
          </cell>
          <cell r="N323" t="str">
            <v/>
          </cell>
          <cell r="O323" t="str">
            <v>N</v>
          </cell>
          <cell r="P323" t="str">
            <v/>
          </cell>
          <cell r="Q323" t="str">
            <v>N</v>
          </cell>
          <cell r="R323" t="str">
            <v/>
          </cell>
          <cell r="S323" t="str">
            <v>N</v>
          </cell>
        </row>
        <row r="324">
          <cell r="B324" t="str">
            <v>001038</v>
          </cell>
          <cell r="C324" t="str">
            <v>DBV WINTERTHUR RUCKVERSICHERUNG AG</v>
          </cell>
          <cell r="D324" t="str">
            <v>1038</v>
          </cell>
          <cell r="E324" t="str">
            <v>U</v>
          </cell>
          <cell r="F324" t="str">
            <v/>
          </cell>
          <cell r="G324" t="str">
            <v/>
          </cell>
          <cell r="H324" t="str">
            <v/>
          </cell>
          <cell r="I324" t="str">
            <v>NR</v>
          </cell>
          <cell r="J324" t="str">
            <v>3</v>
          </cell>
          <cell r="K324" t="str">
            <v>N</v>
          </cell>
          <cell r="L324" t="str">
            <v/>
          </cell>
          <cell r="M324" t="str">
            <v>N</v>
          </cell>
          <cell r="N324" t="str">
            <v/>
          </cell>
          <cell r="O324" t="str">
            <v>N</v>
          </cell>
          <cell r="P324" t="str">
            <v/>
          </cell>
          <cell r="Q324" t="str">
            <v>Y</v>
          </cell>
          <cell r="R324" t="str">
            <v>AXA</v>
          </cell>
          <cell r="S324" t="str">
            <v>N</v>
          </cell>
        </row>
        <row r="325">
          <cell r="B325" t="str">
            <v>001040</v>
          </cell>
          <cell r="C325" t="str">
            <v>W.R. BERKLEY INSURANCE (EUROPE) LTD.</v>
          </cell>
          <cell r="D325" t="str">
            <v>1040</v>
          </cell>
          <cell r="E325" t="str">
            <v>3</v>
          </cell>
          <cell r="F325" t="str">
            <v>A</v>
          </cell>
          <cell r="G325" t="str">
            <v/>
          </cell>
          <cell r="H325" t="str">
            <v/>
          </cell>
          <cell r="I325" t="str">
            <v>NR</v>
          </cell>
          <cell r="J325" t="str">
            <v>4</v>
          </cell>
          <cell r="K325" t="str">
            <v>N</v>
          </cell>
          <cell r="L325" t="str">
            <v/>
          </cell>
          <cell r="M325" t="str">
            <v>N</v>
          </cell>
          <cell r="N325" t="str">
            <v/>
          </cell>
          <cell r="O325" t="str">
            <v>N</v>
          </cell>
          <cell r="P325" t="str">
            <v/>
          </cell>
          <cell r="Q325" t="str">
            <v>N</v>
          </cell>
          <cell r="R325" t="str">
            <v/>
          </cell>
          <cell r="S325" t="str">
            <v>N</v>
          </cell>
        </row>
        <row r="326">
          <cell r="B326" t="str">
            <v>001042</v>
          </cell>
          <cell r="C326" t="str">
            <v>B.E.S.T. REINSURANCE FAR EAST REGIONAL OFFICE</v>
          </cell>
          <cell r="D326" t="str">
            <v>1042</v>
          </cell>
          <cell r="E326" t="str">
            <v>U</v>
          </cell>
          <cell r="F326" t="str">
            <v/>
          </cell>
          <cell r="G326" t="str">
            <v/>
          </cell>
          <cell r="H326" t="str">
            <v/>
          </cell>
          <cell r="I326" t="str">
            <v>NR</v>
          </cell>
          <cell r="J326" t="str">
            <v>Unrated</v>
          </cell>
          <cell r="K326" t="str">
            <v>N</v>
          </cell>
          <cell r="L326" t="str">
            <v/>
          </cell>
          <cell r="M326" t="str">
            <v>N</v>
          </cell>
          <cell r="N326" t="str">
            <v/>
          </cell>
          <cell r="O326" t="str">
            <v>N</v>
          </cell>
          <cell r="P326" t="str">
            <v/>
          </cell>
          <cell r="Q326" t="str">
            <v>N</v>
          </cell>
          <cell r="R326" t="str">
            <v/>
          </cell>
          <cell r="S326" t="str">
            <v>N</v>
          </cell>
        </row>
        <row r="327">
          <cell r="B327" t="str">
            <v>001048</v>
          </cell>
          <cell r="C327" t="str">
            <v>INDIA INTERNATIONAL INSURANCE PTE LTD</v>
          </cell>
          <cell r="D327" t="str">
            <v>1048</v>
          </cell>
          <cell r="E327" t="str">
            <v>4+</v>
          </cell>
          <cell r="F327" t="str">
            <v>A-</v>
          </cell>
          <cell r="G327" t="str">
            <v/>
          </cell>
          <cell r="H327" t="str">
            <v/>
          </cell>
          <cell r="I327" t="str">
            <v>NR</v>
          </cell>
          <cell r="J327" t="str">
            <v>4+</v>
          </cell>
          <cell r="K327" t="str">
            <v>N</v>
          </cell>
          <cell r="L327" t="str">
            <v/>
          </cell>
          <cell r="M327" t="str">
            <v>N</v>
          </cell>
          <cell r="N327" t="str">
            <v/>
          </cell>
          <cell r="O327" t="str">
            <v>N</v>
          </cell>
          <cell r="P327" t="str">
            <v/>
          </cell>
          <cell r="Q327" t="str">
            <v>N</v>
          </cell>
          <cell r="R327" t="str">
            <v/>
          </cell>
          <cell r="S327" t="str">
            <v>N</v>
          </cell>
        </row>
        <row r="328">
          <cell r="B328" t="str">
            <v>001060</v>
          </cell>
          <cell r="C328" t="str">
            <v>CATHAY CENTURY INSURANCE CO LTD</v>
          </cell>
          <cell r="D328" t="str">
            <v>1060</v>
          </cell>
          <cell r="E328" t="str">
            <v>3-</v>
          </cell>
          <cell r="F328" t="str">
            <v>A-</v>
          </cell>
          <cell r="G328" t="str">
            <v>A2</v>
          </cell>
          <cell r="H328" t="str">
            <v/>
          </cell>
          <cell r="I328" t="str">
            <v>4</v>
          </cell>
          <cell r="J328" t="str">
            <v>4+</v>
          </cell>
          <cell r="K328" t="str">
            <v>N</v>
          </cell>
          <cell r="L328" t="str">
            <v/>
          </cell>
          <cell r="M328" t="str">
            <v>N</v>
          </cell>
          <cell r="N328" t="str">
            <v/>
          </cell>
          <cell r="O328" t="str">
            <v>N</v>
          </cell>
          <cell r="P328" t="str">
            <v/>
          </cell>
          <cell r="Q328" t="str">
            <v>N</v>
          </cell>
          <cell r="R328" t="str">
            <v/>
          </cell>
          <cell r="S328" t="str">
            <v>N</v>
          </cell>
        </row>
        <row r="329">
          <cell r="B329" t="str">
            <v>001063</v>
          </cell>
          <cell r="C329" t="str">
            <v>SWISS LIFE</v>
          </cell>
          <cell r="D329" t="str">
            <v>1063</v>
          </cell>
          <cell r="E329" t="str">
            <v>4+</v>
          </cell>
          <cell r="F329" t="str">
            <v>BBB+</v>
          </cell>
          <cell r="G329" t="str">
            <v/>
          </cell>
          <cell r="H329" t="str">
            <v>NA</v>
          </cell>
          <cell r="I329" t="str">
            <v>4</v>
          </cell>
          <cell r="J329" t="str">
            <v>4-</v>
          </cell>
          <cell r="K329" t="str">
            <v>N</v>
          </cell>
          <cell r="L329" t="str">
            <v/>
          </cell>
          <cell r="M329" t="str">
            <v>N</v>
          </cell>
          <cell r="N329" t="str">
            <v/>
          </cell>
          <cell r="O329" t="str">
            <v>N</v>
          </cell>
          <cell r="P329" t="str">
            <v/>
          </cell>
          <cell r="Q329" t="str">
            <v>N</v>
          </cell>
          <cell r="R329" t="str">
            <v/>
          </cell>
          <cell r="S329" t="str">
            <v>N</v>
          </cell>
        </row>
        <row r="330">
          <cell r="B330" t="str">
            <v>001065</v>
          </cell>
          <cell r="C330" t="str">
            <v>WESTERN RE INC</v>
          </cell>
          <cell r="D330" t="str">
            <v>1065</v>
          </cell>
          <cell r="E330" t="str">
            <v>CAP</v>
          </cell>
          <cell r="F330" t="str">
            <v/>
          </cell>
          <cell r="G330" t="str">
            <v/>
          </cell>
          <cell r="H330" t="str">
            <v/>
          </cell>
          <cell r="I330" t="str">
            <v>NR</v>
          </cell>
          <cell r="J330" t="str">
            <v>Unrated</v>
          </cell>
          <cell r="K330" t="str">
            <v>N</v>
          </cell>
          <cell r="L330" t="str">
            <v/>
          </cell>
          <cell r="M330" t="str">
            <v>Y</v>
          </cell>
          <cell r="N330" t="str">
            <v>8</v>
          </cell>
          <cell r="O330" t="str">
            <v>N</v>
          </cell>
          <cell r="P330" t="str">
            <v/>
          </cell>
          <cell r="Q330" t="str">
            <v>N</v>
          </cell>
          <cell r="R330" t="str">
            <v/>
          </cell>
          <cell r="S330" t="str">
            <v>N</v>
          </cell>
        </row>
        <row r="331">
          <cell r="B331" t="str">
            <v>001067</v>
          </cell>
          <cell r="C331" t="str">
            <v>CHARTIS INSURANCE COMPANY CHINA LTD</v>
          </cell>
          <cell r="D331" t="str">
            <v>1067</v>
          </cell>
          <cell r="E331" t="str">
            <v>Unrated</v>
          </cell>
          <cell r="F331" t="str">
            <v/>
          </cell>
          <cell r="G331" t="str">
            <v/>
          </cell>
          <cell r="H331" t="str">
            <v/>
          </cell>
          <cell r="I331" t="str">
            <v>NR</v>
          </cell>
          <cell r="J331" t="str">
            <v>4+</v>
          </cell>
          <cell r="K331" t="str">
            <v>N</v>
          </cell>
          <cell r="L331" t="str">
            <v/>
          </cell>
          <cell r="M331" t="str">
            <v>N</v>
          </cell>
          <cell r="N331" t="str">
            <v/>
          </cell>
          <cell r="O331" t="str">
            <v>N</v>
          </cell>
          <cell r="P331" t="str">
            <v/>
          </cell>
          <cell r="Q331" t="str">
            <v>N</v>
          </cell>
          <cell r="R331" t="str">
            <v/>
          </cell>
          <cell r="S331" t="str">
            <v>N</v>
          </cell>
        </row>
        <row r="332">
          <cell r="B332" t="str">
            <v>001068</v>
          </cell>
          <cell r="C332" t="str">
            <v>NEDERLANDSE HERVERZERKERINGMU</v>
          </cell>
          <cell r="D332" t="str">
            <v>1068</v>
          </cell>
          <cell r="E332" t="str">
            <v>U</v>
          </cell>
          <cell r="F332" t="str">
            <v/>
          </cell>
          <cell r="G332" t="str">
            <v/>
          </cell>
          <cell r="H332" t="str">
            <v/>
          </cell>
          <cell r="I332" t="str">
            <v>NR</v>
          </cell>
          <cell r="J332" t="str">
            <v>Unrated</v>
          </cell>
          <cell r="K332" t="str">
            <v>N</v>
          </cell>
          <cell r="L332" t="str">
            <v/>
          </cell>
          <cell r="M332" t="str">
            <v>N</v>
          </cell>
          <cell r="N332" t="str">
            <v/>
          </cell>
          <cell r="O332" t="str">
            <v>N</v>
          </cell>
          <cell r="P332" t="str">
            <v/>
          </cell>
          <cell r="Q332" t="str">
            <v>N</v>
          </cell>
          <cell r="R332" t="str">
            <v/>
          </cell>
          <cell r="S332" t="str">
            <v>N</v>
          </cell>
        </row>
        <row r="333">
          <cell r="B333" t="str">
            <v>001081</v>
          </cell>
          <cell r="C333" t="str">
            <v>ASDA GROUP INSURANCE</v>
          </cell>
          <cell r="D333" t="str">
            <v>1081</v>
          </cell>
          <cell r="E333" t="str">
            <v>CAP</v>
          </cell>
          <cell r="F333" t="str">
            <v/>
          </cell>
          <cell r="G333" t="str">
            <v/>
          </cell>
          <cell r="H333" t="str">
            <v/>
          </cell>
          <cell r="I333" t="str">
            <v>7</v>
          </cell>
          <cell r="J333" t="str">
            <v>2</v>
          </cell>
          <cell r="K333" t="str">
            <v>Y</v>
          </cell>
          <cell r="L333" t="str">
            <v>7</v>
          </cell>
          <cell r="M333" t="str">
            <v>N</v>
          </cell>
          <cell r="N333" t="str">
            <v/>
          </cell>
          <cell r="O333" t="str">
            <v>N</v>
          </cell>
          <cell r="P333" t="str">
            <v/>
          </cell>
          <cell r="Q333" t="str">
            <v>N</v>
          </cell>
          <cell r="R333" t="str">
            <v/>
          </cell>
          <cell r="S333" t="str">
            <v>N</v>
          </cell>
        </row>
        <row r="334">
          <cell r="B334" t="str">
            <v>001084</v>
          </cell>
          <cell r="C334" t="str">
            <v>EQUINOX INDEMNITY CO. LTD., THE</v>
          </cell>
          <cell r="D334" t="str">
            <v>1084</v>
          </cell>
          <cell r="E334" t="str">
            <v>CAP</v>
          </cell>
          <cell r="F334" t="str">
            <v/>
          </cell>
          <cell r="G334" t="str">
            <v/>
          </cell>
          <cell r="H334" t="str">
            <v/>
          </cell>
          <cell r="I334" t="str">
            <v>5</v>
          </cell>
          <cell r="J334" t="str">
            <v>4+</v>
          </cell>
          <cell r="K334" t="str">
            <v>Y</v>
          </cell>
          <cell r="L334" t="str">
            <v>5</v>
          </cell>
          <cell r="M334" t="str">
            <v>Y</v>
          </cell>
          <cell r="N334" t="str">
            <v>8</v>
          </cell>
          <cell r="O334" t="str">
            <v>N</v>
          </cell>
          <cell r="P334" t="str">
            <v/>
          </cell>
          <cell r="Q334" t="str">
            <v>N</v>
          </cell>
          <cell r="R334" t="str">
            <v/>
          </cell>
          <cell r="S334" t="str">
            <v>N</v>
          </cell>
        </row>
        <row r="335">
          <cell r="B335" t="str">
            <v>001085</v>
          </cell>
          <cell r="C335" t="str">
            <v>FIRST MUTUAL TRANSPORTATION ASSURANCE</v>
          </cell>
          <cell r="D335" t="str">
            <v>1085</v>
          </cell>
          <cell r="E335" t="str">
            <v>CAP</v>
          </cell>
          <cell r="F335" t="str">
            <v/>
          </cell>
          <cell r="G335" t="str">
            <v/>
          </cell>
          <cell r="H335" t="str">
            <v/>
          </cell>
          <cell r="I335" t="str">
            <v>NR</v>
          </cell>
          <cell r="J335" t="str">
            <v>3</v>
          </cell>
          <cell r="K335" t="str">
            <v>N</v>
          </cell>
          <cell r="L335" t="str">
            <v/>
          </cell>
          <cell r="M335" t="str">
            <v>Y</v>
          </cell>
          <cell r="N335" t="str">
            <v>-</v>
          </cell>
          <cell r="O335" t="str">
            <v>N</v>
          </cell>
          <cell r="P335" t="str">
            <v/>
          </cell>
          <cell r="Q335" t="str">
            <v>N</v>
          </cell>
          <cell r="R335" t="str">
            <v/>
          </cell>
          <cell r="S335" t="str">
            <v>N</v>
          </cell>
        </row>
        <row r="336">
          <cell r="B336" t="str">
            <v>001086</v>
          </cell>
          <cell r="C336" t="str">
            <v>HEXAGON INSURANCE COMPANY</v>
          </cell>
          <cell r="D336" t="str">
            <v>1086</v>
          </cell>
          <cell r="E336" t="str">
            <v>CAP</v>
          </cell>
          <cell r="F336" t="str">
            <v/>
          </cell>
          <cell r="G336" t="str">
            <v/>
          </cell>
          <cell r="H336" t="str">
            <v/>
          </cell>
          <cell r="I336" t="str">
            <v>6</v>
          </cell>
          <cell r="J336" t="str">
            <v>6</v>
          </cell>
          <cell r="K336" t="str">
            <v>Y</v>
          </cell>
          <cell r="L336" t="str">
            <v>6</v>
          </cell>
          <cell r="M336" t="str">
            <v>Y</v>
          </cell>
          <cell r="N336" t="str">
            <v>6</v>
          </cell>
          <cell r="O336" t="str">
            <v>N</v>
          </cell>
          <cell r="P336" t="str">
            <v/>
          </cell>
          <cell r="Q336" t="str">
            <v>N</v>
          </cell>
          <cell r="R336" t="str">
            <v/>
          </cell>
          <cell r="S336" t="str">
            <v>N</v>
          </cell>
        </row>
        <row r="337">
          <cell r="B337" t="str">
            <v>001088</v>
          </cell>
          <cell r="C337" t="str">
            <v>BUILDERS INSURANCE COMPANY, LTD.</v>
          </cell>
          <cell r="D337" t="str">
            <v>1088</v>
          </cell>
          <cell r="E337" t="str">
            <v>CAP</v>
          </cell>
          <cell r="F337" t="str">
            <v/>
          </cell>
          <cell r="G337" t="str">
            <v/>
          </cell>
          <cell r="H337" t="str">
            <v/>
          </cell>
          <cell r="I337" t="str">
            <v>NR</v>
          </cell>
          <cell r="J337" t="str">
            <v>Unrated</v>
          </cell>
          <cell r="K337" t="str">
            <v>N</v>
          </cell>
          <cell r="L337" t="str">
            <v/>
          </cell>
          <cell r="M337" t="str">
            <v>Y</v>
          </cell>
          <cell r="N337" t="str">
            <v>6</v>
          </cell>
          <cell r="O337" t="str">
            <v>N</v>
          </cell>
          <cell r="P337" t="str">
            <v/>
          </cell>
          <cell r="Q337" t="str">
            <v>N</v>
          </cell>
          <cell r="R337" t="str">
            <v/>
          </cell>
          <cell r="S337" t="str">
            <v>N</v>
          </cell>
        </row>
        <row r="338">
          <cell r="B338" t="str">
            <v>001096</v>
          </cell>
          <cell r="C338" t="str">
            <v>EMPLOYERS INSURANCE OF WAUSAU</v>
          </cell>
          <cell r="D338" t="str">
            <v>1096</v>
          </cell>
          <cell r="E338" t="str">
            <v>3</v>
          </cell>
          <cell r="F338" t="str">
            <v>A-</v>
          </cell>
          <cell r="G338" t="str">
            <v>A2</v>
          </cell>
          <cell r="H338" t="str">
            <v>NR</v>
          </cell>
          <cell r="I338" t="str">
            <v>4</v>
          </cell>
          <cell r="J338" t="str">
            <v>4-</v>
          </cell>
          <cell r="K338" t="str">
            <v>N</v>
          </cell>
          <cell r="L338" t="str">
            <v/>
          </cell>
          <cell r="M338" t="str">
            <v>N</v>
          </cell>
          <cell r="N338" t="str">
            <v/>
          </cell>
          <cell r="O338" t="str">
            <v>N</v>
          </cell>
          <cell r="P338" t="str">
            <v/>
          </cell>
          <cell r="Q338" t="str">
            <v>N</v>
          </cell>
          <cell r="R338" t="str">
            <v/>
          </cell>
          <cell r="S338" t="str">
            <v>N</v>
          </cell>
        </row>
        <row r="339">
          <cell r="B339" t="str">
            <v>001097</v>
          </cell>
          <cell r="C339" t="str">
            <v>WESTPORT INSURANCE CORPORATION</v>
          </cell>
          <cell r="D339" t="str">
            <v>1097</v>
          </cell>
          <cell r="E339" t="str">
            <v>3+</v>
          </cell>
          <cell r="F339" t="str">
            <v>A+</v>
          </cell>
          <cell r="G339" t="str">
            <v>A1</v>
          </cell>
          <cell r="H339" t="str">
            <v/>
          </cell>
          <cell r="I339" t="str">
            <v>2-</v>
          </cell>
          <cell r="J339" t="str">
            <v>3+</v>
          </cell>
          <cell r="K339" t="str">
            <v>N</v>
          </cell>
          <cell r="L339" t="str">
            <v/>
          </cell>
          <cell r="M339" t="str">
            <v>N</v>
          </cell>
          <cell r="N339" t="str">
            <v/>
          </cell>
          <cell r="O339" t="str">
            <v>N</v>
          </cell>
          <cell r="P339" t="str">
            <v/>
          </cell>
          <cell r="Q339" t="str">
            <v>N</v>
          </cell>
          <cell r="R339" t="str">
            <v/>
          </cell>
          <cell r="S339" t="str">
            <v>N</v>
          </cell>
        </row>
        <row r="340">
          <cell r="B340" t="str">
            <v>001111</v>
          </cell>
          <cell r="C340" t="str">
            <v>FARMERS MUTUAL HAIL INS. CO. OF IOWA</v>
          </cell>
          <cell r="D340" t="str">
            <v>1111</v>
          </cell>
          <cell r="E340" t="str">
            <v>3</v>
          </cell>
          <cell r="F340" t="str">
            <v>BBBpi</v>
          </cell>
          <cell r="G340" t="str">
            <v/>
          </cell>
          <cell r="H340" t="str">
            <v/>
          </cell>
          <cell r="I340" t="str">
            <v>4</v>
          </cell>
          <cell r="J340" t="str">
            <v>4</v>
          </cell>
          <cell r="K340" t="str">
            <v>N</v>
          </cell>
          <cell r="L340" t="str">
            <v/>
          </cell>
          <cell r="M340" t="str">
            <v>N</v>
          </cell>
          <cell r="N340" t="str">
            <v/>
          </cell>
          <cell r="O340" t="str">
            <v>N</v>
          </cell>
          <cell r="P340" t="str">
            <v/>
          </cell>
          <cell r="Q340" t="str">
            <v>N</v>
          </cell>
          <cell r="R340" t="str">
            <v/>
          </cell>
          <cell r="S340" t="str">
            <v>N</v>
          </cell>
        </row>
        <row r="341">
          <cell r="B341" t="str">
            <v>001112</v>
          </cell>
          <cell r="C341" t="str">
            <v>AMICUS RE FOR NORTHLAND INSURANCE COMPANY</v>
          </cell>
          <cell r="D341" t="str">
            <v>1112</v>
          </cell>
          <cell r="E341" t="str">
            <v>3+</v>
          </cell>
          <cell r="F341" t="str">
            <v/>
          </cell>
          <cell r="G341" t="str">
            <v/>
          </cell>
          <cell r="H341" t="str">
            <v/>
          </cell>
          <cell r="I341" t="str">
            <v>3+</v>
          </cell>
          <cell r="J341" t="str">
            <v>3+</v>
          </cell>
          <cell r="K341" t="str">
            <v>N</v>
          </cell>
          <cell r="L341" t="str">
            <v/>
          </cell>
          <cell r="M341" t="str">
            <v>N</v>
          </cell>
          <cell r="N341" t="str">
            <v/>
          </cell>
          <cell r="O341" t="str">
            <v>N</v>
          </cell>
          <cell r="P341" t="str">
            <v/>
          </cell>
          <cell r="Q341" t="str">
            <v>N</v>
          </cell>
          <cell r="R341" t="str">
            <v/>
          </cell>
          <cell r="S341" t="str">
            <v>N</v>
          </cell>
        </row>
        <row r="342">
          <cell r="B342" t="str">
            <v>001122</v>
          </cell>
          <cell r="C342" t="str">
            <v>AIOI NISSAY DOWA INSURANCE COMPANY LTD</v>
          </cell>
          <cell r="D342" t="str">
            <v>1122</v>
          </cell>
          <cell r="E342" t="str">
            <v>2-</v>
          </cell>
          <cell r="F342" t="str">
            <v/>
          </cell>
          <cell r="G342" t="str">
            <v>A1</v>
          </cell>
          <cell r="H342" t="str">
            <v>NR</v>
          </cell>
          <cell r="I342" t="str">
            <v>3-</v>
          </cell>
          <cell r="J342" t="str">
            <v>2-</v>
          </cell>
          <cell r="K342" t="str">
            <v>N</v>
          </cell>
          <cell r="L342" t="str">
            <v/>
          </cell>
          <cell r="M342" t="str">
            <v>N</v>
          </cell>
          <cell r="N342" t="str">
            <v/>
          </cell>
          <cell r="O342" t="str">
            <v>N</v>
          </cell>
          <cell r="P342" t="str">
            <v/>
          </cell>
          <cell r="Q342" t="str">
            <v>N</v>
          </cell>
          <cell r="R342" t="str">
            <v/>
          </cell>
          <cell r="S342" t="str">
            <v>N</v>
          </cell>
        </row>
        <row r="343">
          <cell r="B343" t="str">
            <v>001126</v>
          </cell>
          <cell r="C343" t="str">
            <v>AMERICAN UNITED LIFE INSURANCE COMPANY</v>
          </cell>
          <cell r="D343" t="str">
            <v>1126</v>
          </cell>
          <cell r="E343" t="str">
            <v>3</v>
          </cell>
          <cell r="F343" t="str">
            <v>AA-</v>
          </cell>
          <cell r="G343" t="str">
            <v/>
          </cell>
          <cell r="H343" t="str">
            <v/>
          </cell>
          <cell r="I343" t="str">
            <v>3</v>
          </cell>
          <cell r="J343" t="str">
            <v>4</v>
          </cell>
          <cell r="K343" t="str">
            <v>N</v>
          </cell>
          <cell r="L343" t="str">
            <v/>
          </cell>
          <cell r="M343" t="str">
            <v>N</v>
          </cell>
          <cell r="N343" t="str">
            <v/>
          </cell>
          <cell r="O343" t="str">
            <v>N</v>
          </cell>
          <cell r="P343" t="str">
            <v/>
          </cell>
          <cell r="Q343" t="str">
            <v>N</v>
          </cell>
          <cell r="R343" t="str">
            <v/>
          </cell>
          <cell r="S343" t="str">
            <v>N</v>
          </cell>
        </row>
        <row r="344">
          <cell r="B344" t="str">
            <v>001129</v>
          </cell>
          <cell r="C344" t="str">
            <v>EQUINOX MGT FOR GUARDIAN LIFE INS</v>
          </cell>
          <cell r="D344" t="str">
            <v>1129</v>
          </cell>
          <cell r="E344" t="str">
            <v>2+</v>
          </cell>
          <cell r="F344" t="str">
            <v>AA+</v>
          </cell>
          <cell r="G344" t="str">
            <v>Aa2</v>
          </cell>
          <cell r="H344" t="str">
            <v>AA</v>
          </cell>
          <cell r="I344" t="str">
            <v>2</v>
          </cell>
          <cell r="J344" t="str">
            <v>2</v>
          </cell>
          <cell r="K344" t="str">
            <v>N</v>
          </cell>
          <cell r="L344" t="str">
            <v/>
          </cell>
          <cell r="M344" t="str">
            <v>N</v>
          </cell>
          <cell r="N344" t="str">
            <v/>
          </cell>
          <cell r="O344" t="str">
            <v>N</v>
          </cell>
          <cell r="P344" t="str">
            <v/>
          </cell>
          <cell r="Q344" t="str">
            <v>N</v>
          </cell>
          <cell r="R344" t="str">
            <v/>
          </cell>
          <cell r="S344" t="str">
            <v>N</v>
          </cell>
        </row>
        <row r="345">
          <cell r="B345" t="str">
            <v>001130</v>
          </cell>
          <cell r="C345" t="str">
            <v>Generali Usa Life Reassurance Co.</v>
          </cell>
          <cell r="D345" t="str">
            <v>1130</v>
          </cell>
          <cell r="E345" t="str">
            <v>3</v>
          </cell>
          <cell r="F345" t="str">
            <v>A+</v>
          </cell>
          <cell r="G345" t="str">
            <v/>
          </cell>
          <cell r="H345" t="str">
            <v/>
          </cell>
          <cell r="I345" t="str">
            <v>NR</v>
          </cell>
          <cell r="J345" t="str">
            <v>4+</v>
          </cell>
          <cell r="K345" t="str">
            <v>N</v>
          </cell>
          <cell r="L345" t="str">
            <v/>
          </cell>
          <cell r="M345" t="str">
            <v>N</v>
          </cell>
          <cell r="N345" t="str">
            <v/>
          </cell>
          <cell r="O345" t="str">
            <v>N</v>
          </cell>
          <cell r="P345" t="str">
            <v/>
          </cell>
          <cell r="Q345" t="str">
            <v>Y</v>
          </cell>
          <cell r="R345" t="str">
            <v>Assicurazioni Generali S.p.A.</v>
          </cell>
          <cell r="S345" t="str">
            <v>N</v>
          </cell>
        </row>
        <row r="346">
          <cell r="B346" t="str">
            <v>001131</v>
          </cell>
          <cell r="C346" t="str">
            <v>SWISS RE LIFE &amp; HEALTH AMERICA, INC.</v>
          </cell>
          <cell r="D346" t="str">
            <v>1131</v>
          </cell>
          <cell r="E346" t="str">
            <v>3+</v>
          </cell>
          <cell r="F346" t="str">
            <v>A+</v>
          </cell>
          <cell r="G346" t="str">
            <v>A1</v>
          </cell>
          <cell r="H346" t="str">
            <v/>
          </cell>
          <cell r="I346" t="str">
            <v>2-</v>
          </cell>
          <cell r="J346" t="str">
            <v>3+</v>
          </cell>
          <cell r="K346" t="str">
            <v>N</v>
          </cell>
          <cell r="L346" t="str">
            <v/>
          </cell>
          <cell r="M346" t="str">
            <v>N</v>
          </cell>
          <cell r="N346" t="str">
            <v/>
          </cell>
          <cell r="O346" t="str">
            <v>N</v>
          </cell>
          <cell r="P346" t="str">
            <v/>
          </cell>
          <cell r="Q346" t="str">
            <v>N</v>
          </cell>
          <cell r="R346" t="str">
            <v/>
          </cell>
          <cell r="S346" t="str">
            <v>N</v>
          </cell>
        </row>
        <row r="347">
          <cell r="B347" t="str">
            <v>001133</v>
          </cell>
          <cell r="C347" t="str">
            <v>LINCOLN NATIONAL LIFE INSURANCE COMPANY</v>
          </cell>
          <cell r="D347" t="str">
            <v>1133</v>
          </cell>
          <cell r="E347" t="str">
            <v>3+</v>
          </cell>
          <cell r="F347" t="str">
            <v>A-</v>
          </cell>
          <cell r="G347" t="str">
            <v>Baa2</v>
          </cell>
          <cell r="H347" t="str">
            <v>A-</v>
          </cell>
          <cell r="I347" t="str">
            <v>4</v>
          </cell>
          <cell r="J347" t="str">
            <v>4</v>
          </cell>
          <cell r="K347" t="str">
            <v>N</v>
          </cell>
          <cell r="L347" t="str">
            <v/>
          </cell>
          <cell r="M347" t="str">
            <v>N</v>
          </cell>
          <cell r="N347" t="str">
            <v/>
          </cell>
          <cell r="O347" t="str">
            <v>N</v>
          </cell>
          <cell r="P347" t="str">
            <v/>
          </cell>
          <cell r="Q347" t="str">
            <v>N</v>
          </cell>
          <cell r="R347" t="str">
            <v/>
          </cell>
          <cell r="S347" t="str">
            <v>N</v>
          </cell>
        </row>
        <row r="348">
          <cell r="B348" t="str">
            <v>001134</v>
          </cell>
          <cell r="C348" t="str">
            <v>Reliance Standard Life</v>
          </cell>
          <cell r="D348" t="str">
            <v>1134</v>
          </cell>
          <cell r="E348" t="str">
            <v>3</v>
          </cell>
          <cell r="F348" t="str">
            <v>A</v>
          </cell>
          <cell r="G348" t="str">
            <v>A3</v>
          </cell>
          <cell r="H348" t="str">
            <v>NR</v>
          </cell>
          <cell r="I348" t="str">
            <v>4-</v>
          </cell>
          <cell r="J348" t="str">
            <v>5+</v>
          </cell>
          <cell r="K348" t="str">
            <v>N</v>
          </cell>
          <cell r="L348" t="str">
            <v/>
          </cell>
          <cell r="M348" t="str">
            <v>N</v>
          </cell>
          <cell r="N348" t="str">
            <v/>
          </cell>
          <cell r="O348" t="str">
            <v>N</v>
          </cell>
          <cell r="P348" t="str">
            <v/>
          </cell>
          <cell r="Q348" t="str">
            <v>N</v>
          </cell>
          <cell r="R348" t="str">
            <v/>
          </cell>
          <cell r="S348" t="str">
            <v>N</v>
          </cell>
        </row>
        <row r="349">
          <cell r="B349" t="str">
            <v>001138</v>
          </cell>
          <cell r="C349" t="str">
            <v>CENTAUR U/W MGT FOR SUN LIFE ASSUER CANADA</v>
          </cell>
          <cell r="D349" t="str">
            <v>1138</v>
          </cell>
          <cell r="E349" t="str">
            <v>2+</v>
          </cell>
          <cell r="F349" t="str">
            <v/>
          </cell>
          <cell r="G349" t="str">
            <v/>
          </cell>
          <cell r="H349" t="str">
            <v/>
          </cell>
          <cell r="I349" t="str">
            <v>NR</v>
          </cell>
          <cell r="J349" t="str">
            <v>2+</v>
          </cell>
          <cell r="K349" t="str">
            <v>N</v>
          </cell>
          <cell r="L349" t="str">
            <v/>
          </cell>
          <cell r="M349" t="str">
            <v>N</v>
          </cell>
          <cell r="N349" t="str">
            <v/>
          </cell>
          <cell r="O349" t="str">
            <v>N</v>
          </cell>
          <cell r="P349" t="str">
            <v/>
          </cell>
          <cell r="Q349" t="str">
            <v>N</v>
          </cell>
          <cell r="R349" t="str">
            <v/>
          </cell>
          <cell r="S349" t="str">
            <v>N</v>
          </cell>
        </row>
        <row r="350">
          <cell r="B350" t="str">
            <v>001141</v>
          </cell>
          <cell r="C350" t="str">
            <v>AUL/RMS FOR AMERICAN UNITED LIFE INSURANCE COMPANY</v>
          </cell>
          <cell r="D350" t="str">
            <v>1141</v>
          </cell>
          <cell r="E350" t="str">
            <v>3</v>
          </cell>
          <cell r="F350" t="str">
            <v>AA-</v>
          </cell>
          <cell r="G350" t="str">
            <v/>
          </cell>
          <cell r="H350" t="str">
            <v/>
          </cell>
          <cell r="I350" t="str">
            <v>3</v>
          </cell>
          <cell r="J350" t="str">
            <v>4</v>
          </cell>
          <cell r="K350" t="str">
            <v>N</v>
          </cell>
          <cell r="L350" t="str">
            <v/>
          </cell>
          <cell r="M350" t="str">
            <v>N</v>
          </cell>
          <cell r="N350" t="str">
            <v/>
          </cell>
          <cell r="O350" t="str">
            <v>N</v>
          </cell>
          <cell r="P350" t="str">
            <v/>
          </cell>
          <cell r="Q350" t="str">
            <v>N</v>
          </cell>
          <cell r="R350" t="str">
            <v/>
          </cell>
          <cell r="S350" t="str">
            <v>N</v>
          </cell>
        </row>
        <row r="351">
          <cell r="B351" t="str">
            <v>001143</v>
          </cell>
          <cell r="C351" t="str">
            <v>JLP INSURANCE LTD</v>
          </cell>
          <cell r="D351" t="str">
            <v>1143</v>
          </cell>
          <cell r="E351" t="str">
            <v>CAP</v>
          </cell>
          <cell r="F351" t="str">
            <v/>
          </cell>
          <cell r="G351" t="str">
            <v/>
          </cell>
          <cell r="H351" t="str">
            <v/>
          </cell>
          <cell r="I351" t="str">
            <v>Withdrawn</v>
          </cell>
          <cell r="J351" t="str">
            <v>5</v>
          </cell>
          <cell r="K351" t="str">
            <v>Y</v>
          </cell>
          <cell r="L351" t="str">
            <v>6</v>
          </cell>
          <cell r="M351" t="str">
            <v>N</v>
          </cell>
          <cell r="N351" t="str">
            <v/>
          </cell>
          <cell r="O351" t="str">
            <v>N</v>
          </cell>
          <cell r="P351" t="str">
            <v/>
          </cell>
          <cell r="Q351" t="str">
            <v>N</v>
          </cell>
          <cell r="R351" t="str">
            <v/>
          </cell>
          <cell r="S351" t="str">
            <v>N</v>
          </cell>
        </row>
        <row r="352">
          <cell r="B352" t="str">
            <v>001145</v>
          </cell>
          <cell r="C352" t="str">
            <v>LDG Re for Houston Casualty Company</v>
          </cell>
          <cell r="D352" t="str">
            <v>1143</v>
          </cell>
          <cell r="E352" t="str">
            <v>4-</v>
          </cell>
          <cell r="F352" t="str">
            <v/>
          </cell>
          <cell r="G352" t="str">
            <v/>
          </cell>
          <cell r="H352" t="str">
            <v/>
          </cell>
          <cell r="I352" t="str">
            <v>4-</v>
          </cell>
          <cell r="J352" t="str">
            <v>4-</v>
          </cell>
          <cell r="K352" t="str">
            <v>N</v>
          </cell>
          <cell r="L352" t="str">
            <v/>
          </cell>
          <cell r="M352" t="str">
            <v>N</v>
          </cell>
          <cell r="N352" t="str">
            <v/>
          </cell>
          <cell r="O352" t="str">
            <v>N</v>
          </cell>
          <cell r="P352" t="str">
            <v/>
          </cell>
          <cell r="Q352" t="str">
            <v>N</v>
          </cell>
          <cell r="R352" t="str">
            <v/>
          </cell>
          <cell r="S352" t="str">
            <v>N</v>
          </cell>
          <cell r="T352" t="str">
            <v>N</v>
          </cell>
          <cell r="U352" t="str">
            <v>Used DIRECT 000000 for default values.</v>
          </cell>
        </row>
        <row r="353">
          <cell r="B353" t="str">
            <v>001146</v>
          </cell>
          <cell r="C353" t="str">
            <v>LDG Re for Transatlantic Reinsurance Company</v>
          </cell>
          <cell r="D353" t="str">
            <v>1143</v>
          </cell>
          <cell r="E353" t="str">
            <v>4-</v>
          </cell>
          <cell r="F353" t="str">
            <v/>
          </cell>
          <cell r="G353" t="str">
            <v/>
          </cell>
          <cell r="H353" t="str">
            <v/>
          </cell>
          <cell r="I353" t="str">
            <v>4-</v>
          </cell>
          <cell r="J353" t="str">
            <v>4-</v>
          </cell>
          <cell r="K353" t="str">
            <v>N</v>
          </cell>
          <cell r="L353" t="str">
            <v/>
          </cell>
          <cell r="M353" t="str">
            <v>N</v>
          </cell>
          <cell r="N353" t="str">
            <v/>
          </cell>
          <cell r="O353" t="str">
            <v>N</v>
          </cell>
          <cell r="P353" t="str">
            <v/>
          </cell>
          <cell r="Q353" t="str">
            <v>N</v>
          </cell>
          <cell r="R353" t="str">
            <v/>
          </cell>
          <cell r="S353" t="str">
            <v>N</v>
          </cell>
          <cell r="T353" t="str">
            <v>N</v>
          </cell>
          <cell r="U353" t="str">
            <v>Used DIRECT 000000 for default values.</v>
          </cell>
        </row>
        <row r="354">
          <cell r="B354" t="str">
            <v>001147</v>
          </cell>
          <cell r="C354" t="str">
            <v>RMG FOR AMERICAN NATIONAL INSURANCE COMPANY</v>
          </cell>
          <cell r="D354" t="str">
            <v>1147</v>
          </cell>
          <cell r="E354" t="str">
            <v>3+</v>
          </cell>
          <cell r="F354" t="str">
            <v>A+</v>
          </cell>
          <cell r="G354" t="str">
            <v/>
          </cell>
          <cell r="H354" t="str">
            <v/>
          </cell>
          <cell r="I354" t="str">
            <v>3+</v>
          </cell>
          <cell r="J354" t="str">
            <v>3+</v>
          </cell>
          <cell r="K354" t="str">
            <v>N</v>
          </cell>
          <cell r="L354" t="str">
            <v/>
          </cell>
          <cell r="M354" t="str">
            <v>N</v>
          </cell>
          <cell r="N354" t="str">
            <v/>
          </cell>
          <cell r="O354" t="str">
            <v>N</v>
          </cell>
          <cell r="P354" t="str">
            <v/>
          </cell>
          <cell r="Q354" t="str">
            <v>N</v>
          </cell>
          <cell r="R354" t="str">
            <v/>
          </cell>
          <cell r="S354" t="str">
            <v>N</v>
          </cell>
        </row>
        <row r="355">
          <cell r="B355" t="str">
            <v>001155</v>
          </cell>
          <cell r="C355" t="str">
            <v>LDG RE FOR GE FRANCONA RE LTD</v>
          </cell>
          <cell r="D355" t="str">
            <v>1155</v>
          </cell>
          <cell r="E355" t="str">
            <v>3+</v>
          </cell>
          <cell r="F355" t="str">
            <v/>
          </cell>
          <cell r="G355" t="str">
            <v/>
          </cell>
          <cell r="H355" t="str">
            <v/>
          </cell>
          <cell r="I355" t="str">
            <v>NR</v>
          </cell>
          <cell r="J355" t="str">
            <v>3+</v>
          </cell>
          <cell r="K355" t="str">
            <v>N</v>
          </cell>
          <cell r="L355" t="str">
            <v/>
          </cell>
          <cell r="M355" t="str">
            <v>N</v>
          </cell>
          <cell r="N355" t="str">
            <v/>
          </cell>
          <cell r="O355" t="str">
            <v>N</v>
          </cell>
          <cell r="P355" t="str">
            <v/>
          </cell>
          <cell r="Q355" t="str">
            <v>N</v>
          </cell>
          <cell r="R355" t="str">
            <v/>
          </cell>
          <cell r="S355" t="str">
            <v>N</v>
          </cell>
        </row>
        <row r="356">
          <cell r="B356" t="str">
            <v>001159</v>
          </cell>
          <cell r="C356" t="str">
            <v>GREATER NEW YORK MUTUAL INS. CO.</v>
          </cell>
          <cell r="D356" t="str">
            <v>1159</v>
          </cell>
          <cell r="E356" t="str">
            <v>3+</v>
          </cell>
          <cell r="F356" t="str">
            <v/>
          </cell>
          <cell r="G356" t="str">
            <v/>
          </cell>
          <cell r="H356" t="str">
            <v/>
          </cell>
          <cell r="I356" t="str">
            <v>3</v>
          </cell>
          <cell r="J356" t="str">
            <v>3</v>
          </cell>
          <cell r="K356" t="str">
            <v>N</v>
          </cell>
          <cell r="L356" t="str">
            <v/>
          </cell>
          <cell r="M356" t="str">
            <v>N</v>
          </cell>
          <cell r="N356" t="str">
            <v/>
          </cell>
          <cell r="O356" t="str">
            <v>N</v>
          </cell>
          <cell r="P356" t="str">
            <v/>
          </cell>
          <cell r="Q356" t="str">
            <v>N</v>
          </cell>
          <cell r="R356" t="str">
            <v/>
          </cell>
          <cell r="S356" t="str">
            <v>N</v>
          </cell>
        </row>
        <row r="357">
          <cell r="B357" t="str">
            <v>001166</v>
          </cell>
          <cell r="C357" t="str">
            <v>AFE SA</v>
          </cell>
          <cell r="D357" t="str">
            <v>1166</v>
          </cell>
          <cell r="E357" t="str">
            <v>CAP</v>
          </cell>
          <cell r="F357" t="str">
            <v/>
          </cell>
          <cell r="G357" t="str">
            <v/>
          </cell>
          <cell r="H357" t="str">
            <v/>
          </cell>
          <cell r="I357" t="str">
            <v>6+</v>
          </cell>
          <cell r="J357" t="str">
            <v>5</v>
          </cell>
          <cell r="K357" t="str">
            <v>Y</v>
          </cell>
          <cell r="L357" t="str">
            <v>6+</v>
          </cell>
          <cell r="M357" t="str">
            <v>N</v>
          </cell>
          <cell r="N357" t="str">
            <v/>
          </cell>
          <cell r="O357" t="str">
            <v>N</v>
          </cell>
          <cell r="P357" t="str">
            <v/>
          </cell>
          <cell r="Q357" t="str">
            <v>N</v>
          </cell>
          <cell r="R357" t="str">
            <v/>
          </cell>
          <cell r="S357" t="str">
            <v>Y</v>
          </cell>
        </row>
        <row r="358">
          <cell r="B358" t="str">
            <v>001170</v>
          </cell>
          <cell r="C358" t="str">
            <v>CAREGIVERS REINSURANCE INC</v>
          </cell>
          <cell r="D358" t="str">
            <v>1170</v>
          </cell>
          <cell r="E358" t="str">
            <v>CAP</v>
          </cell>
          <cell r="F358" t="str">
            <v/>
          </cell>
          <cell r="G358" t="str">
            <v/>
          </cell>
          <cell r="H358" t="str">
            <v/>
          </cell>
          <cell r="I358" t="str">
            <v>NR</v>
          </cell>
          <cell r="J358" t="str">
            <v>Unrated</v>
          </cell>
          <cell r="K358" t="str">
            <v>N</v>
          </cell>
          <cell r="L358" t="str">
            <v/>
          </cell>
          <cell r="M358" t="str">
            <v>Y</v>
          </cell>
          <cell r="N358" t="str">
            <v>7</v>
          </cell>
          <cell r="O358" t="str">
            <v>N</v>
          </cell>
          <cell r="P358" t="str">
            <v/>
          </cell>
          <cell r="Q358" t="str">
            <v>N</v>
          </cell>
          <cell r="R358" t="str">
            <v/>
          </cell>
          <cell r="S358" t="str">
            <v>N</v>
          </cell>
        </row>
        <row r="359">
          <cell r="B359" t="str">
            <v>001171</v>
          </cell>
          <cell r="C359" t="str">
            <v>HOME &amp; OVERSEAS INSURANCE CO. LTD.</v>
          </cell>
          <cell r="D359" t="str">
            <v>1171</v>
          </cell>
          <cell r="E359" t="str">
            <v>6</v>
          </cell>
          <cell r="F359" t="str">
            <v/>
          </cell>
          <cell r="G359" t="str">
            <v/>
          </cell>
          <cell r="H359" t="str">
            <v/>
          </cell>
          <cell r="I359" t="str">
            <v>NR</v>
          </cell>
          <cell r="J359" t="str">
            <v>4</v>
          </cell>
          <cell r="K359" t="str">
            <v>N</v>
          </cell>
          <cell r="L359" t="str">
            <v/>
          </cell>
          <cell r="M359" t="str">
            <v>N</v>
          </cell>
          <cell r="N359" t="str">
            <v/>
          </cell>
          <cell r="O359" t="str">
            <v>N</v>
          </cell>
          <cell r="P359" t="str">
            <v/>
          </cell>
          <cell r="Q359" t="str">
            <v>N</v>
          </cell>
          <cell r="R359" t="str">
            <v/>
          </cell>
          <cell r="S359" t="str">
            <v>Y</v>
          </cell>
        </row>
        <row r="360">
          <cell r="B360" t="str">
            <v>001172</v>
          </cell>
          <cell r="C360" t="str">
            <v>STANDARDBEARER INSURANCE COMPANY LTD</v>
          </cell>
          <cell r="D360" t="str">
            <v>1172</v>
          </cell>
          <cell r="E360" t="str">
            <v>CAP</v>
          </cell>
          <cell r="F360" t="str">
            <v/>
          </cell>
          <cell r="G360" t="str">
            <v/>
          </cell>
          <cell r="H360" t="str">
            <v/>
          </cell>
          <cell r="I360" t="str">
            <v>NR</v>
          </cell>
          <cell r="J360" t="str">
            <v>5-</v>
          </cell>
          <cell r="K360" t="str">
            <v>N</v>
          </cell>
          <cell r="L360" t="str">
            <v/>
          </cell>
          <cell r="M360" t="str">
            <v>Y</v>
          </cell>
          <cell r="N360" t="str">
            <v>8</v>
          </cell>
          <cell r="O360" t="str">
            <v>N</v>
          </cell>
          <cell r="P360" t="str">
            <v/>
          </cell>
          <cell r="Q360" t="str">
            <v>N</v>
          </cell>
          <cell r="R360" t="str">
            <v/>
          </cell>
          <cell r="S360" t="str">
            <v>N</v>
          </cell>
        </row>
        <row r="361">
          <cell r="B361" t="str">
            <v>001173</v>
          </cell>
          <cell r="C361" t="str">
            <v>ALTERRA BERMUDA LTD</v>
          </cell>
          <cell r="D361" t="str">
            <v>1173</v>
          </cell>
          <cell r="E361" t="str">
            <v>4</v>
          </cell>
          <cell r="F361" t="str">
            <v>A-</v>
          </cell>
          <cell r="G361" t="str">
            <v>A3</v>
          </cell>
          <cell r="H361" t="str">
            <v>NR</v>
          </cell>
          <cell r="I361" t="str">
            <v>NR</v>
          </cell>
          <cell r="J361" t="str">
            <v>4-</v>
          </cell>
          <cell r="K361" t="str">
            <v>N</v>
          </cell>
          <cell r="L361" t="str">
            <v/>
          </cell>
          <cell r="M361" t="str">
            <v>N</v>
          </cell>
          <cell r="N361" t="str">
            <v/>
          </cell>
          <cell r="O361" t="str">
            <v>N</v>
          </cell>
          <cell r="P361" t="str">
            <v/>
          </cell>
          <cell r="Q361" t="str">
            <v>N</v>
          </cell>
          <cell r="R361" t="str">
            <v/>
          </cell>
          <cell r="S361" t="str">
            <v>N</v>
          </cell>
        </row>
        <row r="362">
          <cell r="B362" t="str">
            <v>001178</v>
          </cell>
          <cell r="C362" t="str">
            <v>SOLEN VERSICHERUNGEN AG</v>
          </cell>
          <cell r="D362" t="str">
            <v>1178</v>
          </cell>
          <cell r="E362" t="str">
            <v>CAP</v>
          </cell>
          <cell r="F362" t="str">
            <v>AA</v>
          </cell>
          <cell r="G362" t="str">
            <v/>
          </cell>
          <cell r="H362" t="str">
            <v/>
          </cell>
          <cell r="I362" t="str">
            <v>3-</v>
          </cell>
          <cell r="J362" t="str">
            <v>2</v>
          </cell>
          <cell r="K362" t="str">
            <v>Y</v>
          </cell>
          <cell r="L362" t="str">
            <v>3-</v>
          </cell>
          <cell r="M362" t="str">
            <v>Y</v>
          </cell>
          <cell r="N362" t="str">
            <v>3-</v>
          </cell>
          <cell r="O362" t="str">
            <v>Y</v>
          </cell>
          <cell r="P362" t="str">
            <v>Royal Dutch Shell plc</v>
          </cell>
          <cell r="Q362" t="str">
            <v>Y</v>
          </cell>
          <cell r="R362" t="str">
            <v>Royal Dutch Shell plc</v>
          </cell>
          <cell r="S362" t="str">
            <v>N</v>
          </cell>
        </row>
        <row r="363">
          <cell r="B363" t="str">
            <v>001179</v>
          </cell>
          <cell r="C363" t="str">
            <v>EXEL INSURANCE LTD</v>
          </cell>
          <cell r="D363" t="str">
            <v>1179</v>
          </cell>
          <cell r="E363" t="str">
            <v>CAP</v>
          </cell>
          <cell r="F363" t="str">
            <v/>
          </cell>
          <cell r="G363" t="str">
            <v/>
          </cell>
          <cell r="H363" t="str">
            <v/>
          </cell>
          <cell r="I363" t="str">
            <v>6</v>
          </cell>
          <cell r="J363" t="str">
            <v>4+</v>
          </cell>
          <cell r="K363" t="str">
            <v>Y</v>
          </cell>
          <cell r="L363" t="str">
            <v>6</v>
          </cell>
          <cell r="M363" t="str">
            <v>N</v>
          </cell>
          <cell r="N363" t="str">
            <v/>
          </cell>
          <cell r="O363" t="str">
            <v>N</v>
          </cell>
          <cell r="P363" t="str">
            <v/>
          </cell>
          <cell r="Q363" t="str">
            <v>N</v>
          </cell>
          <cell r="R363" t="str">
            <v/>
          </cell>
          <cell r="S363" t="str">
            <v>N</v>
          </cell>
        </row>
        <row r="364">
          <cell r="B364" t="str">
            <v>001180</v>
          </cell>
          <cell r="C364" t="str">
            <v>INGOSSTRAKH INS. CO. OF RUSSIA</v>
          </cell>
          <cell r="D364" t="str">
            <v>1180</v>
          </cell>
          <cell r="E364" t="str">
            <v>4-</v>
          </cell>
          <cell r="F364" t="str">
            <v>BBB-</v>
          </cell>
          <cell r="G364" t="str">
            <v/>
          </cell>
          <cell r="H364" t="str">
            <v/>
          </cell>
          <cell r="I364" t="str">
            <v>6</v>
          </cell>
          <cell r="J364" t="str">
            <v>6</v>
          </cell>
          <cell r="K364" t="str">
            <v>N</v>
          </cell>
          <cell r="L364" t="str">
            <v/>
          </cell>
          <cell r="M364" t="str">
            <v>N</v>
          </cell>
          <cell r="N364" t="str">
            <v/>
          </cell>
          <cell r="O364" t="str">
            <v>N</v>
          </cell>
          <cell r="P364" t="str">
            <v/>
          </cell>
          <cell r="Q364" t="str">
            <v>N</v>
          </cell>
          <cell r="R364" t="str">
            <v/>
          </cell>
          <cell r="S364" t="str">
            <v>N</v>
          </cell>
        </row>
        <row r="365">
          <cell r="B365" t="str">
            <v>001182</v>
          </cell>
          <cell r="C365" t="str">
            <v>GEHE UK INSURANCE LTD</v>
          </cell>
          <cell r="D365" t="str">
            <v>1182</v>
          </cell>
          <cell r="E365" t="str">
            <v>CAP</v>
          </cell>
          <cell r="F365" t="str">
            <v/>
          </cell>
          <cell r="G365" t="str">
            <v/>
          </cell>
          <cell r="H365" t="str">
            <v/>
          </cell>
          <cell r="I365" t="str">
            <v>6</v>
          </cell>
          <cell r="J365" t="str">
            <v>4</v>
          </cell>
          <cell r="K365" t="str">
            <v>Y</v>
          </cell>
          <cell r="L365" t="str">
            <v>6</v>
          </cell>
          <cell r="M365" t="str">
            <v>N</v>
          </cell>
          <cell r="N365" t="str">
            <v/>
          </cell>
          <cell r="O365" t="str">
            <v>N</v>
          </cell>
          <cell r="P365" t="str">
            <v/>
          </cell>
          <cell r="Q365" t="str">
            <v>N</v>
          </cell>
          <cell r="R365" t="str">
            <v/>
          </cell>
          <cell r="S365" t="str">
            <v>N</v>
          </cell>
        </row>
        <row r="366">
          <cell r="B366" t="str">
            <v>001183</v>
          </cell>
          <cell r="C366" t="str">
            <v>DSM RE SWITZERLAND AG</v>
          </cell>
          <cell r="D366" t="str">
            <v>1183</v>
          </cell>
          <cell r="E366" t="str">
            <v>CAP</v>
          </cell>
          <cell r="F366" t="str">
            <v/>
          </cell>
          <cell r="G366" t="str">
            <v/>
          </cell>
          <cell r="H366" t="str">
            <v/>
          </cell>
          <cell r="I366" t="str">
            <v>6</v>
          </cell>
          <cell r="J366" t="str">
            <v>4+</v>
          </cell>
          <cell r="K366" t="str">
            <v>Y</v>
          </cell>
          <cell r="L366" t="str">
            <v>6</v>
          </cell>
          <cell r="M366" t="str">
            <v>N</v>
          </cell>
          <cell r="N366" t="str">
            <v/>
          </cell>
          <cell r="O366" t="str">
            <v>N</v>
          </cell>
          <cell r="P366" t="str">
            <v/>
          </cell>
          <cell r="Q366" t="str">
            <v>N</v>
          </cell>
          <cell r="R366" t="str">
            <v/>
          </cell>
          <cell r="S366" t="str">
            <v>N</v>
          </cell>
        </row>
        <row r="367">
          <cell r="B367" t="str">
            <v>001186</v>
          </cell>
          <cell r="C367" t="str">
            <v>PLATINUM UNDERWRITERS REINSURANCE INC.</v>
          </cell>
          <cell r="D367" t="str">
            <v>1186</v>
          </cell>
          <cell r="E367" t="str">
            <v>3-</v>
          </cell>
          <cell r="F367" t="str">
            <v/>
          </cell>
          <cell r="G367" t="str">
            <v/>
          </cell>
          <cell r="H367" t="str">
            <v>NR</v>
          </cell>
          <cell r="I367" t="str">
            <v>3-</v>
          </cell>
          <cell r="J367" t="str">
            <v>4</v>
          </cell>
          <cell r="K367" t="str">
            <v>N</v>
          </cell>
          <cell r="L367" t="str">
            <v/>
          </cell>
          <cell r="M367" t="str">
            <v>N</v>
          </cell>
          <cell r="N367" t="str">
            <v/>
          </cell>
          <cell r="O367" t="str">
            <v>N</v>
          </cell>
          <cell r="P367" t="str">
            <v/>
          </cell>
          <cell r="Q367" t="str">
            <v>N</v>
          </cell>
          <cell r="R367" t="str">
            <v/>
          </cell>
          <cell r="S367" t="str">
            <v>N</v>
          </cell>
        </row>
        <row r="368">
          <cell r="B368" t="str">
            <v>001187</v>
          </cell>
          <cell r="C368" t="str">
            <v>John Hancock Life &amp; Health Insurance Company</v>
          </cell>
          <cell r="D368" t="str">
            <v>1187</v>
          </cell>
          <cell r="E368" t="str">
            <v>3+</v>
          </cell>
          <cell r="F368" t="str">
            <v>AA-</v>
          </cell>
          <cell r="G368" t="str">
            <v>A1</v>
          </cell>
          <cell r="H368" t="str">
            <v>NR</v>
          </cell>
          <cell r="I368" t="str">
            <v>NR</v>
          </cell>
          <cell r="J368" t="str">
            <v>3</v>
          </cell>
          <cell r="K368" t="str">
            <v>N</v>
          </cell>
          <cell r="L368" t="str">
            <v/>
          </cell>
          <cell r="M368" t="str">
            <v>N</v>
          </cell>
          <cell r="N368" t="str">
            <v/>
          </cell>
          <cell r="O368" t="str">
            <v>N</v>
          </cell>
          <cell r="P368" t="str">
            <v/>
          </cell>
          <cell r="Q368" t="str">
            <v>N</v>
          </cell>
          <cell r="R368" t="str">
            <v/>
          </cell>
          <cell r="S368" t="str">
            <v>N</v>
          </cell>
        </row>
        <row r="369">
          <cell r="B369" t="str">
            <v>001188</v>
          </cell>
          <cell r="C369" t="str">
            <v>PLATINUM RE</v>
          </cell>
          <cell r="D369" t="str">
            <v>1188</v>
          </cell>
          <cell r="E369" t="str">
            <v>3-</v>
          </cell>
          <cell r="F369" t="str">
            <v/>
          </cell>
          <cell r="G369" t="str">
            <v/>
          </cell>
          <cell r="H369" t="str">
            <v/>
          </cell>
          <cell r="I369" t="str">
            <v>NR</v>
          </cell>
          <cell r="J369" t="str">
            <v>3-</v>
          </cell>
          <cell r="K369" t="str">
            <v>N</v>
          </cell>
          <cell r="L369" t="str">
            <v/>
          </cell>
          <cell r="M369" t="str">
            <v>N</v>
          </cell>
          <cell r="N369" t="str">
            <v/>
          </cell>
          <cell r="O369" t="str">
            <v>N</v>
          </cell>
          <cell r="P369" t="str">
            <v/>
          </cell>
          <cell r="Q369" t="str">
            <v>N</v>
          </cell>
          <cell r="R369" t="str">
            <v/>
          </cell>
          <cell r="S369" t="str">
            <v>N</v>
          </cell>
        </row>
        <row r="370">
          <cell r="B370" t="str">
            <v>001189</v>
          </cell>
          <cell r="C370" t="str">
            <v>SWISS REINSURANCE AMERICA CORP</v>
          </cell>
          <cell r="D370" t="str">
            <v>1189</v>
          </cell>
          <cell r="E370" t="str">
            <v>3+</v>
          </cell>
          <cell r="F370" t="str">
            <v>A+</v>
          </cell>
          <cell r="G370" t="str">
            <v>A1</v>
          </cell>
          <cell r="H370" t="str">
            <v/>
          </cell>
          <cell r="I370" t="str">
            <v>2-</v>
          </cell>
          <cell r="J370" t="str">
            <v>3+</v>
          </cell>
          <cell r="K370" t="str">
            <v>N</v>
          </cell>
          <cell r="L370" t="str">
            <v/>
          </cell>
          <cell r="M370" t="str">
            <v>N</v>
          </cell>
          <cell r="N370" t="str">
            <v/>
          </cell>
          <cell r="O370" t="str">
            <v>N</v>
          </cell>
          <cell r="P370" t="str">
            <v/>
          </cell>
          <cell r="Q370" t="str">
            <v>N</v>
          </cell>
          <cell r="R370" t="str">
            <v/>
          </cell>
          <cell r="S370" t="str">
            <v>N</v>
          </cell>
        </row>
        <row r="371">
          <cell r="B371" t="str">
            <v>001190</v>
          </cell>
          <cell r="C371" t="str">
            <v>CATLIN INSURANCE COMPANY LTD.</v>
          </cell>
          <cell r="D371" t="str">
            <v>1190</v>
          </cell>
          <cell r="E371" t="str">
            <v>3</v>
          </cell>
          <cell r="F371" t="str">
            <v>A</v>
          </cell>
          <cell r="G371" t="str">
            <v/>
          </cell>
          <cell r="H371" t="str">
            <v/>
          </cell>
          <cell r="I371" t="str">
            <v>3</v>
          </cell>
          <cell r="J371" t="str">
            <v>3</v>
          </cell>
          <cell r="K371" t="str">
            <v>N</v>
          </cell>
          <cell r="L371" t="str">
            <v/>
          </cell>
          <cell r="M371" t="str">
            <v>N</v>
          </cell>
          <cell r="N371" t="str">
            <v/>
          </cell>
          <cell r="O371" t="str">
            <v>N</v>
          </cell>
          <cell r="P371" t="str">
            <v/>
          </cell>
          <cell r="Q371" t="str">
            <v>N</v>
          </cell>
          <cell r="R371" t="str">
            <v/>
          </cell>
          <cell r="S371" t="str">
            <v>N</v>
          </cell>
        </row>
        <row r="372">
          <cell r="B372" t="str">
            <v>001191</v>
          </cell>
          <cell r="C372" t="str">
            <v>MAINE EMPLOYERS MUTUAL INSURANCE COMPANY</v>
          </cell>
          <cell r="D372" t="str">
            <v>1191</v>
          </cell>
          <cell r="E372" t="str">
            <v>3</v>
          </cell>
          <cell r="F372" t="str">
            <v>BBBpi</v>
          </cell>
          <cell r="G372" t="str">
            <v/>
          </cell>
          <cell r="H372" t="str">
            <v/>
          </cell>
          <cell r="I372" t="str">
            <v>3</v>
          </cell>
          <cell r="J372" t="str">
            <v>3</v>
          </cell>
          <cell r="K372" t="str">
            <v>N</v>
          </cell>
          <cell r="L372" t="str">
            <v/>
          </cell>
          <cell r="M372" t="str">
            <v>N</v>
          </cell>
          <cell r="N372" t="str">
            <v/>
          </cell>
          <cell r="O372" t="str">
            <v>N</v>
          </cell>
          <cell r="P372" t="str">
            <v/>
          </cell>
          <cell r="Q372" t="str">
            <v>N</v>
          </cell>
          <cell r="R372" t="str">
            <v/>
          </cell>
          <cell r="S372" t="str">
            <v>N</v>
          </cell>
        </row>
        <row r="373">
          <cell r="B373" t="str">
            <v>001195</v>
          </cell>
          <cell r="C373" t="str">
            <v>LIBERTY MUTUAL INSURANCE COMPANY</v>
          </cell>
          <cell r="D373" t="str">
            <v>1195</v>
          </cell>
          <cell r="E373" t="str">
            <v>3</v>
          </cell>
          <cell r="F373" t="str">
            <v>A-</v>
          </cell>
          <cell r="G373" t="str">
            <v>A2</v>
          </cell>
          <cell r="H373" t="str">
            <v>BBB+</v>
          </cell>
          <cell r="I373" t="str">
            <v>4</v>
          </cell>
          <cell r="J373" t="str">
            <v>4-</v>
          </cell>
          <cell r="K373" t="str">
            <v>N</v>
          </cell>
          <cell r="L373" t="str">
            <v/>
          </cell>
          <cell r="M373" t="str">
            <v>N</v>
          </cell>
          <cell r="N373" t="str">
            <v/>
          </cell>
          <cell r="O373" t="str">
            <v>N</v>
          </cell>
          <cell r="P373" t="str">
            <v/>
          </cell>
          <cell r="Q373" t="str">
            <v>N</v>
          </cell>
          <cell r="R373" t="str">
            <v/>
          </cell>
          <cell r="S373" t="str">
            <v>N</v>
          </cell>
        </row>
        <row r="374">
          <cell r="B374" t="str">
            <v>001201</v>
          </cell>
          <cell r="C374" t="str">
            <v>LONDON &amp; EDINBURGH INSURANCE CO. LTD.</v>
          </cell>
          <cell r="D374" t="str">
            <v>1201</v>
          </cell>
          <cell r="E374" t="str">
            <v>3+</v>
          </cell>
          <cell r="F374" t="str">
            <v>AA-</v>
          </cell>
          <cell r="G374" t="str">
            <v/>
          </cell>
          <cell r="H374" t="str">
            <v/>
          </cell>
          <cell r="I374" t="str">
            <v>3+</v>
          </cell>
          <cell r="J374" t="str">
            <v>3-</v>
          </cell>
          <cell r="K374" t="str">
            <v>N</v>
          </cell>
          <cell r="L374" t="str">
            <v/>
          </cell>
          <cell r="M374" t="str">
            <v>N</v>
          </cell>
          <cell r="N374" t="str">
            <v/>
          </cell>
          <cell r="O374" t="str">
            <v>Y</v>
          </cell>
          <cell r="P374" t="str">
            <v>Aviva plc</v>
          </cell>
          <cell r="Q374" t="str">
            <v>Y</v>
          </cell>
          <cell r="R374" t="str">
            <v>Aviva plc</v>
          </cell>
          <cell r="S374" t="str">
            <v>N</v>
          </cell>
        </row>
        <row r="375">
          <cell r="B375" t="str">
            <v>001202</v>
          </cell>
          <cell r="C375" t="str">
            <v>LONDON &amp; OVERSEAS INS CO LTD</v>
          </cell>
          <cell r="D375" t="str">
            <v>1202</v>
          </cell>
          <cell r="E375" t="str">
            <v>4-</v>
          </cell>
          <cell r="F375" t="str">
            <v/>
          </cell>
          <cell r="G375" t="str">
            <v/>
          </cell>
          <cell r="H375" t="str">
            <v/>
          </cell>
          <cell r="I375" t="str">
            <v>4-</v>
          </cell>
          <cell r="J375" t="str">
            <v>4-</v>
          </cell>
          <cell r="K375" t="str">
            <v>N</v>
          </cell>
          <cell r="L375" t="str">
            <v/>
          </cell>
          <cell r="M375" t="str">
            <v>N</v>
          </cell>
          <cell r="N375" t="str">
            <v/>
          </cell>
          <cell r="O375" t="str">
            <v>N</v>
          </cell>
          <cell r="P375" t="str">
            <v/>
          </cell>
          <cell r="Q375" t="str">
            <v>N</v>
          </cell>
          <cell r="R375" t="str">
            <v/>
          </cell>
          <cell r="S375" t="str">
            <v>N</v>
          </cell>
          <cell r="U375" t="str">
            <v>Added from UK RI Vertical</v>
          </cell>
        </row>
        <row r="376">
          <cell r="B376" t="str">
            <v>001203</v>
          </cell>
          <cell r="C376" t="str">
            <v>TRANSATLANTIC REINSURANCE COMPANY</v>
          </cell>
          <cell r="D376" t="str">
            <v>1203</v>
          </cell>
          <cell r="E376" t="str">
            <v>3-</v>
          </cell>
          <cell r="F376" t="str">
            <v>A+</v>
          </cell>
          <cell r="G376" t="str">
            <v>A1</v>
          </cell>
          <cell r="H376" t="str">
            <v/>
          </cell>
          <cell r="I376" t="str">
            <v>3-</v>
          </cell>
          <cell r="J376" t="str">
            <v>4+</v>
          </cell>
          <cell r="K376" t="str">
            <v>N</v>
          </cell>
          <cell r="L376" t="str">
            <v/>
          </cell>
          <cell r="M376" t="str">
            <v>N</v>
          </cell>
          <cell r="N376" t="str">
            <v/>
          </cell>
          <cell r="O376" t="str">
            <v>N</v>
          </cell>
          <cell r="P376" t="str">
            <v/>
          </cell>
          <cell r="Q376" t="str">
            <v>N</v>
          </cell>
          <cell r="R376" t="str">
            <v/>
          </cell>
          <cell r="S376" t="str">
            <v>N</v>
          </cell>
        </row>
        <row r="377">
          <cell r="B377" t="str">
            <v>001206</v>
          </cell>
          <cell r="C377" t="str">
            <v>LUMBERMENS MUTUAL CASUALTY CO</v>
          </cell>
          <cell r="D377" t="str">
            <v>1206</v>
          </cell>
          <cell r="E377" t="str">
            <v>9</v>
          </cell>
          <cell r="F377" t="str">
            <v/>
          </cell>
          <cell r="G377" t="str">
            <v/>
          </cell>
          <cell r="H377" t="str">
            <v/>
          </cell>
          <cell r="I377" t="str">
            <v>9</v>
          </cell>
          <cell r="J377" t="str">
            <v>9</v>
          </cell>
          <cell r="K377" t="str">
            <v>N</v>
          </cell>
          <cell r="L377" t="str">
            <v/>
          </cell>
          <cell r="M377" t="str">
            <v>N</v>
          </cell>
          <cell r="N377" t="str">
            <v/>
          </cell>
          <cell r="O377" t="str">
            <v>N</v>
          </cell>
          <cell r="P377" t="str">
            <v/>
          </cell>
          <cell r="Q377" t="str">
            <v>N</v>
          </cell>
          <cell r="R377" t="str">
            <v/>
          </cell>
          <cell r="S377" t="str">
            <v>N</v>
          </cell>
        </row>
        <row r="378">
          <cell r="B378" t="str">
            <v>001210</v>
          </cell>
          <cell r="C378" t="str">
            <v>ARCHER INSURANCE</v>
          </cell>
          <cell r="D378" t="str">
            <v>1210</v>
          </cell>
          <cell r="E378" t="str">
            <v>CAP</v>
          </cell>
          <cell r="F378" t="str">
            <v/>
          </cell>
          <cell r="G378" t="str">
            <v/>
          </cell>
          <cell r="H378" t="str">
            <v/>
          </cell>
          <cell r="I378" t="str">
            <v>7</v>
          </cell>
          <cell r="J378" t="str">
            <v>4-</v>
          </cell>
          <cell r="K378" t="str">
            <v>Y</v>
          </cell>
          <cell r="L378" t="str">
            <v>7</v>
          </cell>
          <cell r="M378" t="str">
            <v>N</v>
          </cell>
          <cell r="N378" t="str">
            <v/>
          </cell>
          <cell r="O378" t="str">
            <v>N</v>
          </cell>
          <cell r="P378" t="str">
            <v/>
          </cell>
          <cell r="Q378" t="str">
            <v>N</v>
          </cell>
          <cell r="R378" t="str">
            <v/>
          </cell>
          <cell r="S378" t="str">
            <v>N</v>
          </cell>
        </row>
        <row r="379">
          <cell r="B379" t="str">
            <v>001213</v>
          </cell>
          <cell r="C379" t="str">
            <v>SKF INSURANCE</v>
          </cell>
          <cell r="D379" t="str">
            <v>1213</v>
          </cell>
          <cell r="E379" t="str">
            <v>CAP</v>
          </cell>
          <cell r="F379" t="str">
            <v/>
          </cell>
          <cell r="G379" t="str">
            <v/>
          </cell>
          <cell r="H379" t="str">
            <v/>
          </cell>
          <cell r="I379" t="str">
            <v>NR</v>
          </cell>
          <cell r="J379" t="str">
            <v>4</v>
          </cell>
          <cell r="K379" t="str">
            <v>N</v>
          </cell>
          <cell r="L379" t="str">
            <v/>
          </cell>
          <cell r="M379" t="str">
            <v>N</v>
          </cell>
          <cell r="N379" t="str">
            <v/>
          </cell>
          <cell r="O379" t="str">
            <v>N</v>
          </cell>
          <cell r="P379" t="str">
            <v/>
          </cell>
          <cell r="Q379" t="str">
            <v>N</v>
          </cell>
          <cell r="R379" t="str">
            <v/>
          </cell>
          <cell r="S379" t="str">
            <v>N</v>
          </cell>
        </row>
        <row r="380">
          <cell r="B380" t="str">
            <v>001214</v>
          </cell>
          <cell r="C380" t="str">
            <v>TOA REINSURANCE COMPANY OF AMERICA</v>
          </cell>
          <cell r="D380" t="str">
            <v>1214</v>
          </cell>
          <cell r="E380" t="str">
            <v>3</v>
          </cell>
          <cell r="F380" t="str">
            <v/>
          </cell>
          <cell r="G380" t="str">
            <v/>
          </cell>
          <cell r="H380" t="str">
            <v/>
          </cell>
          <cell r="I380" t="str">
            <v>3+</v>
          </cell>
          <cell r="J380" t="str">
            <v>3</v>
          </cell>
          <cell r="K380" t="str">
            <v>N</v>
          </cell>
          <cell r="L380" t="str">
            <v/>
          </cell>
          <cell r="M380" t="str">
            <v>N</v>
          </cell>
          <cell r="N380" t="str">
            <v/>
          </cell>
          <cell r="O380" t="str">
            <v>N</v>
          </cell>
          <cell r="P380" t="str">
            <v/>
          </cell>
          <cell r="Q380" t="str">
            <v>N</v>
          </cell>
          <cell r="R380" t="str">
            <v/>
          </cell>
          <cell r="S380" t="str">
            <v>Y</v>
          </cell>
        </row>
        <row r="381">
          <cell r="B381" t="str">
            <v>001217</v>
          </cell>
          <cell r="C381" t="str">
            <v>MERRIMACK MUTUAL FIRE INS. CO.</v>
          </cell>
          <cell r="D381" t="str">
            <v>1217</v>
          </cell>
          <cell r="E381" t="str">
            <v>3+</v>
          </cell>
          <cell r="F381" t="str">
            <v/>
          </cell>
          <cell r="G381" t="str">
            <v/>
          </cell>
          <cell r="H381" t="str">
            <v/>
          </cell>
          <cell r="I381" t="str">
            <v>3+</v>
          </cell>
          <cell r="J381" t="str">
            <v>3+</v>
          </cell>
          <cell r="K381" t="str">
            <v>N</v>
          </cell>
          <cell r="L381" t="str">
            <v/>
          </cell>
          <cell r="M381" t="str">
            <v>N</v>
          </cell>
          <cell r="N381" t="str">
            <v/>
          </cell>
          <cell r="O381" t="str">
            <v>N</v>
          </cell>
          <cell r="P381" t="str">
            <v/>
          </cell>
          <cell r="Q381" t="str">
            <v>N</v>
          </cell>
          <cell r="R381" t="str">
            <v/>
          </cell>
          <cell r="S381" t="str">
            <v>N</v>
          </cell>
        </row>
        <row r="382">
          <cell r="B382" t="str">
            <v>001219</v>
          </cell>
          <cell r="C382" t="str">
            <v>BROADSTREET INSURANCE COMPANY</v>
          </cell>
          <cell r="D382" t="str">
            <v>1219</v>
          </cell>
          <cell r="E382" t="str">
            <v>CAP</v>
          </cell>
          <cell r="F382" t="str">
            <v/>
          </cell>
          <cell r="G382" t="str">
            <v/>
          </cell>
          <cell r="H382" t="str">
            <v/>
          </cell>
          <cell r="I382" t="str">
            <v>7</v>
          </cell>
          <cell r="J382" t="str">
            <v>2</v>
          </cell>
          <cell r="K382" t="str">
            <v>Y</v>
          </cell>
          <cell r="L382" t="str">
            <v>7</v>
          </cell>
          <cell r="M382" t="str">
            <v>N</v>
          </cell>
          <cell r="N382" t="str">
            <v/>
          </cell>
          <cell r="O382" t="str">
            <v>N</v>
          </cell>
          <cell r="P382" t="str">
            <v/>
          </cell>
          <cell r="Q382" t="str">
            <v>N</v>
          </cell>
          <cell r="R382" t="str">
            <v/>
          </cell>
          <cell r="S382" t="str">
            <v>N</v>
          </cell>
        </row>
        <row r="383">
          <cell r="B383" t="str">
            <v>001229</v>
          </cell>
          <cell r="C383" t="str">
            <v>METLIFE LTD</v>
          </cell>
          <cell r="D383" t="str">
            <v>1229</v>
          </cell>
          <cell r="E383" t="str">
            <v>U</v>
          </cell>
          <cell r="F383" t="str">
            <v/>
          </cell>
          <cell r="G383" t="str">
            <v/>
          </cell>
          <cell r="H383" t="str">
            <v/>
          </cell>
          <cell r="I383" t="str">
            <v>5</v>
          </cell>
          <cell r="J383" t="str">
            <v>3-</v>
          </cell>
          <cell r="K383" t="str">
            <v>N</v>
          </cell>
          <cell r="L383" t="str">
            <v/>
          </cell>
          <cell r="M383" t="str">
            <v>N</v>
          </cell>
          <cell r="N383" t="str">
            <v/>
          </cell>
          <cell r="O383" t="str">
            <v>Y</v>
          </cell>
          <cell r="P383" t="str">
            <v>MetLife, Inc.</v>
          </cell>
          <cell r="Q383" t="str">
            <v>Y</v>
          </cell>
          <cell r="R383" t="str">
            <v>MetLife, Inc.</v>
          </cell>
          <cell r="S383" t="str">
            <v>N</v>
          </cell>
        </row>
        <row r="384">
          <cell r="B384" t="str">
            <v>001244</v>
          </cell>
          <cell r="C384" t="str">
            <v>NATIONAL UNION INS CO</v>
          </cell>
          <cell r="D384" t="str">
            <v>1244</v>
          </cell>
          <cell r="E384" t="str">
            <v>U</v>
          </cell>
          <cell r="F384" t="str">
            <v/>
          </cell>
          <cell r="G384" t="str">
            <v/>
          </cell>
          <cell r="H384" t="str">
            <v/>
          </cell>
          <cell r="I384" t="str">
            <v>NR</v>
          </cell>
          <cell r="J384" t="str">
            <v>Unrated</v>
          </cell>
          <cell r="K384" t="str">
            <v>N</v>
          </cell>
          <cell r="L384" t="str">
            <v/>
          </cell>
          <cell r="M384" t="str">
            <v>N</v>
          </cell>
          <cell r="N384" t="str">
            <v/>
          </cell>
          <cell r="O384" t="str">
            <v>N</v>
          </cell>
          <cell r="P384" t="str">
            <v/>
          </cell>
          <cell r="Q384" t="str">
            <v>N</v>
          </cell>
          <cell r="R384" t="str">
            <v/>
          </cell>
          <cell r="S384" t="str">
            <v>N</v>
          </cell>
        </row>
        <row r="385">
          <cell r="B385" t="str">
            <v>001247</v>
          </cell>
          <cell r="C385" t="str">
            <v>SWISS RETAIL INSURANCE COMPANY</v>
          </cell>
          <cell r="D385" t="str">
            <v>1247</v>
          </cell>
          <cell r="E385" t="str">
            <v>CAP</v>
          </cell>
          <cell r="F385" t="str">
            <v/>
          </cell>
          <cell r="G385" t="str">
            <v/>
          </cell>
          <cell r="H385" t="str">
            <v/>
          </cell>
          <cell r="I385" t="str">
            <v>6</v>
          </cell>
          <cell r="J385" t="str">
            <v>4</v>
          </cell>
          <cell r="K385" t="str">
            <v>Y</v>
          </cell>
          <cell r="L385" t="str">
            <v>6</v>
          </cell>
          <cell r="M385" t="str">
            <v>N</v>
          </cell>
          <cell r="N385" t="str">
            <v/>
          </cell>
          <cell r="O385" t="str">
            <v>N</v>
          </cell>
          <cell r="P385" t="str">
            <v/>
          </cell>
          <cell r="Q385" t="str">
            <v>N</v>
          </cell>
          <cell r="R385" t="str">
            <v/>
          </cell>
          <cell r="S385" t="str">
            <v>N</v>
          </cell>
        </row>
        <row r="386">
          <cell r="B386" t="str">
            <v>001248</v>
          </cell>
          <cell r="C386" t="str">
            <v>NEW ENGLAND REINSURANCE CORP</v>
          </cell>
          <cell r="D386" t="str">
            <v>1248</v>
          </cell>
          <cell r="E386" t="str">
            <v>6</v>
          </cell>
          <cell r="F386" t="str">
            <v/>
          </cell>
          <cell r="G386" t="str">
            <v>Baa2</v>
          </cell>
          <cell r="H386" t="str">
            <v/>
          </cell>
          <cell r="I386" t="str">
            <v>4</v>
          </cell>
          <cell r="J386" t="str">
            <v>4-</v>
          </cell>
          <cell r="K386" t="str">
            <v>N</v>
          </cell>
          <cell r="L386" t="str">
            <v/>
          </cell>
          <cell r="M386" t="str">
            <v>N</v>
          </cell>
          <cell r="N386" t="str">
            <v/>
          </cell>
          <cell r="O386" t="str">
            <v>N</v>
          </cell>
          <cell r="P386" t="str">
            <v/>
          </cell>
          <cell r="Q386" t="str">
            <v>N</v>
          </cell>
          <cell r="R386" t="str">
            <v/>
          </cell>
          <cell r="S386" t="str">
            <v>N</v>
          </cell>
        </row>
        <row r="387">
          <cell r="B387" t="str">
            <v>001249</v>
          </cell>
          <cell r="C387" t="str">
            <v>AIG BULGARIA INSURANCE &amp; REINSURANCE CO</v>
          </cell>
          <cell r="D387" t="str">
            <v>1249</v>
          </cell>
          <cell r="E387" t="str">
            <v>1</v>
          </cell>
          <cell r="F387" t="str">
            <v/>
          </cell>
          <cell r="G387" t="str">
            <v/>
          </cell>
          <cell r="H387" t="str">
            <v/>
          </cell>
          <cell r="I387" t="str">
            <v>NR</v>
          </cell>
          <cell r="J387" t="str">
            <v>4+</v>
          </cell>
          <cell r="K387" t="str">
            <v>N</v>
          </cell>
          <cell r="L387" t="str">
            <v/>
          </cell>
          <cell r="M387" t="str">
            <v>N</v>
          </cell>
          <cell r="N387" t="str">
            <v/>
          </cell>
          <cell r="O387" t="str">
            <v>N</v>
          </cell>
          <cell r="P387" t="str">
            <v/>
          </cell>
          <cell r="Q387" t="str">
            <v>N</v>
          </cell>
          <cell r="R387" t="str">
            <v/>
          </cell>
          <cell r="S387" t="str">
            <v>N</v>
          </cell>
        </row>
        <row r="388">
          <cell r="B388" t="str">
            <v>001250</v>
          </cell>
          <cell r="C388" t="str">
            <v>CHARTIS SIGORTA AS</v>
          </cell>
          <cell r="D388" t="str">
            <v>1250</v>
          </cell>
          <cell r="E388" t="str">
            <v>3</v>
          </cell>
          <cell r="F388" t="str">
            <v/>
          </cell>
          <cell r="G388" t="str">
            <v/>
          </cell>
          <cell r="H388" t="str">
            <v/>
          </cell>
          <cell r="I388" t="str">
            <v>NR</v>
          </cell>
          <cell r="J388" t="str">
            <v>4+</v>
          </cell>
          <cell r="K388" t="str">
            <v>N</v>
          </cell>
          <cell r="L388" t="str">
            <v/>
          </cell>
          <cell r="M388" t="str">
            <v>N</v>
          </cell>
          <cell r="N388" t="str">
            <v/>
          </cell>
          <cell r="O388" t="str">
            <v>N</v>
          </cell>
          <cell r="P388" t="str">
            <v/>
          </cell>
          <cell r="Q388" t="str">
            <v>N</v>
          </cell>
          <cell r="R388" t="str">
            <v/>
          </cell>
          <cell r="S388" t="str">
            <v>N</v>
          </cell>
        </row>
        <row r="389">
          <cell r="B389" t="str">
            <v>001257</v>
          </cell>
          <cell r="C389" t="str">
            <v>BERKLEY INSURANCE COMPANY (F/NORTH STAR RE)</v>
          </cell>
          <cell r="D389" t="str">
            <v>1257</v>
          </cell>
          <cell r="E389" t="str">
            <v>3+</v>
          </cell>
          <cell r="F389" t="str">
            <v/>
          </cell>
          <cell r="G389" t="str">
            <v/>
          </cell>
          <cell r="H389" t="str">
            <v/>
          </cell>
          <cell r="I389" t="str">
            <v>NR</v>
          </cell>
          <cell r="J389" t="str">
            <v>3+</v>
          </cell>
          <cell r="K389" t="str">
            <v>N</v>
          </cell>
          <cell r="L389" t="str">
            <v/>
          </cell>
          <cell r="M389" t="str">
            <v>N</v>
          </cell>
          <cell r="N389" t="str">
            <v/>
          </cell>
          <cell r="O389" t="str">
            <v>N</v>
          </cell>
          <cell r="P389" t="str">
            <v/>
          </cell>
          <cell r="Q389" t="str">
            <v>N</v>
          </cell>
          <cell r="R389" t="str">
            <v/>
          </cell>
          <cell r="S389" t="str">
            <v>Y</v>
          </cell>
        </row>
        <row r="390">
          <cell r="B390" t="str">
            <v>001258</v>
          </cell>
          <cell r="C390" t="str">
            <v>INSURANCE COMPANY OF EAST AFRICA LTD</v>
          </cell>
          <cell r="D390" t="str">
            <v>1258</v>
          </cell>
          <cell r="E390" t="str">
            <v>U</v>
          </cell>
          <cell r="F390" t="str">
            <v/>
          </cell>
          <cell r="G390" t="str">
            <v/>
          </cell>
          <cell r="H390" t="str">
            <v/>
          </cell>
          <cell r="I390" t="str">
            <v>NR</v>
          </cell>
          <cell r="J390" t="str">
            <v>8</v>
          </cell>
          <cell r="K390" t="str">
            <v>N</v>
          </cell>
          <cell r="L390" t="str">
            <v/>
          </cell>
          <cell r="M390" t="str">
            <v>N</v>
          </cell>
          <cell r="N390" t="str">
            <v/>
          </cell>
          <cell r="O390" t="str">
            <v>N</v>
          </cell>
          <cell r="P390" t="str">
            <v/>
          </cell>
          <cell r="Q390" t="str">
            <v>N</v>
          </cell>
          <cell r="R390" t="str">
            <v/>
          </cell>
          <cell r="S390" t="str">
            <v>N</v>
          </cell>
        </row>
        <row r="391">
          <cell r="B391" t="str">
            <v>001259</v>
          </cell>
          <cell r="C391" t="str">
            <v>D.S. FORSIKRING A/S</v>
          </cell>
          <cell r="D391" t="str">
            <v>1259</v>
          </cell>
          <cell r="E391" t="str">
            <v>CAP</v>
          </cell>
          <cell r="F391" t="str">
            <v/>
          </cell>
          <cell r="G391" t="str">
            <v/>
          </cell>
          <cell r="H391" t="str">
            <v/>
          </cell>
          <cell r="I391" t="str">
            <v>NR</v>
          </cell>
          <cell r="J391" t="str">
            <v>4</v>
          </cell>
          <cell r="K391" t="str">
            <v>N</v>
          </cell>
          <cell r="L391" t="str">
            <v/>
          </cell>
          <cell r="M391" t="str">
            <v>N</v>
          </cell>
          <cell r="N391" t="str">
            <v/>
          </cell>
          <cell r="O391" t="str">
            <v>N</v>
          </cell>
          <cell r="P391" t="str">
            <v/>
          </cell>
          <cell r="Q391" t="str">
            <v>N</v>
          </cell>
          <cell r="R391" t="str">
            <v/>
          </cell>
          <cell r="S391" t="str">
            <v>N</v>
          </cell>
        </row>
        <row r="392">
          <cell r="B392" t="str">
            <v>001260</v>
          </cell>
          <cell r="C392" t="str">
            <v>OCEAN MARINE INSURANCE COMPANY LTD</v>
          </cell>
          <cell r="D392" t="str">
            <v>1260</v>
          </cell>
          <cell r="E392" t="str">
            <v>3+</v>
          </cell>
          <cell r="F392" t="str">
            <v/>
          </cell>
          <cell r="G392" t="str">
            <v/>
          </cell>
          <cell r="H392" t="str">
            <v/>
          </cell>
          <cell r="I392" t="str">
            <v>6</v>
          </cell>
          <cell r="J392" t="str">
            <v>3-</v>
          </cell>
          <cell r="K392" t="str">
            <v>N</v>
          </cell>
          <cell r="L392" t="str">
            <v/>
          </cell>
          <cell r="M392" t="str">
            <v>N</v>
          </cell>
          <cell r="N392" t="str">
            <v/>
          </cell>
          <cell r="O392" t="str">
            <v>Y</v>
          </cell>
          <cell r="P392" t="str">
            <v>Aviva plc</v>
          </cell>
          <cell r="Q392" t="str">
            <v>Y</v>
          </cell>
          <cell r="R392" t="str">
            <v>Aviva plc</v>
          </cell>
          <cell r="S392" t="str">
            <v>N</v>
          </cell>
        </row>
        <row r="393">
          <cell r="B393" t="str">
            <v>001262</v>
          </cell>
          <cell r="C393" t="str">
            <v>BARMENIA ALLGEMEINE VERSICHERUNG</v>
          </cell>
          <cell r="D393" t="str">
            <v>1262</v>
          </cell>
          <cell r="E393" t="str">
            <v>U</v>
          </cell>
          <cell r="F393" t="str">
            <v/>
          </cell>
          <cell r="G393" t="str">
            <v/>
          </cell>
          <cell r="H393" t="str">
            <v/>
          </cell>
          <cell r="I393" t="str">
            <v>NR</v>
          </cell>
          <cell r="J393" t="str">
            <v>Unrated</v>
          </cell>
          <cell r="K393" t="str">
            <v>N</v>
          </cell>
          <cell r="L393" t="str">
            <v/>
          </cell>
          <cell r="M393" t="str">
            <v>N</v>
          </cell>
          <cell r="N393" t="str">
            <v/>
          </cell>
          <cell r="O393" t="str">
            <v>N</v>
          </cell>
          <cell r="P393" t="str">
            <v/>
          </cell>
          <cell r="Q393" t="str">
            <v>N</v>
          </cell>
          <cell r="R393" t="str">
            <v/>
          </cell>
          <cell r="S393" t="str">
            <v>N</v>
          </cell>
        </row>
        <row r="394">
          <cell r="B394" t="str">
            <v>001263</v>
          </cell>
          <cell r="C394" t="str">
            <v>BERLIN KOLNISCHE SACHVERSICHERUNG AG</v>
          </cell>
          <cell r="D394" t="str">
            <v>1263</v>
          </cell>
          <cell r="E394" t="str">
            <v>U</v>
          </cell>
          <cell r="F394" t="str">
            <v/>
          </cell>
          <cell r="G394" t="str">
            <v/>
          </cell>
          <cell r="H394" t="str">
            <v/>
          </cell>
          <cell r="I394" t="str">
            <v>NR</v>
          </cell>
          <cell r="J394" t="str">
            <v>4</v>
          </cell>
          <cell r="K394" t="str">
            <v>N</v>
          </cell>
          <cell r="L394" t="str">
            <v/>
          </cell>
          <cell r="M394" t="str">
            <v>N</v>
          </cell>
          <cell r="N394" t="str">
            <v/>
          </cell>
          <cell r="O394" t="str">
            <v>N</v>
          </cell>
          <cell r="P394" t="str">
            <v/>
          </cell>
          <cell r="Q394" t="str">
            <v>N</v>
          </cell>
          <cell r="R394" t="str">
            <v/>
          </cell>
          <cell r="S394" t="str">
            <v>Y</v>
          </cell>
        </row>
        <row r="395">
          <cell r="B395" t="str">
            <v>001264</v>
          </cell>
          <cell r="C395" t="str">
            <v>HANSE MERKUR ALLGEMEINE VERS. AG</v>
          </cell>
          <cell r="D395" t="str">
            <v>1264</v>
          </cell>
          <cell r="E395" t="str">
            <v>U</v>
          </cell>
          <cell r="F395" t="str">
            <v/>
          </cell>
          <cell r="G395" t="str">
            <v/>
          </cell>
          <cell r="H395" t="str">
            <v/>
          </cell>
          <cell r="I395" t="str">
            <v>NR</v>
          </cell>
          <cell r="J395" t="str">
            <v>Unrated</v>
          </cell>
          <cell r="K395" t="str">
            <v>N</v>
          </cell>
          <cell r="L395" t="str">
            <v/>
          </cell>
          <cell r="M395" t="str">
            <v>N</v>
          </cell>
          <cell r="N395" t="str">
            <v/>
          </cell>
          <cell r="O395" t="str">
            <v>N</v>
          </cell>
          <cell r="P395" t="str">
            <v/>
          </cell>
          <cell r="Q395" t="str">
            <v>N</v>
          </cell>
          <cell r="R395" t="str">
            <v/>
          </cell>
          <cell r="S395" t="str">
            <v>N</v>
          </cell>
        </row>
        <row r="396">
          <cell r="B396" t="str">
            <v>001265</v>
          </cell>
          <cell r="C396" t="str">
            <v>EUROPAISCHE REISEVERSICHERUNG AG</v>
          </cell>
          <cell r="D396" t="str">
            <v>1265</v>
          </cell>
          <cell r="E396" t="str">
            <v>4</v>
          </cell>
          <cell r="F396" t="str">
            <v/>
          </cell>
          <cell r="G396" t="str">
            <v/>
          </cell>
          <cell r="H396" t="str">
            <v/>
          </cell>
          <cell r="I396" t="str">
            <v>NR</v>
          </cell>
          <cell r="J396" t="str">
            <v>3+</v>
          </cell>
          <cell r="K396" t="str">
            <v>N</v>
          </cell>
          <cell r="L396" t="str">
            <v/>
          </cell>
          <cell r="M396" t="str">
            <v>N</v>
          </cell>
          <cell r="N396" t="str">
            <v/>
          </cell>
          <cell r="O396" t="str">
            <v>N</v>
          </cell>
          <cell r="P396" t="str">
            <v/>
          </cell>
          <cell r="Q396" t="str">
            <v>N</v>
          </cell>
          <cell r="R396" t="str">
            <v/>
          </cell>
          <cell r="S396" t="str">
            <v>N</v>
          </cell>
        </row>
        <row r="397">
          <cell r="B397" t="str">
            <v>001266</v>
          </cell>
          <cell r="C397" t="str">
            <v>LA PATERNELLE RISQUES DIVERS</v>
          </cell>
          <cell r="D397" t="str">
            <v>1266</v>
          </cell>
          <cell r="E397" t="str">
            <v>U</v>
          </cell>
          <cell r="F397" t="str">
            <v/>
          </cell>
          <cell r="G397" t="str">
            <v/>
          </cell>
          <cell r="H397" t="str">
            <v/>
          </cell>
          <cell r="I397" t="str">
            <v>NR</v>
          </cell>
          <cell r="J397" t="str">
            <v>Unrated</v>
          </cell>
          <cell r="K397" t="str">
            <v>N</v>
          </cell>
          <cell r="L397" t="str">
            <v/>
          </cell>
          <cell r="M397" t="str">
            <v>N</v>
          </cell>
          <cell r="N397" t="str">
            <v/>
          </cell>
          <cell r="O397" t="str">
            <v>N</v>
          </cell>
          <cell r="P397" t="str">
            <v/>
          </cell>
          <cell r="Q397" t="str">
            <v>N</v>
          </cell>
          <cell r="R397" t="str">
            <v/>
          </cell>
          <cell r="S397" t="str">
            <v>N</v>
          </cell>
        </row>
        <row r="398">
          <cell r="B398" t="str">
            <v>001267</v>
          </cell>
          <cell r="C398" t="str">
            <v>PENNSYLVANIA LUMBERMENS MUTUAL INSURANCE COMPANY</v>
          </cell>
          <cell r="D398" t="str">
            <v>1267</v>
          </cell>
          <cell r="E398" t="str">
            <v>3</v>
          </cell>
          <cell r="F398" t="str">
            <v/>
          </cell>
          <cell r="G398" t="str">
            <v/>
          </cell>
          <cell r="H398" t="str">
            <v/>
          </cell>
          <cell r="I398" t="str">
            <v>3</v>
          </cell>
          <cell r="J398" t="str">
            <v>3</v>
          </cell>
          <cell r="K398" t="str">
            <v>N</v>
          </cell>
          <cell r="L398" t="str">
            <v/>
          </cell>
          <cell r="M398" t="str">
            <v>N</v>
          </cell>
          <cell r="N398" t="str">
            <v/>
          </cell>
          <cell r="O398" t="str">
            <v>N</v>
          </cell>
          <cell r="P398" t="str">
            <v/>
          </cell>
          <cell r="Q398" t="str">
            <v>N</v>
          </cell>
          <cell r="R398" t="str">
            <v/>
          </cell>
          <cell r="S398" t="str">
            <v>N</v>
          </cell>
        </row>
        <row r="399">
          <cell r="B399" t="str">
            <v>001270</v>
          </cell>
          <cell r="C399" t="str">
            <v>AIG EDISON LIFE INSURANCE COMPANY</v>
          </cell>
          <cell r="D399" t="str">
            <v>1270</v>
          </cell>
          <cell r="E399" t="str">
            <v>Unrated</v>
          </cell>
          <cell r="F399" t="str">
            <v>A</v>
          </cell>
          <cell r="G399" t="str">
            <v>A2</v>
          </cell>
          <cell r="H399" t="str">
            <v/>
          </cell>
          <cell r="I399" t="str">
            <v>NR</v>
          </cell>
          <cell r="J399" t="str">
            <v>4+</v>
          </cell>
          <cell r="K399" t="str">
            <v>N</v>
          </cell>
          <cell r="L399" t="str">
            <v/>
          </cell>
          <cell r="M399" t="str">
            <v>N</v>
          </cell>
          <cell r="N399" t="str">
            <v/>
          </cell>
          <cell r="O399" t="str">
            <v>N</v>
          </cell>
          <cell r="P399" t="str">
            <v/>
          </cell>
          <cell r="Q399" t="str">
            <v>N</v>
          </cell>
          <cell r="R399" t="str">
            <v/>
          </cell>
          <cell r="S399" t="str">
            <v>N</v>
          </cell>
        </row>
        <row r="400">
          <cell r="B400" t="str">
            <v>001281</v>
          </cell>
          <cell r="C400" t="str">
            <v>CATLIN UNDERWRITING INC.</v>
          </cell>
          <cell r="D400" t="str">
            <v>1281</v>
          </cell>
          <cell r="E400" t="str">
            <v>3+</v>
          </cell>
          <cell r="F400" t="str">
            <v>A</v>
          </cell>
          <cell r="G400" t="str">
            <v/>
          </cell>
          <cell r="H400" t="str">
            <v/>
          </cell>
          <cell r="I400" t="str">
            <v>3</v>
          </cell>
          <cell r="J400" t="str">
            <v>3</v>
          </cell>
          <cell r="K400" t="str">
            <v>N</v>
          </cell>
          <cell r="L400" t="str">
            <v/>
          </cell>
          <cell r="M400" t="str">
            <v>N</v>
          </cell>
          <cell r="N400" t="str">
            <v/>
          </cell>
          <cell r="O400" t="str">
            <v>N</v>
          </cell>
          <cell r="P400" t="str">
            <v/>
          </cell>
          <cell r="Q400" t="str">
            <v>N</v>
          </cell>
          <cell r="R400" t="str">
            <v/>
          </cell>
          <cell r="S400" t="str">
            <v>N</v>
          </cell>
        </row>
        <row r="401">
          <cell r="B401" t="str">
            <v>001284</v>
          </cell>
          <cell r="C401" t="str">
            <v>MARCHMONT INSURANCE COMPANY, LTD.</v>
          </cell>
          <cell r="D401" t="str">
            <v>1284</v>
          </cell>
          <cell r="E401" t="str">
            <v>CAP</v>
          </cell>
          <cell r="F401" t="str">
            <v/>
          </cell>
          <cell r="G401" t="str">
            <v/>
          </cell>
          <cell r="H401" t="str">
            <v/>
          </cell>
          <cell r="I401" t="str">
            <v>NR</v>
          </cell>
          <cell r="J401" t="str">
            <v>Unrated</v>
          </cell>
          <cell r="K401" t="str">
            <v>N</v>
          </cell>
          <cell r="L401" t="str">
            <v/>
          </cell>
          <cell r="M401" t="str">
            <v>Y</v>
          </cell>
          <cell r="N401" t="str">
            <v>6</v>
          </cell>
          <cell r="O401" t="str">
            <v>N</v>
          </cell>
          <cell r="P401" t="str">
            <v/>
          </cell>
          <cell r="Q401" t="str">
            <v>N</v>
          </cell>
          <cell r="R401" t="str">
            <v/>
          </cell>
          <cell r="S401" t="str">
            <v>N</v>
          </cell>
        </row>
        <row r="402">
          <cell r="B402" t="str">
            <v>001293</v>
          </cell>
          <cell r="C402" t="str">
            <v>ASSURISK</v>
          </cell>
          <cell r="D402" t="str">
            <v>1293</v>
          </cell>
          <cell r="E402" t="str">
            <v>3-</v>
          </cell>
          <cell r="F402" t="str">
            <v>A-</v>
          </cell>
          <cell r="G402" t="str">
            <v/>
          </cell>
          <cell r="H402" t="str">
            <v>NR</v>
          </cell>
          <cell r="I402" t="str">
            <v>3-</v>
          </cell>
          <cell r="J402" t="str">
            <v>3-</v>
          </cell>
          <cell r="K402" t="str">
            <v>N</v>
          </cell>
          <cell r="L402" t="str">
            <v/>
          </cell>
          <cell r="M402" t="str">
            <v>N</v>
          </cell>
          <cell r="N402" t="str">
            <v/>
          </cell>
          <cell r="O402" t="str">
            <v>Y</v>
          </cell>
          <cell r="P402" t="str">
            <v>KBC Group NV</v>
          </cell>
          <cell r="Q402" t="str">
            <v>N</v>
          </cell>
          <cell r="R402" t="str">
            <v/>
          </cell>
          <cell r="S402" t="str">
            <v>N</v>
          </cell>
        </row>
        <row r="403">
          <cell r="B403" t="str">
            <v>001295</v>
          </cell>
          <cell r="C403" t="str">
            <v>ASCOT LLOYDS 1414</v>
          </cell>
          <cell r="D403" t="str">
            <v>1295</v>
          </cell>
          <cell r="E403" t="str">
            <v>3+</v>
          </cell>
          <cell r="F403" t="str">
            <v/>
          </cell>
          <cell r="G403" t="str">
            <v/>
          </cell>
          <cell r="H403" t="str">
            <v/>
          </cell>
          <cell r="I403" t="str">
            <v>3+</v>
          </cell>
          <cell r="J403" t="str">
            <v>4+</v>
          </cell>
          <cell r="K403" t="str">
            <v>N</v>
          </cell>
          <cell r="L403" t="str">
            <v/>
          </cell>
          <cell r="M403" t="str">
            <v>N</v>
          </cell>
          <cell r="N403" t="str">
            <v/>
          </cell>
          <cell r="O403" t="str">
            <v>N</v>
          </cell>
          <cell r="P403" t="str">
            <v/>
          </cell>
          <cell r="Q403" t="str">
            <v>N</v>
          </cell>
          <cell r="R403" t="str">
            <v/>
          </cell>
          <cell r="S403" t="str">
            <v>N</v>
          </cell>
        </row>
        <row r="404">
          <cell r="B404" t="str">
            <v>001300</v>
          </cell>
          <cell r="C404" t="str">
            <v>UNIVERSITY COMM HEALTH INS. CO. SPC, LTD.</v>
          </cell>
          <cell r="D404" t="str">
            <v>1300</v>
          </cell>
          <cell r="E404" t="str">
            <v>CAP</v>
          </cell>
          <cell r="F404" t="str">
            <v/>
          </cell>
          <cell r="G404" t="str">
            <v/>
          </cell>
          <cell r="H404" t="str">
            <v/>
          </cell>
          <cell r="I404" t="str">
            <v>6</v>
          </cell>
          <cell r="J404" t="str">
            <v>6</v>
          </cell>
          <cell r="K404" t="str">
            <v>Y</v>
          </cell>
          <cell r="L404" t="str">
            <v>6</v>
          </cell>
          <cell r="M404" t="str">
            <v>Y</v>
          </cell>
          <cell r="N404" t="str">
            <v>7</v>
          </cell>
          <cell r="O404" t="str">
            <v>N</v>
          </cell>
          <cell r="P404" t="str">
            <v/>
          </cell>
          <cell r="Q404" t="str">
            <v>N</v>
          </cell>
          <cell r="R404" t="str">
            <v/>
          </cell>
          <cell r="S404" t="str">
            <v>N</v>
          </cell>
        </row>
        <row r="405">
          <cell r="B405" t="str">
            <v>001303</v>
          </cell>
          <cell r="C405" t="str">
            <v>RIVER THAMES INSURANCE COMPANY LTD.</v>
          </cell>
          <cell r="D405" t="str">
            <v>1303</v>
          </cell>
          <cell r="E405" t="str">
            <v>8</v>
          </cell>
          <cell r="F405" t="str">
            <v/>
          </cell>
          <cell r="G405" t="str">
            <v/>
          </cell>
          <cell r="H405" t="str">
            <v/>
          </cell>
          <cell r="I405" t="str">
            <v>NR</v>
          </cell>
          <cell r="J405" t="str">
            <v>8</v>
          </cell>
          <cell r="K405" t="str">
            <v>N</v>
          </cell>
          <cell r="L405" t="str">
            <v/>
          </cell>
          <cell r="M405" t="str">
            <v>N</v>
          </cell>
          <cell r="N405" t="str">
            <v/>
          </cell>
          <cell r="O405" t="str">
            <v>N</v>
          </cell>
          <cell r="P405" t="str">
            <v/>
          </cell>
          <cell r="Q405" t="str">
            <v>N</v>
          </cell>
          <cell r="R405" t="str">
            <v/>
          </cell>
          <cell r="S405" t="str">
            <v>N</v>
          </cell>
        </row>
        <row r="406">
          <cell r="B406" t="str">
            <v>001311</v>
          </cell>
          <cell r="C406" t="str">
            <v>OCEAN MARINE INSURANCE COMPANY LTD</v>
          </cell>
          <cell r="D406" t="str">
            <v>1311</v>
          </cell>
          <cell r="E406" t="str">
            <v>3+</v>
          </cell>
          <cell r="F406" t="str">
            <v/>
          </cell>
          <cell r="G406" t="str">
            <v/>
          </cell>
          <cell r="H406" t="str">
            <v/>
          </cell>
          <cell r="I406" t="str">
            <v>6</v>
          </cell>
          <cell r="J406" t="str">
            <v>3-</v>
          </cell>
          <cell r="K406" t="str">
            <v>N</v>
          </cell>
          <cell r="L406" t="str">
            <v/>
          </cell>
          <cell r="M406" t="str">
            <v>N</v>
          </cell>
          <cell r="N406" t="str">
            <v/>
          </cell>
          <cell r="O406" t="str">
            <v>Y</v>
          </cell>
          <cell r="P406" t="str">
            <v>Aviva plc</v>
          </cell>
          <cell r="Q406" t="str">
            <v>Y</v>
          </cell>
          <cell r="R406" t="str">
            <v>Aviva plc</v>
          </cell>
          <cell r="S406" t="str">
            <v>N</v>
          </cell>
        </row>
        <row r="407">
          <cell r="B407" t="str">
            <v>001313</v>
          </cell>
          <cell r="C407" t="str">
            <v>INNER CIRCLE INSURANCE CO LTD</v>
          </cell>
          <cell r="D407" t="str">
            <v>1313</v>
          </cell>
          <cell r="E407" t="str">
            <v>CAP</v>
          </cell>
          <cell r="F407" t="str">
            <v/>
          </cell>
          <cell r="G407" t="str">
            <v/>
          </cell>
          <cell r="H407" t="str">
            <v/>
          </cell>
          <cell r="I407" t="str">
            <v>NR</v>
          </cell>
          <cell r="J407" t="str">
            <v>Unrated</v>
          </cell>
          <cell r="K407" t="str">
            <v>N</v>
          </cell>
          <cell r="L407" t="str">
            <v/>
          </cell>
          <cell r="M407" t="str">
            <v>Y</v>
          </cell>
          <cell r="N407" t="str">
            <v>8</v>
          </cell>
          <cell r="O407" t="str">
            <v>N</v>
          </cell>
          <cell r="P407" t="str">
            <v/>
          </cell>
          <cell r="Q407" t="str">
            <v>N</v>
          </cell>
          <cell r="R407" t="str">
            <v/>
          </cell>
          <cell r="S407" t="str">
            <v>N</v>
          </cell>
        </row>
        <row r="408">
          <cell r="B408" t="str">
            <v>001314</v>
          </cell>
          <cell r="C408" t="str">
            <v>CHINA PROPERTY &amp; CASUALTY REINSURANCE CO., LTD.</v>
          </cell>
          <cell r="D408" t="str">
            <v>1314</v>
          </cell>
          <cell r="E408" t="str">
            <v>3</v>
          </cell>
          <cell r="F408" t="str">
            <v/>
          </cell>
          <cell r="G408" t="str">
            <v/>
          </cell>
          <cell r="H408" t="str">
            <v/>
          </cell>
          <cell r="I408" t="str">
            <v>4</v>
          </cell>
          <cell r="J408" t="str">
            <v>4</v>
          </cell>
          <cell r="K408" t="str">
            <v>N</v>
          </cell>
          <cell r="L408" t="str">
            <v/>
          </cell>
          <cell r="M408" t="str">
            <v>N</v>
          </cell>
          <cell r="N408" t="str">
            <v/>
          </cell>
          <cell r="O408" t="str">
            <v>N</v>
          </cell>
          <cell r="P408" t="str">
            <v/>
          </cell>
          <cell r="Q408" t="str">
            <v>N</v>
          </cell>
          <cell r="R408" t="str">
            <v/>
          </cell>
          <cell r="S408" t="str">
            <v>N</v>
          </cell>
        </row>
        <row r="409">
          <cell r="B409" t="str">
            <v>001315</v>
          </cell>
          <cell r="C409" t="str">
            <v>RELO GLOBAL REINSURANCE INC</v>
          </cell>
          <cell r="D409" t="str">
            <v>1315</v>
          </cell>
          <cell r="E409" t="str">
            <v>CAP</v>
          </cell>
          <cell r="F409" t="str">
            <v/>
          </cell>
          <cell r="G409" t="str">
            <v/>
          </cell>
          <cell r="H409" t="str">
            <v/>
          </cell>
          <cell r="I409" t="str">
            <v>5</v>
          </cell>
          <cell r="J409" t="str">
            <v>5+</v>
          </cell>
          <cell r="K409" t="str">
            <v>Y</v>
          </cell>
          <cell r="L409" t="str">
            <v>5</v>
          </cell>
          <cell r="M409" t="str">
            <v>N</v>
          </cell>
          <cell r="N409" t="str">
            <v/>
          </cell>
          <cell r="O409" t="str">
            <v>N</v>
          </cell>
          <cell r="P409" t="str">
            <v/>
          </cell>
          <cell r="Q409" t="str">
            <v>N</v>
          </cell>
          <cell r="R409" t="str">
            <v/>
          </cell>
          <cell r="S409" t="str">
            <v>N</v>
          </cell>
        </row>
        <row r="410">
          <cell r="B410" t="str">
            <v>001316</v>
          </cell>
          <cell r="C410" t="str">
            <v>INDUSTRIA INSURANCE CO LTD</v>
          </cell>
          <cell r="D410" t="str">
            <v>1316</v>
          </cell>
          <cell r="E410" t="str">
            <v>CAP</v>
          </cell>
          <cell r="F410" t="str">
            <v/>
          </cell>
          <cell r="G410" t="str">
            <v/>
          </cell>
          <cell r="H410" t="str">
            <v/>
          </cell>
          <cell r="I410" t="str">
            <v>6+</v>
          </cell>
          <cell r="J410" t="str">
            <v>4+</v>
          </cell>
          <cell r="K410" t="str">
            <v>Y</v>
          </cell>
          <cell r="L410" t="str">
            <v>6+</v>
          </cell>
          <cell r="M410" t="str">
            <v>Y</v>
          </cell>
          <cell r="N410" t="str">
            <v>-</v>
          </cell>
          <cell r="O410" t="str">
            <v>Y</v>
          </cell>
          <cell r="P410" t="str">
            <v>Atlas Copco AB</v>
          </cell>
          <cell r="Q410" t="str">
            <v>N</v>
          </cell>
          <cell r="R410" t="str">
            <v/>
          </cell>
          <cell r="S410" t="str">
            <v>N</v>
          </cell>
        </row>
        <row r="411">
          <cell r="B411" t="str">
            <v>001317</v>
          </cell>
          <cell r="C411" t="str">
            <v>CARLSBERG A/A</v>
          </cell>
          <cell r="D411" t="str">
            <v>1317</v>
          </cell>
          <cell r="E411" t="str">
            <v>CAP</v>
          </cell>
          <cell r="F411" t="str">
            <v/>
          </cell>
          <cell r="G411" t="str">
            <v/>
          </cell>
          <cell r="H411" t="str">
            <v/>
          </cell>
          <cell r="I411" t="str">
            <v>NR</v>
          </cell>
          <cell r="J411" t="str">
            <v>4</v>
          </cell>
          <cell r="K411" t="str">
            <v>N</v>
          </cell>
          <cell r="L411" t="str">
            <v/>
          </cell>
          <cell r="M411" t="str">
            <v>N</v>
          </cell>
          <cell r="N411" t="str">
            <v/>
          </cell>
          <cell r="O411" t="str">
            <v>N</v>
          </cell>
          <cell r="P411" t="str">
            <v/>
          </cell>
          <cell r="Q411" t="str">
            <v>Y</v>
          </cell>
          <cell r="R411" t="str">
            <v>Carlsberg A/S</v>
          </cell>
          <cell r="S411" t="str">
            <v>N</v>
          </cell>
        </row>
        <row r="412">
          <cell r="B412" t="str">
            <v>001319</v>
          </cell>
          <cell r="C412" t="str">
            <v>COFACE COMPAGNIE FRANGAISE POUR LE COMMERCE EXTIRI</v>
          </cell>
          <cell r="D412" t="str">
            <v>1319</v>
          </cell>
          <cell r="E412" t="str">
            <v>U</v>
          </cell>
          <cell r="F412" t="str">
            <v/>
          </cell>
          <cell r="G412" t="str">
            <v>A2</v>
          </cell>
          <cell r="H412" t="str">
            <v>A+</v>
          </cell>
          <cell r="I412" t="str">
            <v>NR</v>
          </cell>
          <cell r="J412" t="str">
            <v>3</v>
          </cell>
          <cell r="K412" t="str">
            <v>N</v>
          </cell>
          <cell r="L412" t="str">
            <v/>
          </cell>
          <cell r="M412" t="str">
            <v>N</v>
          </cell>
          <cell r="N412" t="str">
            <v/>
          </cell>
          <cell r="O412" t="str">
            <v>Y</v>
          </cell>
          <cell r="P412" t="str">
            <v>BPCE S.A.</v>
          </cell>
          <cell r="Q412" t="str">
            <v>Y</v>
          </cell>
          <cell r="R412" t="str">
            <v>BPCE S.A.</v>
          </cell>
          <cell r="S412" t="str">
            <v>N</v>
          </cell>
        </row>
        <row r="413">
          <cell r="B413" t="str">
            <v>001320</v>
          </cell>
          <cell r="C413" t="str">
            <v>SANYO GLOBAL INSURANCE INC</v>
          </cell>
          <cell r="D413" t="str">
            <v>1320</v>
          </cell>
          <cell r="E413" t="str">
            <v>CAP</v>
          </cell>
          <cell r="F413" t="str">
            <v/>
          </cell>
          <cell r="G413" t="str">
            <v/>
          </cell>
          <cell r="H413" t="str">
            <v/>
          </cell>
          <cell r="I413" t="str">
            <v>5-</v>
          </cell>
          <cell r="J413" t="str">
            <v>4-</v>
          </cell>
          <cell r="K413" t="str">
            <v>Y</v>
          </cell>
          <cell r="L413" t="str">
            <v>5-</v>
          </cell>
          <cell r="M413" t="str">
            <v>N</v>
          </cell>
          <cell r="N413" t="str">
            <v/>
          </cell>
          <cell r="O413" t="str">
            <v>N</v>
          </cell>
          <cell r="P413" t="str">
            <v/>
          </cell>
          <cell r="Q413" t="str">
            <v>N</v>
          </cell>
          <cell r="R413" t="str">
            <v/>
          </cell>
          <cell r="S413" t="str">
            <v>N</v>
          </cell>
        </row>
        <row r="414">
          <cell r="B414" t="str">
            <v>001323</v>
          </cell>
          <cell r="C414" t="str">
            <v>ALLIED WORLD ASSURANCE CO (REINSURANCE) LTD</v>
          </cell>
          <cell r="D414" t="str">
            <v>1323</v>
          </cell>
          <cell r="E414" t="str">
            <v>6-</v>
          </cell>
          <cell r="F414" t="str">
            <v>A-</v>
          </cell>
          <cell r="G414" t="str">
            <v/>
          </cell>
          <cell r="H414" t="str">
            <v/>
          </cell>
          <cell r="I414" t="str">
            <v>NR</v>
          </cell>
          <cell r="J414" t="str">
            <v>4</v>
          </cell>
          <cell r="K414" t="str">
            <v>N</v>
          </cell>
          <cell r="L414" t="str">
            <v/>
          </cell>
          <cell r="M414" t="str">
            <v>N</v>
          </cell>
          <cell r="N414" t="str">
            <v/>
          </cell>
          <cell r="O414" t="str">
            <v>N</v>
          </cell>
          <cell r="P414" t="str">
            <v/>
          </cell>
          <cell r="Q414" t="str">
            <v>N</v>
          </cell>
          <cell r="R414" t="str">
            <v/>
          </cell>
          <cell r="S414" t="str">
            <v>N</v>
          </cell>
        </row>
        <row r="415">
          <cell r="B415" t="str">
            <v>001325</v>
          </cell>
          <cell r="C415" t="str">
            <v>SAVANNAH RE O/B/O PLATINUM UNDERWRITERS RE INC</v>
          </cell>
          <cell r="D415" t="str">
            <v>1325</v>
          </cell>
          <cell r="E415" t="str">
            <v>4</v>
          </cell>
          <cell r="F415" t="str">
            <v/>
          </cell>
          <cell r="G415" t="str">
            <v/>
          </cell>
          <cell r="H415" t="str">
            <v/>
          </cell>
          <cell r="I415" t="str">
            <v>NR</v>
          </cell>
          <cell r="J415" t="str">
            <v>4+</v>
          </cell>
          <cell r="K415" t="str">
            <v>N</v>
          </cell>
          <cell r="L415" t="str">
            <v/>
          </cell>
          <cell r="M415" t="str">
            <v>N</v>
          </cell>
          <cell r="N415" t="str">
            <v/>
          </cell>
          <cell r="O415" t="str">
            <v>N</v>
          </cell>
          <cell r="P415" t="str">
            <v/>
          </cell>
          <cell r="Q415" t="str">
            <v>N</v>
          </cell>
          <cell r="R415" t="str">
            <v/>
          </cell>
          <cell r="S415" t="str">
            <v>N</v>
          </cell>
        </row>
        <row r="416">
          <cell r="B416" t="str">
            <v>001328</v>
          </cell>
          <cell r="C416" t="str">
            <v>ALD RE</v>
          </cell>
          <cell r="D416" t="str">
            <v>1328</v>
          </cell>
          <cell r="E416" t="str">
            <v>CAP</v>
          </cell>
          <cell r="F416" t="str">
            <v/>
          </cell>
          <cell r="G416" t="str">
            <v/>
          </cell>
          <cell r="H416" t="str">
            <v/>
          </cell>
          <cell r="I416" t="str">
            <v>6</v>
          </cell>
          <cell r="J416" t="str">
            <v>3+</v>
          </cell>
          <cell r="K416" t="str">
            <v>Y</v>
          </cell>
          <cell r="L416" t="str">
            <v>6</v>
          </cell>
          <cell r="M416" t="str">
            <v>N</v>
          </cell>
          <cell r="N416" t="str">
            <v/>
          </cell>
          <cell r="O416" t="str">
            <v>Y</v>
          </cell>
          <cell r="P416" t="str">
            <v>Societe Generale S.A.</v>
          </cell>
          <cell r="Q416" t="str">
            <v>Y</v>
          </cell>
          <cell r="R416" t="str">
            <v>Societe Generale S.A.</v>
          </cell>
          <cell r="S416" t="str">
            <v>N</v>
          </cell>
        </row>
        <row r="417">
          <cell r="B417" t="str">
            <v>001331</v>
          </cell>
          <cell r="C417" t="str">
            <v>PRINCEMARK HOLDINGS LTD</v>
          </cell>
          <cell r="D417" t="str">
            <v>1331</v>
          </cell>
          <cell r="E417" t="str">
            <v>CAP</v>
          </cell>
          <cell r="F417" t="str">
            <v/>
          </cell>
          <cell r="G417" t="str">
            <v/>
          </cell>
          <cell r="H417" t="str">
            <v/>
          </cell>
          <cell r="I417" t="str">
            <v>6-</v>
          </cell>
          <cell r="J417" t="str">
            <v>4+</v>
          </cell>
          <cell r="K417" t="str">
            <v>Y</v>
          </cell>
          <cell r="L417" t="str">
            <v>6-</v>
          </cell>
          <cell r="M417" t="str">
            <v>N</v>
          </cell>
          <cell r="N417" t="str">
            <v/>
          </cell>
          <cell r="O417" t="str">
            <v>N</v>
          </cell>
          <cell r="P417" t="str">
            <v/>
          </cell>
          <cell r="Q417" t="str">
            <v>N</v>
          </cell>
          <cell r="R417" t="str">
            <v/>
          </cell>
          <cell r="S417" t="str">
            <v>N</v>
          </cell>
        </row>
        <row r="418">
          <cell r="B418" t="str">
            <v>001334</v>
          </cell>
          <cell r="C418" t="str">
            <v>AIG UNITED GUARANTY RE LTD</v>
          </cell>
          <cell r="D418" t="str">
            <v>1334</v>
          </cell>
          <cell r="E418" t="str">
            <v>U</v>
          </cell>
          <cell r="F418" t="str">
            <v/>
          </cell>
          <cell r="G418" t="str">
            <v/>
          </cell>
          <cell r="H418" t="str">
            <v/>
          </cell>
          <cell r="I418" t="str">
            <v>NR</v>
          </cell>
          <cell r="J418" t="str">
            <v>4+</v>
          </cell>
          <cell r="K418" t="str">
            <v>N</v>
          </cell>
          <cell r="L418" t="str">
            <v/>
          </cell>
          <cell r="M418" t="str">
            <v>N</v>
          </cell>
          <cell r="N418" t="str">
            <v/>
          </cell>
          <cell r="O418" t="str">
            <v>N</v>
          </cell>
          <cell r="P418" t="str">
            <v/>
          </cell>
          <cell r="Q418" t="str">
            <v>N</v>
          </cell>
          <cell r="R418" t="str">
            <v/>
          </cell>
          <cell r="S418" t="str">
            <v>N</v>
          </cell>
        </row>
        <row r="419">
          <cell r="B419" t="str">
            <v>001338</v>
          </cell>
          <cell r="C419" t="str">
            <v>LLOYDS  4000</v>
          </cell>
          <cell r="D419" t="str">
            <v>1338</v>
          </cell>
          <cell r="E419" t="str">
            <v>3+</v>
          </cell>
          <cell r="F419" t="str">
            <v/>
          </cell>
          <cell r="G419" t="str">
            <v/>
          </cell>
          <cell r="H419" t="str">
            <v/>
          </cell>
          <cell r="I419" t="str">
            <v>3</v>
          </cell>
          <cell r="J419" t="str">
            <v>3</v>
          </cell>
          <cell r="K419" t="str">
            <v>N</v>
          </cell>
          <cell r="L419" t="str">
            <v/>
          </cell>
          <cell r="M419" t="str">
            <v>N</v>
          </cell>
          <cell r="N419" t="str">
            <v/>
          </cell>
          <cell r="O419" t="str">
            <v>N</v>
          </cell>
          <cell r="P419" t="str">
            <v/>
          </cell>
          <cell r="Q419" t="str">
            <v>N</v>
          </cell>
          <cell r="R419" t="str">
            <v/>
          </cell>
          <cell r="S419" t="str">
            <v>N</v>
          </cell>
        </row>
        <row r="420">
          <cell r="B420" t="str">
            <v>001342</v>
          </cell>
          <cell r="C420" t="str">
            <v>BAVARIA REINSURANCE MALTA LTD</v>
          </cell>
          <cell r="D420" t="str">
            <v>1342</v>
          </cell>
          <cell r="E420" t="str">
            <v>CAP</v>
          </cell>
          <cell r="F420" t="str">
            <v/>
          </cell>
          <cell r="G420" t="str">
            <v/>
          </cell>
          <cell r="H420" t="str">
            <v/>
          </cell>
          <cell r="I420" t="str">
            <v>NR</v>
          </cell>
          <cell r="J420" t="str">
            <v>4+</v>
          </cell>
          <cell r="K420" t="str">
            <v>Y</v>
          </cell>
          <cell r="L420" t="str">
            <v>6</v>
          </cell>
          <cell r="M420" t="str">
            <v>N</v>
          </cell>
          <cell r="N420" t="str">
            <v/>
          </cell>
          <cell r="O420" t="str">
            <v>Y</v>
          </cell>
          <cell r="P420" t="str">
            <v>Bayerische Motoren Werke Aktiengesellschaft</v>
          </cell>
          <cell r="Q420" t="str">
            <v>Y</v>
          </cell>
          <cell r="R420" t="str">
            <v>Bayerische Motoren Werke Aktiengesellschaft</v>
          </cell>
          <cell r="S420" t="str">
            <v>N</v>
          </cell>
        </row>
        <row r="421">
          <cell r="B421" t="str">
            <v>001344</v>
          </cell>
          <cell r="C421" t="str">
            <v>SPHERE DRAKE INSURANCE LTD(F/ODYSSEY RE LONDON)</v>
          </cell>
          <cell r="D421" t="str">
            <v>1344</v>
          </cell>
          <cell r="E421" t="str">
            <v>6</v>
          </cell>
          <cell r="F421" t="str">
            <v/>
          </cell>
          <cell r="G421" t="str">
            <v/>
          </cell>
          <cell r="H421" t="str">
            <v/>
          </cell>
          <cell r="I421" t="str">
            <v>6</v>
          </cell>
          <cell r="J421" t="str">
            <v>6</v>
          </cell>
          <cell r="K421" t="str">
            <v>N</v>
          </cell>
          <cell r="L421" t="str">
            <v/>
          </cell>
          <cell r="M421" t="str">
            <v>N</v>
          </cell>
          <cell r="N421" t="str">
            <v/>
          </cell>
          <cell r="O421" t="str">
            <v>N</v>
          </cell>
          <cell r="P421" t="str">
            <v/>
          </cell>
          <cell r="Q421" t="str">
            <v>N</v>
          </cell>
          <cell r="R421" t="str">
            <v/>
          </cell>
          <cell r="S421" t="str">
            <v>N</v>
          </cell>
        </row>
        <row r="422">
          <cell r="B422" t="str">
            <v>001349</v>
          </cell>
          <cell r="C422" t="str">
            <v>UNI ASIA GENERAL INSURANCE BHD</v>
          </cell>
          <cell r="D422" t="str">
            <v>1349</v>
          </cell>
          <cell r="E422" t="str">
            <v>U</v>
          </cell>
          <cell r="F422" t="str">
            <v/>
          </cell>
          <cell r="G422" t="str">
            <v/>
          </cell>
          <cell r="H422" t="str">
            <v/>
          </cell>
          <cell r="I422" t="str">
            <v>NR</v>
          </cell>
          <cell r="J422" t="str">
            <v>Unrated</v>
          </cell>
          <cell r="K422" t="str">
            <v>N</v>
          </cell>
          <cell r="L422" t="str">
            <v/>
          </cell>
          <cell r="M422" t="str">
            <v>N</v>
          </cell>
          <cell r="N422" t="str">
            <v/>
          </cell>
          <cell r="O422" t="str">
            <v>N</v>
          </cell>
          <cell r="P422" t="str">
            <v/>
          </cell>
          <cell r="Q422" t="str">
            <v>N</v>
          </cell>
          <cell r="R422" t="str">
            <v/>
          </cell>
          <cell r="S422" t="str">
            <v>N</v>
          </cell>
        </row>
        <row r="423">
          <cell r="B423" t="str">
            <v>001353</v>
          </cell>
          <cell r="C423" t="str">
            <v>STRONGHOLD INS CO LTD</v>
          </cell>
          <cell r="D423" t="str">
            <v>1353</v>
          </cell>
          <cell r="E423" t="str">
            <v>8</v>
          </cell>
          <cell r="F423" t="str">
            <v/>
          </cell>
          <cell r="G423" t="str">
            <v/>
          </cell>
          <cell r="H423" t="str">
            <v/>
          </cell>
          <cell r="I423" t="str">
            <v>6</v>
          </cell>
          <cell r="J423" t="str">
            <v>6</v>
          </cell>
          <cell r="K423" t="str">
            <v>N</v>
          </cell>
          <cell r="L423" t="str">
            <v/>
          </cell>
          <cell r="M423" t="str">
            <v>N</v>
          </cell>
          <cell r="N423" t="str">
            <v/>
          </cell>
          <cell r="O423" t="str">
            <v>N</v>
          </cell>
          <cell r="P423" t="str">
            <v/>
          </cell>
          <cell r="Q423" t="str">
            <v>N</v>
          </cell>
          <cell r="R423" t="str">
            <v/>
          </cell>
          <cell r="S423" t="str">
            <v>N</v>
          </cell>
        </row>
        <row r="424">
          <cell r="B424" t="str">
            <v>001354</v>
          </cell>
          <cell r="C424" t="str">
            <v>ALLIANZ GENERAL INSURANCE MALAYSIA BHD</v>
          </cell>
          <cell r="D424" t="str">
            <v>1354</v>
          </cell>
          <cell r="E424" t="str">
            <v>4</v>
          </cell>
          <cell r="F424" t="str">
            <v/>
          </cell>
          <cell r="G424" t="str">
            <v/>
          </cell>
          <cell r="H424" t="str">
            <v/>
          </cell>
          <cell r="I424" t="str">
            <v>NR</v>
          </cell>
          <cell r="J424" t="str">
            <v>3+</v>
          </cell>
          <cell r="K424" t="str">
            <v>N</v>
          </cell>
          <cell r="L424" t="str">
            <v/>
          </cell>
          <cell r="M424" t="str">
            <v>N</v>
          </cell>
          <cell r="N424" t="str">
            <v/>
          </cell>
          <cell r="O424" t="str">
            <v>Y</v>
          </cell>
          <cell r="P424" t="str">
            <v>Allianz SE</v>
          </cell>
          <cell r="Q424" t="str">
            <v>Y</v>
          </cell>
          <cell r="R424" t="str">
            <v>Allianz SE</v>
          </cell>
          <cell r="S424" t="str">
            <v>N</v>
          </cell>
        </row>
        <row r="425">
          <cell r="B425" t="str">
            <v>001356</v>
          </cell>
          <cell r="C425" t="str">
            <v>PETROVIETNAM INSURANCE CO LTD</v>
          </cell>
          <cell r="D425" t="str">
            <v>1356</v>
          </cell>
          <cell r="E425" t="str">
            <v>6+</v>
          </cell>
          <cell r="F425" t="str">
            <v/>
          </cell>
          <cell r="G425" t="str">
            <v/>
          </cell>
          <cell r="H425" t="str">
            <v/>
          </cell>
          <cell r="I425" t="str">
            <v>NR</v>
          </cell>
          <cell r="J425" t="str">
            <v>6+</v>
          </cell>
          <cell r="K425" t="str">
            <v>N</v>
          </cell>
          <cell r="L425" t="str">
            <v/>
          </cell>
          <cell r="M425" t="str">
            <v>N</v>
          </cell>
          <cell r="N425" t="str">
            <v/>
          </cell>
          <cell r="O425" t="str">
            <v>N</v>
          </cell>
          <cell r="P425" t="str">
            <v/>
          </cell>
          <cell r="Q425" t="str">
            <v>N</v>
          </cell>
          <cell r="R425" t="str">
            <v/>
          </cell>
          <cell r="S425" t="str">
            <v>N</v>
          </cell>
        </row>
        <row r="426">
          <cell r="B426" t="str">
            <v>001358</v>
          </cell>
          <cell r="C426" t="str">
            <v>SWISS REINSURANCE AMERICA CORP</v>
          </cell>
          <cell r="D426" t="str">
            <v>1358</v>
          </cell>
          <cell r="E426" t="str">
            <v>3+</v>
          </cell>
          <cell r="F426" t="str">
            <v>A+</v>
          </cell>
          <cell r="G426" t="str">
            <v>A1</v>
          </cell>
          <cell r="H426" t="str">
            <v/>
          </cell>
          <cell r="I426" t="str">
            <v>2-</v>
          </cell>
          <cell r="J426" t="str">
            <v>3+</v>
          </cell>
          <cell r="K426" t="str">
            <v>N</v>
          </cell>
          <cell r="L426" t="str">
            <v/>
          </cell>
          <cell r="M426" t="str">
            <v>N</v>
          </cell>
          <cell r="N426" t="str">
            <v/>
          </cell>
          <cell r="O426" t="str">
            <v>N</v>
          </cell>
          <cell r="P426" t="str">
            <v/>
          </cell>
          <cell r="Q426" t="str">
            <v>N</v>
          </cell>
          <cell r="R426" t="str">
            <v/>
          </cell>
          <cell r="S426" t="str">
            <v>N</v>
          </cell>
        </row>
        <row r="427">
          <cell r="B427" t="str">
            <v>001359</v>
          </cell>
          <cell r="C427" t="str">
            <v>JARDINE LLOYD THOMPSON SDN BHD</v>
          </cell>
          <cell r="D427" t="str">
            <v>1359</v>
          </cell>
          <cell r="E427" t="str">
            <v>U</v>
          </cell>
          <cell r="F427" t="str">
            <v/>
          </cell>
          <cell r="G427" t="str">
            <v/>
          </cell>
          <cell r="H427" t="str">
            <v/>
          </cell>
          <cell r="I427" t="str">
            <v>NR</v>
          </cell>
          <cell r="J427" t="str">
            <v>Unrated</v>
          </cell>
          <cell r="K427" t="str">
            <v>N</v>
          </cell>
          <cell r="L427" t="str">
            <v/>
          </cell>
          <cell r="M427" t="str">
            <v>N</v>
          </cell>
          <cell r="N427" t="str">
            <v/>
          </cell>
          <cell r="O427" t="str">
            <v>N</v>
          </cell>
          <cell r="P427" t="str">
            <v/>
          </cell>
          <cell r="Q427" t="str">
            <v>N</v>
          </cell>
          <cell r="R427" t="str">
            <v/>
          </cell>
          <cell r="S427" t="str">
            <v>N</v>
          </cell>
        </row>
        <row r="428">
          <cell r="B428" t="str">
            <v>001365</v>
          </cell>
          <cell r="C428" t="str">
            <v>AMCOMP ASSURANCE</v>
          </cell>
          <cell r="D428" t="str">
            <v>1365</v>
          </cell>
          <cell r="E428" t="str">
            <v>4+</v>
          </cell>
          <cell r="F428" t="str">
            <v/>
          </cell>
          <cell r="G428" t="str">
            <v/>
          </cell>
          <cell r="H428" t="str">
            <v/>
          </cell>
          <cell r="I428" t="str">
            <v>NR</v>
          </cell>
          <cell r="J428" t="str">
            <v>4+</v>
          </cell>
          <cell r="K428" t="str">
            <v>N</v>
          </cell>
          <cell r="L428" t="str">
            <v/>
          </cell>
          <cell r="M428" t="str">
            <v>N</v>
          </cell>
          <cell r="N428" t="str">
            <v/>
          </cell>
          <cell r="O428" t="str">
            <v>N</v>
          </cell>
          <cell r="P428" t="str">
            <v/>
          </cell>
          <cell r="Q428" t="str">
            <v>N</v>
          </cell>
          <cell r="R428" t="str">
            <v/>
          </cell>
          <cell r="S428" t="str">
            <v>N</v>
          </cell>
        </row>
        <row r="429">
          <cell r="B429" t="str">
            <v>001366</v>
          </cell>
          <cell r="C429" t="str">
            <v>DB RE SA</v>
          </cell>
          <cell r="D429" t="str">
            <v>1366</v>
          </cell>
          <cell r="E429" t="str">
            <v>CAP</v>
          </cell>
          <cell r="F429" t="str">
            <v/>
          </cell>
          <cell r="G429" t="str">
            <v/>
          </cell>
          <cell r="H429" t="str">
            <v/>
          </cell>
          <cell r="I429" t="str">
            <v>5-</v>
          </cell>
          <cell r="J429" t="str">
            <v>3+</v>
          </cell>
          <cell r="K429" t="str">
            <v>Y</v>
          </cell>
          <cell r="L429" t="str">
            <v>5-</v>
          </cell>
          <cell r="M429" t="str">
            <v>Y</v>
          </cell>
          <cell r="N429" t="str">
            <v>5-</v>
          </cell>
          <cell r="O429" t="str">
            <v>N</v>
          </cell>
          <cell r="P429" t="str">
            <v/>
          </cell>
          <cell r="Q429" t="str">
            <v>Y</v>
          </cell>
          <cell r="R429" t="str">
            <v>Deutsche Bank Aktiengesellschaft</v>
          </cell>
          <cell r="S429" t="str">
            <v>N</v>
          </cell>
        </row>
        <row r="430">
          <cell r="B430" t="str">
            <v>001367</v>
          </cell>
          <cell r="C430" t="str">
            <v>STEELCAP INSURANCE PTE LTD</v>
          </cell>
          <cell r="D430" t="str">
            <v>1367</v>
          </cell>
          <cell r="E430" t="str">
            <v>CAP</v>
          </cell>
          <cell r="F430" t="str">
            <v/>
          </cell>
          <cell r="G430" t="str">
            <v/>
          </cell>
          <cell r="H430" t="str">
            <v/>
          </cell>
          <cell r="I430" t="str">
            <v>6</v>
          </cell>
          <cell r="J430" t="str">
            <v>4-</v>
          </cell>
          <cell r="K430" t="str">
            <v>Y</v>
          </cell>
          <cell r="L430" t="str">
            <v>6</v>
          </cell>
          <cell r="M430" t="str">
            <v>Y</v>
          </cell>
          <cell r="N430" t="str">
            <v>6</v>
          </cell>
          <cell r="O430" t="str">
            <v>N</v>
          </cell>
          <cell r="P430" t="str">
            <v/>
          </cell>
          <cell r="Q430" t="str">
            <v>N</v>
          </cell>
          <cell r="R430" t="str">
            <v/>
          </cell>
          <cell r="S430" t="str">
            <v>N</v>
          </cell>
        </row>
        <row r="431">
          <cell r="B431" t="str">
            <v>001375</v>
          </cell>
          <cell r="C431" t="str">
            <v>NORTHRIDGE INSURANCE COMPANY</v>
          </cell>
          <cell r="D431" t="str">
            <v>1375</v>
          </cell>
          <cell r="E431" t="str">
            <v>CAP</v>
          </cell>
          <cell r="F431" t="str">
            <v/>
          </cell>
          <cell r="G431" t="str">
            <v/>
          </cell>
          <cell r="H431" t="str">
            <v/>
          </cell>
          <cell r="I431" t="str">
            <v>7</v>
          </cell>
          <cell r="J431" t="str">
            <v>7</v>
          </cell>
          <cell r="K431" t="str">
            <v>Y</v>
          </cell>
          <cell r="L431" t="str">
            <v>7</v>
          </cell>
          <cell r="M431" t="str">
            <v>Y</v>
          </cell>
          <cell r="N431" t="str">
            <v>7</v>
          </cell>
          <cell r="O431" t="str">
            <v>N</v>
          </cell>
          <cell r="P431" t="str">
            <v/>
          </cell>
          <cell r="Q431" t="str">
            <v>N</v>
          </cell>
          <cell r="R431" t="str">
            <v/>
          </cell>
          <cell r="S431" t="str">
            <v>N</v>
          </cell>
        </row>
        <row r="432">
          <cell r="B432" t="str">
            <v>001380</v>
          </cell>
          <cell r="C432" t="str">
            <v>QUEENS WHARF INS SERVICES LTD</v>
          </cell>
          <cell r="D432" t="str">
            <v>1380</v>
          </cell>
          <cell r="E432" t="str">
            <v>CAP</v>
          </cell>
          <cell r="F432" t="str">
            <v/>
          </cell>
          <cell r="G432" t="str">
            <v/>
          </cell>
          <cell r="H432" t="str">
            <v/>
          </cell>
          <cell r="I432" t="str">
            <v>7</v>
          </cell>
          <cell r="J432" t="str">
            <v>4</v>
          </cell>
          <cell r="K432" t="str">
            <v>Y</v>
          </cell>
          <cell r="L432" t="str">
            <v>7</v>
          </cell>
          <cell r="M432" t="str">
            <v>N</v>
          </cell>
          <cell r="N432" t="str">
            <v/>
          </cell>
          <cell r="O432" t="str">
            <v>Y</v>
          </cell>
          <cell r="P432" t="str">
            <v>Compass Group PLC</v>
          </cell>
          <cell r="Q432" t="str">
            <v>N</v>
          </cell>
          <cell r="R432" t="str">
            <v/>
          </cell>
          <cell r="S432" t="str">
            <v>N</v>
          </cell>
        </row>
        <row r="433">
          <cell r="B433" t="str">
            <v>001385</v>
          </cell>
          <cell r="C433" t="str">
            <v>ELECTRICITY PRODUCERS INS CO (BERMUDA) LTD</v>
          </cell>
          <cell r="D433" t="str">
            <v>1385</v>
          </cell>
          <cell r="E433" t="str">
            <v>CAP</v>
          </cell>
          <cell r="F433" t="str">
            <v/>
          </cell>
          <cell r="G433" t="str">
            <v/>
          </cell>
          <cell r="H433" t="str">
            <v/>
          </cell>
          <cell r="I433" t="str">
            <v>5</v>
          </cell>
          <cell r="J433" t="str">
            <v>5</v>
          </cell>
          <cell r="K433" t="str">
            <v>Y</v>
          </cell>
          <cell r="L433" t="str">
            <v>5</v>
          </cell>
          <cell r="M433" t="str">
            <v>N</v>
          </cell>
          <cell r="N433" t="str">
            <v/>
          </cell>
          <cell r="O433" t="str">
            <v>N</v>
          </cell>
          <cell r="P433" t="str">
            <v/>
          </cell>
          <cell r="Q433" t="str">
            <v>N</v>
          </cell>
          <cell r="R433" t="str">
            <v/>
          </cell>
          <cell r="S433" t="str">
            <v>N</v>
          </cell>
        </row>
        <row r="434">
          <cell r="B434" t="str">
            <v>001388</v>
          </cell>
          <cell r="C434" t="str">
            <v>ROSEMONT REINSURANCE LTD. (F/GOSHAWK RE)</v>
          </cell>
          <cell r="D434" t="str">
            <v>1388</v>
          </cell>
          <cell r="E434" t="str">
            <v>8</v>
          </cell>
          <cell r="F434" t="str">
            <v/>
          </cell>
          <cell r="G434" t="str">
            <v/>
          </cell>
          <cell r="H434" t="str">
            <v/>
          </cell>
          <cell r="I434" t="str">
            <v>NR</v>
          </cell>
          <cell r="J434" t="str">
            <v>4-</v>
          </cell>
          <cell r="K434" t="str">
            <v>N</v>
          </cell>
          <cell r="L434" t="str">
            <v/>
          </cell>
          <cell r="M434" t="str">
            <v>N</v>
          </cell>
          <cell r="N434" t="str">
            <v/>
          </cell>
          <cell r="O434" t="str">
            <v>N</v>
          </cell>
          <cell r="P434" t="str">
            <v/>
          </cell>
          <cell r="Q434" t="str">
            <v>N</v>
          </cell>
          <cell r="R434" t="str">
            <v/>
          </cell>
          <cell r="S434" t="str">
            <v>N</v>
          </cell>
        </row>
        <row r="435">
          <cell r="B435" t="str">
            <v>001389</v>
          </cell>
          <cell r="C435" t="str">
            <v>CENTRUS LTD</v>
          </cell>
          <cell r="D435" t="str">
            <v>1389</v>
          </cell>
          <cell r="E435" t="str">
            <v>CAP</v>
          </cell>
          <cell r="F435" t="str">
            <v/>
          </cell>
          <cell r="G435" t="str">
            <v/>
          </cell>
          <cell r="H435" t="str">
            <v/>
          </cell>
          <cell r="I435" t="str">
            <v>NR</v>
          </cell>
          <cell r="J435" t="str">
            <v>5-</v>
          </cell>
          <cell r="K435" t="str">
            <v>N</v>
          </cell>
          <cell r="L435" t="str">
            <v/>
          </cell>
          <cell r="M435" t="str">
            <v>N</v>
          </cell>
          <cell r="N435" t="str">
            <v/>
          </cell>
          <cell r="O435" t="str">
            <v>N</v>
          </cell>
          <cell r="P435" t="str">
            <v/>
          </cell>
          <cell r="Q435" t="str">
            <v>N</v>
          </cell>
          <cell r="R435" t="str">
            <v/>
          </cell>
          <cell r="S435" t="str">
            <v>N</v>
          </cell>
        </row>
        <row r="436">
          <cell r="B436" t="str">
            <v>001390</v>
          </cell>
          <cell r="C436" t="str">
            <v>AEGIS MOTORS INS</v>
          </cell>
          <cell r="D436" t="str">
            <v>1390</v>
          </cell>
          <cell r="E436" t="str">
            <v>CAP</v>
          </cell>
          <cell r="F436" t="str">
            <v/>
          </cell>
          <cell r="G436" t="str">
            <v/>
          </cell>
          <cell r="H436" t="str">
            <v/>
          </cell>
          <cell r="I436" t="str">
            <v>5-</v>
          </cell>
          <cell r="J436" t="str">
            <v>5-</v>
          </cell>
          <cell r="K436" t="str">
            <v>Y</v>
          </cell>
          <cell r="L436" t="str">
            <v>5-</v>
          </cell>
          <cell r="M436" t="str">
            <v>N</v>
          </cell>
          <cell r="N436" t="str">
            <v/>
          </cell>
          <cell r="O436" t="str">
            <v>N</v>
          </cell>
          <cell r="P436" t="str">
            <v/>
          </cell>
          <cell r="Q436" t="str">
            <v>N</v>
          </cell>
          <cell r="R436" t="str">
            <v/>
          </cell>
          <cell r="S436" t="str">
            <v>N</v>
          </cell>
        </row>
        <row r="437">
          <cell r="B437" t="str">
            <v>001393</v>
          </cell>
          <cell r="C437" t="str">
            <v>YOLE SA</v>
          </cell>
          <cell r="D437" t="str">
            <v>1393</v>
          </cell>
          <cell r="E437" t="str">
            <v>CAP</v>
          </cell>
          <cell r="F437" t="str">
            <v/>
          </cell>
          <cell r="G437" t="str">
            <v/>
          </cell>
          <cell r="H437" t="str">
            <v/>
          </cell>
          <cell r="I437" t="str">
            <v>6+</v>
          </cell>
          <cell r="J437" t="str">
            <v>4</v>
          </cell>
          <cell r="K437" t="str">
            <v>Y</v>
          </cell>
          <cell r="L437" t="str">
            <v>6+</v>
          </cell>
          <cell r="M437" t="str">
            <v>N</v>
          </cell>
          <cell r="N437" t="str">
            <v/>
          </cell>
          <cell r="O437" t="str">
            <v>N</v>
          </cell>
          <cell r="P437" t="str">
            <v/>
          </cell>
          <cell r="Q437" t="str">
            <v>N</v>
          </cell>
          <cell r="R437" t="str">
            <v/>
          </cell>
          <cell r="S437" t="str">
            <v>N</v>
          </cell>
        </row>
        <row r="438">
          <cell r="B438" t="str">
            <v>001396</v>
          </cell>
          <cell r="C438" t="str">
            <v>INDUSTRIELLE DE REASSURANCE SA</v>
          </cell>
          <cell r="D438" t="str">
            <v>1396</v>
          </cell>
          <cell r="E438" t="str">
            <v>CAP</v>
          </cell>
          <cell r="F438" t="str">
            <v/>
          </cell>
          <cell r="G438" t="str">
            <v/>
          </cell>
          <cell r="H438" t="str">
            <v/>
          </cell>
          <cell r="I438" t="str">
            <v>6+</v>
          </cell>
          <cell r="J438" t="str">
            <v>4+</v>
          </cell>
          <cell r="K438" t="str">
            <v>Y</v>
          </cell>
          <cell r="L438" t="str">
            <v>6+</v>
          </cell>
          <cell r="M438" t="str">
            <v>N</v>
          </cell>
          <cell r="N438" t="str">
            <v/>
          </cell>
          <cell r="O438" t="str">
            <v>N</v>
          </cell>
          <cell r="P438" t="str">
            <v/>
          </cell>
          <cell r="Q438" t="str">
            <v>Y</v>
          </cell>
          <cell r="R438" t="str">
            <v>Schneider Electric SA</v>
          </cell>
          <cell r="S438" t="str">
            <v>N</v>
          </cell>
        </row>
        <row r="439">
          <cell r="B439" t="str">
            <v>001398</v>
          </cell>
          <cell r="C439" t="str">
            <v>PURACAP SA</v>
          </cell>
          <cell r="D439" t="str">
            <v>1398</v>
          </cell>
          <cell r="E439" t="str">
            <v>CAP</v>
          </cell>
          <cell r="F439" t="str">
            <v/>
          </cell>
          <cell r="G439" t="str">
            <v/>
          </cell>
          <cell r="H439" t="str">
            <v/>
          </cell>
          <cell r="I439" t="str">
            <v>6</v>
          </cell>
          <cell r="J439" t="str">
            <v>5</v>
          </cell>
          <cell r="K439" t="str">
            <v>Y</v>
          </cell>
          <cell r="L439" t="str">
            <v>6</v>
          </cell>
          <cell r="M439" t="str">
            <v>N</v>
          </cell>
          <cell r="N439" t="str">
            <v/>
          </cell>
          <cell r="O439" t="str">
            <v>N</v>
          </cell>
          <cell r="P439" t="str">
            <v/>
          </cell>
          <cell r="Q439" t="str">
            <v>N</v>
          </cell>
          <cell r="R439" t="str">
            <v/>
          </cell>
          <cell r="S439" t="str">
            <v>N</v>
          </cell>
        </row>
        <row r="440">
          <cell r="B440" t="str">
            <v>001399</v>
          </cell>
          <cell r="C440" t="str">
            <v>PIRELLI INTERNATIONAL LTD</v>
          </cell>
          <cell r="D440" t="str">
            <v>1399</v>
          </cell>
          <cell r="E440" t="str">
            <v>CAP</v>
          </cell>
          <cell r="F440" t="str">
            <v/>
          </cell>
          <cell r="G440" t="str">
            <v/>
          </cell>
          <cell r="H440" t="str">
            <v/>
          </cell>
          <cell r="I440" t="str">
            <v>NR</v>
          </cell>
          <cell r="J440" t="str">
            <v>5</v>
          </cell>
          <cell r="K440" t="str">
            <v>N</v>
          </cell>
          <cell r="L440" t="str">
            <v/>
          </cell>
          <cell r="M440" t="str">
            <v>N</v>
          </cell>
          <cell r="N440" t="str">
            <v/>
          </cell>
          <cell r="O440" t="str">
            <v>N</v>
          </cell>
          <cell r="P440" t="str">
            <v/>
          </cell>
          <cell r="Q440" t="str">
            <v>N</v>
          </cell>
          <cell r="R440" t="str">
            <v/>
          </cell>
          <cell r="S440" t="str">
            <v>N</v>
          </cell>
        </row>
        <row r="441">
          <cell r="B441" t="str">
            <v>001402</v>
          </cell>
          <cell r="C441" t="str">
            <v>Transamerica Financial Life Ins Co</v>
          </cell>
          <cell r="D441" t="str">
            <v>1402</v>
          </cell>
          <cell r="E441" t="str">
            <v>3</v>
          </cell>
          <cell r="F441" t="str">
            <v>AA-</v>
          </cell>
          <cell r="G441" t="str">
            <v>A1</v>
          </cell>
          <cell r="H441" t="str">
            <v>NR</v>
          </cell>
          <cell r="I441" t="str">
            <v>3-</v>
          </cell>
          <cell r="J441" t="str">
            <v>3-</v>
          </cell>
          <cell r="K441" t="str">
            <v>N</v>
          </cell>
          <cell r="L441" t="str">
            <v/>
          </cell>
          <cell r="M441" t="str">
            <v>N</v>
          </cell>
          <cell r="N441" t="str">
            <v/>
          </cell>
          <cell r="O441" t="str">
            <v>Y</v>
          </cell>
          <cell r="P441" t="str">
            <v>AEGON N.V.</v>
          </cell>
          <cell r="Q441" t="str">
            <v>Y</v>
          </cell>
          <cell r="R441" t="str">
            <v>AEGON N.V.</v>
          </cell>
          <cell r="S441" t="str">
            <v>N</v>
          </cell>
        </row>
        <row r="442">
          <cell r="B442" t="str">
            <v>001403</v>
          </cell>
          <cell r="C442" t="str">
            <v>NATIONAL EXPRESS GUERNSEY LTD</v>
          </cell>
          <cell r="D442" t="str">
            <v>1403</v>
          </cell>
          <cell r="E442" t="str">
            <v>CAP</v>
          </cell>
          <cell r="F442" t="str">
            <v/>
          </cell>
          <cell r="G442" t="str">
            <v/>
          </cell>
          <cell r="H442" t="str">
            <v/>
          </cell>
          <cell r="I442" t="str">
            <v>5-</v>
          </cell>
          <cell r="J442" t="str">
            <v>5</v>
          </cell>
          <cell r="K442" t="str">
            <v>Y</v>
          </cell>
          <cell r="L442" t="str">
            <v>5-</v>
          </cell>
          <cell r="M442" t="str">
            <v>N</v>
          </cell>
          <cell r="N442" t="str">
            <v/>
          </cell>
          <cell r="O442" t="str">
            <v>N</v>
          </cell>
          <cell r="P442" t="str">
            <v/>
          </cell>
          <cell r="Q442" t="str">
            <v>N</v>
          </cell>
          <cell r="R442" t="str">
            <v/>
          </cell>
          <cell r="S442" t="str">
            <v>N</v>
          </cell>
        </row>
        <row r="443">
          <cell r="B443" t="str">
            <v>001404</v>
          </cell>
          <cell r="C443" t="str">
            <v>AIG KAZAKHSTAN INSURANCE</v>
          </cell>
          <cell r="D443" t="str">
            <v>1404</v>
          </cell>
          <cell r="E443" t="str">
            <v>3</v>
          </cell>
          <cell r="F443" t="str">
            <v/>
          </cell>
          <cell r="G443" t="str">
            <v/>
          </cell>
          <cell r="H443" t="str">
            <v/>
          </cell>
          <cell r="I443" t="str">
            <v>NR</v>
          </cell>
          <cell r="J443" t="str">
            <v>4+</v>
          </cell>
          <cell r="K443" t="str">
            <v>N</v>
          </cell>
          <cell r="L443" t="str">
            <v/>
          </cell>
          <cell r="M443" t="str">
            <v>N</v>
          </cell>
          <cell r="N443" t="str">
            <v/>
          </cell>
          <cell r="O443" t="str">
            <v>N</v>
          </cell>
          <cell r="P443" t="str">
            <v/>
          </cell>
          <cell r="Q443" t="str">
            <v>N</v>
          </cell>
          <cell r="R443" t="str">
            <v/>
          </cell>
          <cell r="S443" t="str">
            <v>N</v>
          </cell>
          <cell r="T443" t="str">
            <v>N</v>
          </cell>
          <cell r="U443" t="str">
            <v>Used Chartis Overseas Association 000095 for default values.</v>
          </cell>
        </row>
        <row r="444">
          <cell r="B444" t="str">
            <v>001406</v>
          </cell>
          <cell r="C444" t="str">
            <v>GROUPAMA TRANSPORT</v>
          </cell>
          <cell r="D444" t="str">
            <v>1406</v>
          </cell>
          <cell r="E444" t="str">
            <v>3-</v>
          </cell>
          <cell r="F444" t="str">
            <v>NR</v>
          </cell>
          <cell r="G444" t="str">
            <v/>
          </cell>
          <cell r="H444" t="str">
            <v>NR</v>
          </cell>
          <cell r="I444" t="str">
            <v>NR</v>
          </cell>
          <cell r="J444" t="str">
            <v>3</v>
          </cell>
          <cell r="K444" t="str">
            <v>N</v>
          </cell>
          <cell r="L444" t="str">
            <v/>
          </cell>
          <cell r="M444" t="str">
            <v>N</v>
          </cell>
          <cell r="N444" t="str">
            <v/>
          </cell>
          <cell r="O444" t="str">
            <v>N</v>
          </cell>
          <cell r="P444" t="str">
            <v/>
          </cell>
          <cell r="Q444" t="str">
            <v>N</v>
          </cell>
          <cell r="R444" t="str">
            <v/>
          </cell>
          <cell r="S444" t="str">
            <v>N</v>
          </cell>
        </row>
        <row r="445">
          <cell r="B445" t="str">
            <v>001409</v>
          </cell>
          <cell r="C445" t="str">
            <v>STANDARD CHARTER INSURANCE LTD</v>
          </cell>
          <cell r="D445" t="str">
            <v>1409</v>
          </cell>
          <cell r="E445" t="str">
            <v>CAP</v>
          </cell>
          <cell r="F445" t="str">
            <v/>
          </cell>
          <cell r="G445" t="str">
            <v/>
          </cell>
          <cell r="H445" t="str">
            <v/>
          </cell>
          <cell r="I445" t="str">
            <v>6</v>
          </cell>
          <cell r="J445" t="str">
            <v>4</v>
          </cell>
          <cell r="K445" t="str">
            <v>Y</v>
          </cell>
          <cell r="L445" t="str">
            <v>6</v>
          </cell>
          <cell r="M445" t="str">
            <v>N</v>
          </cell>
          <cell r="N445" t="str">
            <v/>
          </cell>
          <cell r="O445" t="str">
            <v>N</v>
          </cell>
          <cell r="P445" t="str">
            <v/>
          </cell>
          <cell r="Q445" t="str">
            <v>N</v>
          </cell>
          <cell r="R445" t="str">
            <v/>
          </cell>
          <cell r="S445" t="str">
            <v>N</v>
          </cell>
        </row>
        <row r="446">
          <cell r="B446" t="str">
            <v>001410</v>
          </cell>
          <cell r="C446" t="str">
            <v>ELECTROLUX INSURANCE COMPANY</v>
          </cell>
          <cell r="D446" t="str">
            <v>1410</v>
          </cell>
          <cell r="E446" t="str">
            <v>CAP</v>
          </cell>
          <cell r="F446" t="str">
            <v/>
          </cell>
          <cell r="G446" t="str">
            <v/>
          </cell>
          <cell r="H446" t="str">
            <v/>
          </cell>
          <cell r="I446" t="str">
            <v>6</v>
          </cell>
          <cell r="J446" t="str">
            <v>4</v>
          </cell>
          <cell r="K446" t="str">
            <v>Y</v>
          </cell>
          <cell r="L446" t="str">
            <v>6</v>
          </cell>
          <cell r="M446" t="str">
            <v>N</v>
          </cell>
          <cell r="N446" t="str">
            <v/>
          </cell>
          <cell r="O446" t="str">
            <v>N</v>
          </cell>
          <cell r="P446" t="str">
            <v/>
          </cell>
          <cell r="Q446" t="str">
            <v>N</v>
          </cell>
          <cell r="R446" t="str">
            <v/>
          </cell>
          <cell r="S446" t="str">
            <v>N</v>
          </cell>
        </row>
        <row r="447">
          <cell r="B447" t="str">
            <v>001412</v>
          </cell>
          <cell r="C447" t="str">
            <v>GREENLEAF LTD</v>
          </cell>
          <cell r="D447" t="str">
            <v>1412</v>
          </cell>
          <cell r="E447" t="str">
            <v>CAP</v>
          </cell>
          <cell r="F447" t="str">
            <v/>
          </cell>
          <cell r="G447" t="str">
            <v/>
          </cell>
          <cell r="H447" t="str">
            <v/>
          </cell>
          <cell r="I447" t="str">
            <v>5+</v>
          </cell>
          <cell r="J447" t="str">
            <v>4-</v>
          </cell>
          <cell r="K447" t="str">
            <v>Y</v>
          </cell>
          <cell r="L447" t="str">
            <v>5+</v>
          </cell>
          <cell r="M447" t="str">
            <v>Y</v>
          </cell>
          <cell r="N447" t="str">
            <v>5+</v>
          </cell>
          <cell r="O447" t="str">
            <v>N</v>
          </cell>
          <cell r="P447" t="str">
            <v/>
          </cell>
          <cell r="Q447" t="str">
            <v>N</v>
          </cell>
          <cell r="R447" t="str">
            <v/>
          </cell>
          <cell r="S447" t="str">
            <v>N</v>
          </cell>
        </row>
        <row r="448">
          <cell r="B448" t="str">
            <v>001413</v>
          </cell>
          <cell r="C448" t="str">
            <v>GREENCREST INSURANCE CO</v>
          </cell>
          <cell r="D448" t="str">
            <v>1413</v>
          </cell>
          <cell r="E448" t="str">
            <v>CAP</v>
          </cell>
          <cell r="F448" t="str">
            <v/>
          </cell>
          <cell r="G448" t="str">
            <v/>
          </cell>
          <cell r="H448" t="str">
            <v/>
          </cell>
          <cell r="I448" t="str">
            <v>NR</v>
          </cell>
          <cell r="J448" t="str">
            <v>4+</v>
          </cell>
          <cell r="K448" t="str">
            <v>N</v>
          </cell>
          <cell r="L448" t="str">
            <v/>
          </cell>
          <cell r="M448" t="str">
            <v>Y</v>
          </cell>
          <cell r="N448" t="str">
            <v>7</v>
          </cell>
          <cell r="O448" t="str">
            <v>N</v>
          </cell>
          <cell r="P448" t="str">
            <v/>
          </cell>
          <cell r="Q448" t="str">
            <v>N</v>
          </cell>
          <cell r="R448" t="str">
            <v/>
          </cell>
          <cell r="S448" t="str">
            <v>N</v>
          </cell>
        </row>
        <row r="449">
          <cell r="B449" t="str">
            <v>001416</v>
          </cell>
          <cell r="C449" t="str">
            <v>DUCROIRE/DELCREDERE</v>
          </cell>
          <cell r="D449" t="str">
            <v>1416</v>
          </cell>
          <cell r="E449" t="str">
            <v>2</v>
          </cell>
          <cell r="F449" t="str">
            <v/>
          </cell>
          <cell r="G449" t="str">
            <v/>
          </cell>
          <cell r="H449" t="str">
            <v/>
          </cell>
          <cell r="I449" t="str">
            <v>NR</v>
          </cell>
          <cell r="J449" t="str">
            <v>3+</v>
          </cell>
          <cell r="K449" t="str">
            <v>N</v>
          </cell>
          <cell r="L449" t="str">
            <v/>
          </cell>
          <cell r="M449" t="str">
            <v>N</v>
          </cell>
          <cell r="N449" t="str">
            <v/>
          </cell>
          <cell r="O449" t="str">
            <v>Y</v>
          </cell>
          <cell r="P449" t="str">
            <v>Belgium, Kingdom of</v>
          </cell>
          <cell r="Q449" t="str">
            <v>Y</v>
          </cell>
          <cell r="R449" t="str">
            <v>Belgium, Kingdom of</v>
          </cell>
          <cell r="S449" t="str">
            <v>N</v>
          </cell>
        </row>
        <row r="450">
          <cell r="B450" t="str">
            <v>001419</v>
          </cell>
          <cell r="C450" t="str">
            <v>WWK ALLGEMEINE</v>
          </cell>
          <cell r="D450" t="str">
            <v>1419</v>
          </cell>
          <cell r="E450" t="str">
            <v>U</v>
          </cell>
          <cell r="F450" t="str">
            <v/>
          </cell>
          <cell r="G450" t="str">
            <v/>
          </cell>
          <cell r="H450" t="str">
            <v/>
          </cell>
          <cell r="I450" t="str">
            <v>NR</v>
          </cell>
          <cell r="J450" t="str">
            <v>Unrated</v>
          </cell>
          <cell r="K450" t="str">
            <v>N</v>
          </cell>
          <cell r="L450" t="str">
            <v/>
          </cell>
          <cell r="M450" t="str">
            <v>N</v>
          </cell>
          <cell r="N450" t="str">
            <v/>
          </cell>
          <cell r="O450" t="str">
            <v>N</v>
          </cell>
          <cell r="P450" t="str">
            <v/>
          </cell>
          <cell r="Q450" t="str">
            <v>N</v>
          </cell>
          <cell r="R450" t="str">
            <v/>
          </cell>
          <cell r="S450" t="str">
            <v>N</v>
          </cell>
        </row>
        <row r="451">
          <cell r="B451" t="str">
            <v>001420</v>
          </cell>
          <cell r="C451" t="str">
            <v>SAARLAND FEUEVERSICHERUNG</v>
          </cell>
          <cell r="D451" t="str">
            <v>1420</v>
          </cell>
          <cell r="E451" t="str">
            <v>3</v>
          </cell>
          <cell r="F451" t="str">
            <v>A</v>
          </cell>
          <cell r="G451" t="str">
            <v/>
          </cell>
          <cell r="H451" t="str">
            <v/>
          </cell>
          <cell r="I451" t="str">
            <v>NR</v>
          </cell>
          <cell r="J451" t="str">
            <v>3</v>
          </cell>
          <cell r="K451" t="str">
            <v>N</v>
          </cell>
          <cell r="L451" t="str">
            <v/>
          </cell>
          <cell r="M451" t="str">
            <v>N</v>
          </cell>
          <cell r="N451" t="str">
            <v/>
          </cell>
          <cell r="O451" t="str">
            <v>N</v>
          </cell>
          <cell r="P451" t="str">
            <v/>
          </cell>
          <cell r="Q451" t="str">
            <v>N</v>
          </cell>
          <cell r="R451" t="str">
            <v/>
          </cell>
          <cell r="S451" t="str">
            <v>N</v>
          </cell>
        </row>
        <row r="452">
          <cell r="B452" t="str">
            <v>001422</v>
          </cell>
          <cell r="C452" t="str">
            <v>MOUNTAIN PRAIRIE INSURANCE CO.</v>
          </cell>
          <cell r="D452" t="str">
            <v>1422</v>
          </cell>
          <cell r="E452" t="str">
            <v>CAP</v>
          </cell>
          <cell r="F452" t="str">
            <v/>
          </cell>
          <cell r="G452" t="str">
            <v/>
          </cell>
          <cell r="H452" t="str">
            <v/>
          </cell>
          <cell r="I452" t="str">
            <v>6</v>
          </cell>
          <cell r="J452" t="str">
            <v>6</v>
          </cell>
          <cell r="K452" t="str">
            <v>Y</v>
          </cell>
          <cell r="L452" t="str">
            <v>6</v>
          </cell>
          <cell r="M452" t="str">
            <v>Y</v>
          </cell>
          <cell r="N452" t="str">
            <v>6-</v>
          </cell>
          <cell r="O452" t="str">
            <v>N</v>
          </cell>
          <cell r="P452" t="str">
            <v/>
          </cell>
          <cell r="Q452" t="str">
            <v>N</v>
          </cell>
          <cell r="R452" t="str">
            <v/>
          </cell>
          <cell r="S452" t="str">
            <v>N</v>
          </cell>
        </row>
        <row r="453">
          <cell r="B453" t="str">
            <v>001423</v>
          </cell>
          <cell r="C453" t="str">
            <v>NURNBERGER ALLGEMEINE VERS. AG</v>
          </cell>
          <cell r="D453" t="str">
            <v>1423</v>
          </cell>
          <cell r="E453" t="str">
            <v>3-</v>
          </cell>
          <cell r="F453" t="str">
            <v>A-</v>
          </cell>
          <cell r="G453" t="str">
            <v/>
          </cell>
          <cell r="H453" t="str">
            <v>NR</v>
          </cell>
          <cell r="I453" t="str">
            <v>NR</v>
          </cell>
          <cell r="J453" t="str">
            <v>3-</v>
          </cell>
          <cell r="K453" t="str">
            <v>N</v>
          </cell>
          <cell r="L453" t="str">
            <v/>
          </cell>
          <cell r="M453" t="str">
            <v>N</v>
          </cell>
          <cell r="N453" t="str">
            <v/>
          </cell>
          <cell r="O453" t="str">
            <v>N</v>
          </cell>
          <cell r="P453" t="str">
            <v/>
          </cell>
          <cell r="Q453" t="str">
            <v>N</v>
          </cell>
          <cell r="R453" t="str">
            <v/>
          </cell>
          <cell r="S453" t="str">
            <v>N</v>
          </cell>
        </row>
        <row r="454">
          <cell r="B454" t="str">
            <v>001426</v>
          </cell>
          <cell r="C454" t="str">
            <v>XL INS CO LTD (F/XL EUROPE LTD, DUBLIN)</v>
          </cell>
          <cell r="D454" t="str">
            <v>1426</v>
          </cell>
          <cell r="E454" t="str">
            <v>U</v>
          </cell>
          <cell r="F454" t="str">
            <v/>
          </cell>
          <cell r="G454" t="str">
            <v/>
          </cell>
          <cell r="H454" t="str">
            <v/>
          </cell>
          <cell r="I454" t="str">
            <v>NR</v>
          </cell>
          <cell r="J454" t="str">
            <v>Unrated</v>
          </cell>
          <cell r="K454" t="str">
            <v>N</v>
          </cell>
          <cell r="L454" t="str">
            <v/>
          </cell>
          <cell r="M454" t="str">
            <v>N</v>
          </cell>
          <cell r="N454" t="str">
            <v/>
          </cell>
          <cell r="O454" t="str">
            <v>N</v>
          </cell>
          <cell r="P454" t="str">
            <v/>
          </cell>
          <cell r="Q454" t="str">
            <v>N</v>
          </cell>
          <cell r="R454" t="str">
            <v/>
          </cell>
          <cell r="S454" t="str">
            <v>N</v>
          </cell>
        </row>
        <row r="455">
          <cell r="B455" t="str">
            <v>001431</v>
          </cell>
          <cell r="C455" t="str">
            <v>WESTMINISTER INS MANAGERS INC OMAHA NE</v>
          </cell>
          <cell r="D455" t="str">
            <v>1431</v>
          </cell>
          <cell r="E455" t="str">
            <v>U</v>
          </cell>
          <cell r="F455" t="str">
            <v/>
          </cell>
          <cell r="G455" t="str">
            <v/>
          </cell>
          <cell r="H455" t="str">
            <v/>
          </cell>
          <cell r="I455" t="str">
            <v>NR</v>
          </cell>
          <cell r="J455" t="str">
            <v>Unrated</v>
          </cell>
          <cell r="K455" t="str">
            <v>N</v>
          </cell>
          <cell r="L455" t="str">
            <v/>
          </cell>
          <cell r="M455" t="str">
            <v>N</v>
          </cell>
          <cell r="N455" t="str">
            <v/>
          </cell>
          <cell r="O455" t="str">
            <v>N</v>
          </cell>
          <cell r="P455" t="str">
            <v/>
          </cell>
          <cell r="Q455" t="str">
            <v>N</v>
          </cell>
          <cell r="R455" t="str">
            <v/>
          </cell>
          <cell r="S455" t="str">
            <v>N</v>
          </cell>
        </row>
        <row r="456">
          <cell r="B456" t="str">
            <v>001435</v>
          </cell>
          <cell r="C456" t="str">
            <v>DELPHIAN INSURANCE</v>
          </cell>
          <cell r="D456" t="str">
            <v>1435</v>
          </cell>
          <cell r="E456" t="str">
            <v>CAP</v>
          </cell>
          <cell r="F456" t="str">
            <v/>
          </cell>
          <cell r="G456" t="str">
            <v/>
          </cell>
          <cell r="H456" t="str">
            <v/>
          </cell>
          <cell r="I456" t="str">
            <v>6</v>
          </cell>
          <cell r="J456" t="str">
            <v>5</v>
          </cell>
          <cell r="K456" t="str">
            <v>Y</v>
          </cell>
          <cell r="L456" t="str">
            <v>7</v>
          </cell>
          <cell r="M456" t="str">
            <v>N</v>
          </cell>
          <cell r="N456" t="str">
            <v/>
          </cell>
          <cell r="O456" t="str">
            <v>N</v>
          </cell>
          <cell r="P456" t="str">
            <v/>
          </cell>
          <cell r="Q456" t="str">
            <v>N</v>
          </cell>
          <cell r="R456" t="str">
            <v/>
          </cell>
          <cell r="S456" t="str">
            <v>N</v>
          </cell>
        </row>
        <row r="457">
          <cell r="B457" t="str">
            <v>001436</v>
          </cell>
          <cell r="C457" t="str">
            <v>INTER-WORLD INSURANCE</v>
          </cell>
          <cell r="D457" t="str">
            <v>1436</v>
          </cell>
          <cell r="E457" t="str">
            <v>CAP</v>
          </cell>
          <cell r="F457" t="str">
            <v/>
          </cell>
          <cell r="G457" t="str">
            <v/>
          </cell>
          <cell r="H457" t="str">
            <v/>
          </cell>
          <cell r="I457" t="str">
            <v>7</v>
          </cell>
          <cell r="J457" t="str">
            <v>3</v>
          </cell>
          <cell r="K457" t="str">
            <v>Y</v>
          </cell>
          <cell r="L457" t="str">
            <v>7</v>
          </cell>
          <cell r="M457" t="str">
            <v>N</v>
          </cell>
          <cell r="N457" t="str">
            <v/>
          </cell>
          <cell r="O457" t="str">
            <v>N</v>
          </cell>
          <cell r="P457" t="str">
            <v/>
          </cell>
          <cell r="Q457" t="str">
            <v>N</v>
          </cell>
          <cell r="R457" t="str">
            <v/>
          </cell>
          <cell r="S457" t="str">
            <v>N</v>
          </cell>
        </row>
        <row r="458">
          <cell r="B458" t="str">
            <v>001442</v>
          </cell>
          <cell r="C458" t="str">
            <v>BACOB RE</v>
          </cell>
          <cell r="D458" t="str">
            <v>1442</v>
          </cell>
          <cell r="E458" t="str">
            <v>CAP</v>
          </cell>
          <cell r="F458" t="str">
            <v/>
          </cell>
          <cell r="G458" t="str">
            <v/>
          </cell>
          <cell r="H458" t="str">
            <v/>
          </cell>
          <cell r="I458" t="str">
            <v>NR</v>
          </cell>
          <cell r="J458" t="str">
            <v>3-</v>
          </cell>
          <cell r="K458" t="str">
            <v>N</v>
          </cell>
          <cell r="L458" t="str">
            <v/>
          </cell>
          <cell r="M458" t="str">
            <v>N</v>
          </cell>
          <cell r="N458" t="str">
            <v/>
          </cell>
          <cell r="O458" t="str">
            <v>Y</v>
          </cell>
          <cell r="P458" t="str">
            <v>Dexia S.A.</v>
          </cell>
          <cell r="Q458" t="str">
            <v>Y</v>
          </cell>
          <cell r="R458" t="str">
            <v>Dexia S.A.</v>
          </cell>
          <cell r="S458" t="str">
            <v>N</v>
          </cell>
        </row>
        <row r="459">
          <cell r="B459" t="str">
            <v>001444</v>
          </cell>
          <cell r="C459" t="str">
            <v>BECARE LTD</v>
          </cell>
          <cell r="D459" t="str">
            <v>1444</v>
          </cell>
          <cell r="E459" t="str">
            <v>CAP</v>
          </cell>
          <cell r="F459" t="str">
            <v/>
          </cell>
          <cell r="G459" t="str">
            <v/>
          </cell>
          <cell r="H459" t="str">
            <v/>
          </cell>
          <cell r="I459" t="str">
            <v>6-</v>
          </cell>
          <cell r="J459" t="str">
            <v>5</v>
          </cell>
          <cell r="K459" t="str">
            <v>Y</v>
          </cell>
          <cell r="L459" t="str">
            <v>6</v>
          </cell>
          <cell r="M459" t="str">
            <v>N</v>
          </cell>
          <cell r="N459" t="str">
            <v/>
          </cell>
          <cell r="O459" t="str">
            <v>N</v>
          </cell>
          <cell r="P459" t="str">
            <v/>
          </cell>
          <cell r="Q459" t="str">
            <v>N</v>
          </cell>
          <cell r="R459" t="str">
            <v/>
          </cell>
          <cell r="S459" t="str">
            <v>N</v>
          </cell>
        </row>
        <row r="460">
          <cell r="B460" t="str">
            <v>001447</v>
          </cell>
          <cell r="C460" t="str">
            <v>EUROCHEM REASSURANCE</v>
          </cell>
          <cell r="D460" t="str">
            <v>1447</v>
          </cell>
          <cell r="E460" t="str">
            <v>CAP</v>
          </cell>
          <cell r="F460" t="str">
            <v/>
          </cell>
          <cell r="G460" t="str">
            <v/>
          </cell>
          <cell r="H460" t="str">
            <v/>
          </cell>
          <cell r="I460" t="str">
            <v>6+</v>
          </cell>
          <cell r="J460" t="str">
            <v>5-</v>
          </cell>
          <cell r="K460" t="str">
            <v>Y</v>
          </cell>
          <cell r="L460" t="str">
            <v>6+</v>
          </cell>
          <cell r="M460" t="str">
            <v>N</v>
          </cell>
          <cell r="N460" t="str">
            <v/>
          </cell>
          <cell r="O460" t="str">
            <v>N</v>
          </cell>
          <cell r="P460" t="str">
            <v/>
          </cell>
          <cell r="Q460" t="str">
            <v>N</v>
          </cell>
          <cell r="R460" t="str">
            <v/>
          </cell>
          <cell r="S460" t="str">
            <v>N</v>
          </cell>
        </row>
        <row r="461">
          <cell r="B461" t="str">
            <v>001448</v>
          </cell>
          <cell r="C461" t="str">
            <v>FINBEL RE</v>
          </cell>
          <cell r="D461" t="str">
            <v>1448</v>
          </cell>
          <cell r="E461" t="str">
            <v>CAP</v>
          </cell>
          <cell r="F461" t="str">
            <v/>
          </cell>
          <cell r="G461" t="str">
            <v/>
          </cell>
          <cell r="H461" t="str">
            <v/>
          </cell>
          <cell r="I461" t="str">
            <v>8</v>
          </cell>
          <cell r="J461" t="str">
            <v>3</v>
          </cell>
          <cell r="K461" t="str">
            <v>Y</v>
          </cell>
          <cell r="L461" t="str">
            <v>8</v>
          </cell>
          <cell r="M461" t="str">
            <v>N</v>
          </cell>
          <cell r="N461" t="str">
            <v/>
          </cell>
          <cell r="O461" t="str">
            <v>N</v>
          </cell>
          <cell r="P461" t="str">
            <v/>
          </cell>
          <cell r="Q461" t="str">
            <v>N</v>
          </cell>
          <cell r="R461" t="str">
            <v/>
          </cell>
          <cell r="S461" t="str">
            <v>N</v>
          </cell>
        </row>
        <row r="462">
          <cell r="B462" t="str">
            <v>001450</v>
          </cell>
          <cell r="C462" t="str">
            <v>GENERAS SA</v>
          </cell>
          <cell r="D462" t="str">
            <v>1450</v>
          </cell>
          <cell r="E462" t="str">
            <v>CAP</v>
          </cell>
          <cell r="F462" t="str">
            <v/>
          </cell>
          <cell r="G462" t="str">
            <v/>
          </cell>
          <cell r="H462" t="str">
            <v/>
          </cell>
          <cell r="I462" t="str">
            <v>4</v>
          </cell>
          <cell r="J462" t="str">
            <v>3+</v>
          </cell>
          <cell r="K462" t="str">
            <v>Y</v>
          </cell>
          <cell r="L462" t="str">
            <v>4</v>
          </cell>
          <cell r="M462" t="str">
            <v>N</v>
          </cell>
          <cell r="N462" t="str">
            <v/>
          </cell>
          <cell r="O462" t="str">
            <v>Y</v>
          </cell>
          <cell r="P462" t="str">
            <v>Societe Generale S.A.</v>
          </cell>
          <cell r="Q462" t="str">
            <v>Y</v>
          </cell>
          <cell r="R462" t="str">
            <v>Societe Generale S.A.</v>
          </cell>
          <cell r="S462" t="str">
            <v>N</v>
          </cell>
        </row>
        <row r="463">
          <cell r="B463" t="str">
            <v>001458</v>
          </cell>
          <cell r="C463" t="str">
            <v>VANDEMOORTELE INT REINSURANCE</v>
          </cell>
          <cell r="D463" t="str">
            <v>1458</v>
          </cell>
          <cell r="E463" t="str">
            <v>CAP</v>
          </cell>
          <cell r="F463" t="str">
            <v/>
          </cell>
          <cell r="G463" t="str">
            <v/>
          </cell>
          <cell r="H463" t="str">
            <v/>
          </cell>
          <cell r="I463" t="str">
            <v>5</v>
          </cell>
          <cell r="J463" t="str">
            <v>5</v>
          </cell>
          <cell r="K463" t="str">
            <v>Y</v>
          </cell>
          <cell r="L463" t="str">
            <v>5</v>
          </cell>
          <cell r="M463" t="str">
            <v>N</v>
          </cell>
          <cell r="N463" t="str">
            <v/>
          </cell>
          <cell r="O463" t="str">
            <v>N</v>
          </cell>
          <cell r="P463" t="str">
            <v/>
          </cell>
          <cell r="Q463" t="str">
            <v>N</v>
          </cell>
          <cell r="R463" t="str">
            <v/>
          </cell>
          <cell r="S463" t="str">
            <v>N</v>
          </cell>
        </row>
        <row r="464">
          <cell r="B464" t="str">
            <v>001461</v>
          </cell>
          <cell r="C464" t="str">
            <v>ALCINOUS INSURANCE COMPANY</v>
          </cell>
          <cell r="D464" t="str">
            <v>1461</v>
          </cell>
          <cell r="E464" t="str">
            <v>CAP</v>
          </cell>
          <cell r="F464" t="str">
            <v/>
          </cell>
          <cell r="G464" t="str">
            <v/>
          </cell>
          <cell r="H464" t="str">
            <v/>
          </cell>
          <cell r="I464" t="str">
            <v>6</v>
          </cell>
          <cell r="J464" t="str">
            <v>5</v>
          </cell>
          <cell r="K464" t="str">
            <v>Y</v>
          </cell>
          <cell r="L464" t="str">
            <v>6</v>
          </cell>
          <cell r="M464" t="str">
            <v>N</v>
          </cell>
          <cell r="N464" t="str">
            <v/>
          </cell>
          <cell r="O464" t="str">
            <v>N</v>
          </cell>
          <cell r="P464" t="str">
            <v/>
          </cell>
          <cell r="Q464" t="str">
            <v>N</v>
          </cell>
          <cell r="R464" t="str">
            <v/>
          </cell>
          <cell r="S464" t="str">
            <v>N</v>
          </cell>
        </row>
        <row r="465">
          <cell r="B465" t="str">
            <v>001462</v>
          </cell>
          <cell r="C465" t="str">
            <v>EPLICA INSURANCE COMPANY</v>
          </cell>
          <cell r="D465" t="str">
            <v>1462</v>
          </cell>
          <cell r="E465" t="str">
            <v>CAP</v>
          </cell>
          <cell r="F465" t="str">
            <v/>
          </cell>
          <cell r="G465" t="str">
            <v/>
          </cell>
          <cell r="H465" t="str">
            <v/>
          </cell>
          <cell r="I465" t="str">
            <v>NR</v>
          </cell>
          <cell r="J465" t="str">
            <v>Unrated</v>
          </cell>
          <cell r="K465" t="str">
            <v>N</v>
          </cell>
          <cell r="L465" t="str">
            <v/>
          </cell>
          <cell r="M465" t="str">
            <v>Y</v>
          </cell>
          <cell r="N465" t="str">
            <v>7</v>
          </cell>
          <cell r="O465" t="str">
            <v>N</v>
          </cell>
          <cell r="P465" t="str">
            <v/>
          </cell>
          <cell r="Q465" t="str">
            <v>N</v>
          </cell>
          <cell r="R465" t="str">
            <v/>
          </cell>
          <cell r="S465" t="str">
            <v>N</v>
          </cell>
        </row>
        <row r="466">
          <cell r="B466" t="str">
            <v>001468</v>
          </cell>
          <cell r="C466" t="str">
            <v>BATAN INSURANCE COMPANY SPC, LTD.</v>
          </cell>
          <cell r="D466" t="str">
            <v>1468</v>
          </cell>
          <cell r="E466" t="str">
            <v>CAP</v>
          </cell>
          <cell r="F466" t="str">
            <v/>
          </cell>
          <cell r="G466" t="str">
            <v/>
          </cell>
          <cell r="H466" t="str">
            <v/>
          </cell>
          <cell r="I466" t="str">
            <v>7</v>
          </cell>
          <cell r="J466" t="str">
            <v>6-</v>
          </cell>
          <cell r="K466" t="str">
            <v>Y</v>
          </cell>
          <cell r="L466" t="str">
            <v>7</v>
          </cell>
          <cell r="M466" t="str">
            <v>Y</v>
          </cell>
          <cell r="N466" t="str">
            <v>7</v>
          </cell>
          <cell r="O466" t="str">
            <v>N</v>
          </cell>
          <cell r="P466" t="str">
            <v/>
          </cell>
          <cell r="Q466" t="str">
            <v>N</v>
          </cell>
          <cell r="R466" t="str">
            <v/>
          </cell>
          <cell r="S466" t="str">
            <v>N</v>
          </cell>
        </row>
        <row r="467">
          <cell r="B467" t="str">
            <v>001476</v>
          </cell>
          <cell r="C467" t="str">
            <v>AMPLINSURE RE CORPORATION</v>
          </cell>
          <cell r="D467" t="str">
            <v>1476</v>
          </cell>
          <cell r="E467" t="str">
            <v>CAP</v>
          </cell>
          <cell r="F467" t="str">
            <v/>
          </cell>
          <cell r="G467" t="str">
            <v/>
          </cell>
          <cell r="H467" t="str">
            <v/>
          </cell>
          <cell r="I467" t="str">
            <v>6-</v>
          </cell>
          <cell r="J467" t="str">
            <v>6</v>
          </cell>
          <cell r="K467" t="str">
            <v>Y</v>
          </cell>
          <cell r="L467" t="str">
            <v>6-</v>
          </cell>
          <cell r="M467" t="str">
            <v>N</v>
          </cell>
          <cell r="N467" t="str">
            <v/>
          </cell>
          <cell r="O467" t="str">
            <v>N</v>
          </cell>
          <cell r="P467" t="str">
            <v/>
          </cell>
          <cell r="Q467" t="str">
            <v>N</v>
          </cell>
          <cell r="R467" t="str">
            <v/>
          </cell>
          <cell r="S467" t="str">
            <v>N</v>
          </cell>
        </row>
        <row r="468">
          <cell r="B468" t="str">
            <v>001483</v>
          </cell>
          <cell r="C468" t="str">
            <v>ARU SPC LTD</v>
          </cell>
          <cell r="D468" t="str">
            <v>1483</v>
          </cell>
          <cell r="E468" t="str">
            <v>CAP</v>
          </cell>
          <cell r="F468" t="str">
            <v/>
          </cell>
          <cell r="G468" t="str">
            <v/>
          </cell>
          <cell r="H468" t="str">
            <v/>
          </cell>
          <cell r="I468" t="str">
            <v>NR</v>
          </cell>
          <cell r="J468" t="str">
            <v>4</v>
          </cell>
          <cell r="K468" t="str">
            <v>N</v>
          </cell>
          <cell r="L468" t="str">
            <v/>
          </cell>
          <cell r="M468" t="str">
            <v>Y</v>
          </cell>
          <cell r="N468" t="str">
            <v>6-</v>
          </cell>
          <cell r="O468" t="str">
            <v>N</v>
          </cell>
          <cell r="P468" t="str">
            <v/>
          </cell>
          <cell r="Q468" t="str">
            <v>N</v>
          </cell>
          <cell r="R468" t="str">
            <v/>
          </cell>
          <cell r="S468" t="str">
            <v>N</v>
          </cell>
        </row>
        <row r="469">
          <cell r="B469" t="str">
            <v>001484</v>
          </cell>
          <cell r="C469" t="str">
            <v>OLEUM INSURANCE COMPANY, LTD</v>
          </cell>
          <cell r="D469" t="str">
            <v>1484</v>
          </cell>
          <cell r="E469" t="str">
            <v>CAP</v>
          </cell>
          <cell r="F469" t="str">
            <v/>
          </cell>
          <cell r="G469" t="str">
            <v/>
          </cell>
          <cell r="H469" t="str">
            <v/>
          </cell>
          <cell r="I469" t="str">
            <v>6</v>
          </cell>
          <cell r="J469" t="str">
            <v>4</v>
          </cell>
          <cell r="K469" t="str">
            <v>Y</v>
          </cell>
          <cell r="L469" t="str">
            <v>6</v>
          </cell>
          <cell r="M469" t="str">
            <v>Y</v>
          </cell>
          <cell r="N469" t="str">
            <v>6</v>
          </cell>
          <cell r="O469" t="str">
            <v>N</v>
          </cell>
          <cell r="P469" t="str">
            <v/>
          </cell>
          <cell r="Q469" t="str">
            <v>N</v>
          </cell>
          <cell r="R469" t="str">
            <v/>
          </cell>
          <cell r="S469" t="str">
            <v>N</v>
          </cell>
        </row>
        <row r="470">
          <cell r="B470" t="str">
            <v>001485</v>
          </cell>
          <cell r="C470" t="str">
            <v>ERGON INSURANCE LTD</v>
          </cell>
          <cell r="D470" t="str">
            <v>1485</v>
          </cell>
          <cell r="E470" t="str">
            <v>CAP</v>
          </cell>
          <cell r="F470" t="str">
            <v/>
          </cell>
          <cell r="G470" t="str">
            <v/>
          </cell>
          <cell r="H470" t="str">
            <v/>
          </cell>
          <cell r="I470" t="str">
            <v>6</v>
          </cell>
          <cell r="J470" t="str">
            <v>3-</v>
          </cell>
          <cell r="K470" t="str">
            <v>Y</v>
          </cell>
          <cell r="L470" t="str">
            <v>6</v>
          </cell>
          <cell r="M470" t="str">
            <v>N</v>
          </cell>
          <cell r="N470" t="str">
            <v/>
          </cell>
          <cell r="O470" t="str">
            <v>Y</v>
          </cell>
          <cell r="P470" t="str">
            <v>E.ON AG</v>
          </cell>
          <cell r="Q470" t="str">
            <v>Y</v>
          </cell>
          <cell r="R470" t="str">
            <v>E.ON AG</v>
          </cell>
          <cell r="S470" t="str">
            <v>N</v>
          </cell>
        </row>
        <row r="471">
          <cell r="B471" t="str">
            <v>001486</v>
          </cell>
          <cell r="C471" t="str">
            <v>LUCENT INSURANCE LTD</v>
          </cell>
          <cell r="D471" t="str">
            <v>1486</v>
          </cell>
          <cell r="E471" t="str">
            <v>CAP</v>
          </cell>
          <cell r="F471" t="str">
            <v/>
          </cell>
          <cell r="G471" t="str">
            <v/>
          </cell>
          <cell r="H471" t="str">
            <v/>
          </cell>
          <cell r="I471" t="str">
            <v>NR</v>
          </cell>
          <cell r="J471" t="str">
            <v>6-</v>
          </cell>
          <cell r="K471" t="str">
            <v>N</v>
          </cell>
          <cell r="L471" t="str">
            <v/>
          </cell>
          <cell r="M471" t="str">
            <v>Y</v>
          </cell>
          <cell r="N471" t="str">
            <v>7</v>
          </cell>
          <cell r="O471" t="str">
            <v>N</v>
          </cell>
          <cell r="P471" t="str">
            <v/>
          </cell>
          <cell r="Q471" t="str">
            <v>N</v>
          </cell>
          <cell r="R471" t="str">
            <v/>
          </cell>
          <cell r="S471" t="str">
            <v>N</v>
          </cell>
        </row>
        <row r="472">
          <cell r="B472" t="str">
            <v>001487</v>
          </cell>
          <cell r="C472" t="str">
            <v>CENTRICA INSURANCE COMPANY LTD</v>
          </cell>
          <cell r="D472" t="str">
            <v>1487</v>
          </cell>
          <cell r="E472" t="str">
            <v>CAP</v>
          </cell>
          <cell r="F472" t="str">
            <v/>
          </cell>
          <cell r="G472" t="str">
            <v/>
          </cell>
          <cell r="H472" t="str">
            <v/>
          </cell>
          <cell r="I472" t="str">
            <v>5+</v>
          </cell>
          <cell r="J472" t="str">
            <v>3-</v>
          </cell>
          <cell r="K472" t="str">
            <v>Y</v>
          </cell>
          <cell r="L472" t="str">
            <v>5+</v>
          </cell>
          <cell r="M472" t="str">
            <v>N</v>
          </cell>
          <cell r="N472" t="str">
            <v/>
          </cell>
          <cell r="O472" t="str">
            <v>Y</v>
          </cell>
          <cell r="P472" t="str">
            <v>Centrica plc</v>
          </cell>
          <cell r="Q472" t="str">
            <v>N</v>
          </cell>
          <cell r="R472" t="str">
            <v/>
          </cell>
          <cell r="S472" t="str">
            <v>N</v>
          </cell>
        </row>
        <row r="473">
          <cell r="B473" t="str">
            <v>001489</v>
          </cell>
          <cell r="C473" t="str">
            <v>ALLIANZ GLOBAL RISKS UK</v>
          </cell>
          <cell r="D473" t="str">
            <v>1489</v>
          </cell>
          <cell r="E473" t="str">
            <v>2-</v>
          </cell>
          <cell r="F473" t="str">
            <v/>
          </cell>
          <cell r="G473" t="str">
            <v/>
          </cell>
          <cell r="H473" t="str">
            <v/>
          </cell>
          <cell r="I473" t="str">
            <v>NR</v>
          </cell>
          <cell r="J473" t="str">
            <v>3+</v>
          </cell>
          <cell r="K473" t="str">
            <v>N</v>
          </cell>
          <cell r="L473" t="str">
            <v/>
          </cell>
          <cell r="M473" t="str">
            <v>N</v>
          </cell>
          <cell r="N473" t="str">
            <v/>
          </cell>
          <cell r="O473" t="str">
            <v>Y</v>
          </cell>
          <cell r="P473" t="str">
            <v>Allianz SE</v>
          </cell>
          <cell r="Q473" t="str">
            <v>Y</v>
          </cell>
          <cell r="R473" t="str">
            <v>Allianz SE</v>
          </cell>
          <cell r="S473" t="str">
            <v>N</v>
          </cell>
        </row>
        <row r="474">
          <cell r="B474" t="str">
            <v>001490</v>
          </cell>
          <cell r="C474" t="str">
            <v>ARCHER INSURANCE LTD</v>
          </cell>
          <cell r="D474" t="str">
            <v>1490</v>
          </cell>
          <cell r="E474" t="str">
            <v>CAP</v>
          </cell>
          <cell r="F474" t="str">
            <v/>
          </cell>
          <cell r="G474" t="str">
            <v/>
          </cell>
          <cell r="H474" t="str">
            <v/>
          </cell>
          <cell r="I474" t="str">
            <v>7</v>
          </cell>
          <cell r="J474" t="str">
            <v>4-</v>
          </cell>
          <cell r="K474" t="str">
            <v>Y</v>
          </cell>
          <cell r="L474" t="str">
            <v>7</v>
          </cell>
          <cell r="M474" t="str">
            <v>N</v>
          </cell>
          <cell r="N474" t="str">
            <v/>
          </cell>
          <cell r="O474" t="str">
            <v>N</v>
          </cell>
          <cell r="P474" t="str">
            <v/>
          </cell>
          <cell r="Q474" t="str">
            <v>N</v>
          </cell>
          <cell r="R474" t="str">
            <v/>
          </cell>
          <cell r="S474" t="str">
            <v>N</v>
          </cell>
        </row>
        <row r="475">
          <cell r="B475" t="str">
            <v>001491</v>
          </cell>
          <cell r="C475" t="str">
            <v>ING RE (NETHERLANDS) NV</v>
          </cell>
          <cell r="D475" t="str">
            <v>1491</v>
          </cell>
          <cell r="E475" t="str">
            <v>3+</v>
          </cell>
          <cell r="F475" t="str">
            <v>A+</v>
          </cell>
          <cell r="G475" t="str">
            <v/>
          </cell>
          <cell r="H475" t="str">
            <v/>
          </cell>
          <cell r="I475" t="str">
            <v>4-</v>
          </cell>
          <cell r="J475" t="str">
            <v>3</v>
          </cell>
          <cell r="K475" t="str">
            <v>N</v>
          </cell>
          <cell r="L475" t="str">
            <v/>
          </cell>
          <cell r="M475" t="str">
            <v>N</v>
          </cell>
          <cell r="N475" t="str">
            <v/>
          </cell>
          <cell r="O475" t="str">
            <v>Y</v>
          </cell>
          <cell r="P475" t="str">
            <v>ING Groep N.V.</v>
          </cell>
          <cell r="Q475" t="str">
            <v>Y</v>
          </cell>
          <cell r="R475" t="str">
            <v>ING Groep N.V.</v>
          </cell>
          <cell r="S475" t="str">
            <v>N</v>
          </cell>
        </row>
        <row r="476">
          <cell r="B476" t="str">
            <v>001492</v>
          </cell>
          <cell r="C476" t="str">
            <v>METRO RE</v>
          </cell>
          <cell r="D476" t="str">
            <v>1492</v>
          </cell>
          <cell r="E476" t="str">
            <v>CAP</v>
          </cell>
          <cell r="F476" t="str">
            <v/>
          </cell>
          <cell r="G476" t="str">
            <v/>
          </cell>
          <cell r="H476" t="str">
            <v/>
          </cell>
          <cell r="I476" t="str">
            <v>6</v>
          </cell>
          <cell r="J476" t="str">
            <v>4-</v>
          </cell>
          <cell r="K476" t="str">
            <v>Y</v>
          </cell>
          <cell r="L476" t="str">
            <v>6</v>
          </cell>
          <cell r="M476" t="str">
            <v>N</v>
          </cell>
          <cell r="N476" t="str">
            <v/>
          </cell>
          <cell r="O476" t="str">
            <v>N</v>
          </cell>
          <cell r="P476" t="str">
            <v/>
          </cell>
          <cell r="Q476" t="str">
            <v>N</v>
          </cell>
          <cell r="R476" t="str">
            <v/>
          </cell>
          <cell r="S476" t="str">
            <v>N</v>
          </cell>
        </row>
        <row r="477">
          <cell r="B477" t="str">
            <v>001493</v>
          </cell>
          <cell r="C477" t="str">
            <v>NOKATUS INSURANCE COMPANY LTD</v>
          </cell>
          <cell r="D477" t="str">
            <v>1493</v>
          </cell>
          <cell r="E477" t="str">
            <v>CAP</v>
          </cell>
          <cell r="F477" t="str">
            <v/>
          </cell>
          <cell r="G477" t="str">
            <v/>
          </cell>
          <cell r="H477" t="str">
            <v/>
          </cell>
          <cell r="I477" t="str">
            <v>6+</v>
          </cell>
          <cell r="J477" t="str">
            <v>3</v>
          </cell>
          <cell r="K477" t="str">
            <v>Y</v>
          </cell>
          <cell r="L477" t="str">
            <v>6+</v>
          </cell>
          <cell r="M477" t="str">
            <v>Y</v>
          </cell>
          <cell r="N477" t="str">
            <v>5-</v>
          </cell>
          <cell r="O477" t="str">
            <v>N</v>
          </cell>
          <cell r="P477" t="str">
            <v/>
          </cell>
          <cell r="Q477" t="str">
            <v>Y</v>
          </cell>
          <cell r="R477" t="str">
            <v>Nokia Corporation</v>
          </cell>
          <cell r="S477" t="str">
            <v>N</v>
          </cell>
        </row>
        <row r="478">
          <cell r="B478" t="str">
            <v>001494</v>
          </cell>
          <cell r="C478" t="str">
            <v>SARNIA INSURANCE COMPANY LTD</v>
          </cell>
          <cell r="D478" t="str">
            <v>1494</v>
          </cell>
          <cell r="E478" t="str">
            <v>CAP</v>
          </cell>
          <cell r="F478" t="str">
            <v/>
          </cell>
          <cell r="G478" t="str">
            <v/>
          </cell>
          <cell r="H478" t="str">
            <v/>
          </cell>
          <cell r="I478" t="str">
            <v>6</v>
          </cell>
          <cell r="J478" t="str">
            <v>4+</v>
          </cell>
          <cell r="K478" t="str">
            <v>Y</v>
          </cell>
          <cell r="L478" t="str">
            <v>6</v>
          </cell>
          <cell r="M478" t="str">
            <v>N</v>
          </cell>
          <cell r="N478" t="str">
            <v/>
          </cell>
          <cell r="O478" t="str">
            <v>N</v>
          </cell>
          <cell r="P478" t="str">
            <v/>
          </cell>
          <cell r="Q478" t="str">
            <v>N</v>
          </cell>
          <cell r="R478" t="str">
            <v/>
          </cell>
          <cell r="S478" t="str">
            <v>N</v>
          </cell>
        </row>
        <row r="479">
          <cell r="B479" t="str">
            <v>001495</v>
          </cell>
          <cell r="C479" t="str">
            <v>GALT A/S</v>
          </cell>
          <cell r="D479" t="str">
            <v>1495</v>
          </cell>
          <cell r="E479" t="str">
            <v>CAP</v>
          </cell>
          <cell r="F479" t="str">
            <v/>
          </cell>
          <cell r="G479" t="str">
            <v/>
          </cell>
          <cell r="H479" t="str">
            <v/>
          </cell>
          <cell r="I479" t="str">
            <v>6</v>
          </cell>
          <cell r="J479" t="str">
            <v>5-</v>
          </cell>
          <cell r="K479" t="str">
            <v>Y</v>
          </cell>
          <cell r="L479" t="str">
            <v>6</v>
          </cell>
          <cell r="M479" t="str">
            <v>N</v>
          </cell>
          <cell r="N479" t="str">
            <v/>
          </cell>
          <cell r="O479" t="str">
            <v>N</v>
          </cell>
          <cell r="P479" t="str">
            <v/>
          </cell>
          <cell r="Q479" t="str">
            <v>N</v>
          </cell>
          <cell r="R479" t="str">
            <v/>
          </cell>
          <cell r="S479" t="str">
            <v>N</v>
          </cell>
        </row>
        <row r="480">
          <cell r="B480" t="str">
            <v>001496</v>
          </cell>
          <cell r="C480" t="str">
            <v>BLAIR INTERNATIONAL INSURANCE(CAYMAN)LTD</v>
          </cell>
          <cell r="D480" t="str">
            <v>1496</v>
          </cell>
          <cell r="E480" t="str">
            <v>CAP</v>
          </cell>
          <cell r="F480" t="str">
            <v/>
          </cell>
          <cell r="G480" t="str">
            <v/>
          </cell>
          <cell r="H480" t="str">
            <v/>
          </cell>
          <cell r="I480" t="str">
            <v>5+</v>
          </cell>
          <cell r="J480" t="str">
            <v>3-</v>
          </cell>
          <cell r="K480" t="str">
            <v>Y</v>
          </cell>
          <cell r="L480" t="str">
            <v>5+</v>
          </cell>
          <cell r="M480" t="str">
            <v>Y</v>
          </cell>
          <cell r="N480" t="str">
            <v>5+</v>
          </cell>
          <cell r="O480" t="str">
            <v>N</v>
          </cell>
          <cell r="P480" t="str">
            <v/>
          </cell>
          <cell r="Q480" t="str">
            <v>N</v>
          </cell>
          <cell r="R480" t="str">
            <v/>
          </cell>
          <cell r="S480" t="str">
            <v>N</v>
          </cell>
        </row>
        <row r="481">
          <cell r="B481" t="str">
            <v>001497</v>
          </cell>
          <cell r="C481" t="str">
            <v>CODEVE INSURANCE COMPANY LIMITED</v>
          </cell>
          <cell r="D481" t="str">
            <v>1497</v>
          </cell>
          <cell r="E481" t="str">
            <v>CAP</v>
          </cell>
          <cell r="F481" t="str">
            <v/>
          </cell>
          <cell r="G481" t="str">
            <v/>
          </cell>
          <cell r="H481" t="str">
            <v/>
          </cell>
          <cell r="I481" t="str">
            <v>7</v>
          </cell>
          <cell r="J481" t="str">
            <v>4+</v>
          </cell>
          <cell r="K481" t="str">
            <v>Y</v>
          </cell>
          <cell r="L481" t="str">
            <v>7</v>
          </cell>
          <cell r="M481" t="str">
            <v>Y</v>
          </cell>
          <cell r="N481" t="str">
            <v>7</v>
          </cell>
          <cell r="O481" t="str">
            <v>N</v>
          </cell>
          <cell r="P481" t="str">
            <v/>
          </cell>
          <cell r="Q481" t="str">
            <v>N</v>
          </cell>
          <cell r="R481" t="str">
            <v/>
          </cell>
          <cell r="S481" t="str">
            <v>N</v>
          </cell>
        </row>
        <row r="482">
          <cell r="B482" t="str">
            <v>001498</v>
          </cell>
          <cell r="C482" t="str">
            <v>GULFSTREAM INSURANCE (IRELAND) LTD</v>
          </cell>
          <cell r="D482" t="str">
            <v>1498</v>
          </cell>
          <cell r="E482" t="str">
            <v>CAP</v>
          </cell>
          <cell r="F482" t="str">
            <v/>
          </cell>
          <cell r="G482" t="str">
            <v/>
          </cell>
          <cell r="H482" t="str">
            <v/>
          </cell>
          <cell r="I482" t="str">
            <v>6</v>
          </cell>
          <cell r="J482" t="str">
            <v>4-</v>
          </cell>
          <cell r="K482" t="str">
            <v>Y</v>
          </cell>
          <cell r="L482" t="str">
            <v>6</v>
          </cell>
          <cell r="M482" t="str">
            <v>N</v>
          </cell>
          <cell r="N482" t="str">
            <v/>
          </cell>
          <cell r="O482" t="str">
            <v>N</v>
          </cell>
          <cell r="P482" t="str">
            <v/>
          </cell>
          <cell r="Q482" t="str">
            <v>N</v>
          </cell>
          <cell r="R482" t="str">
            <v/>
          </cell>
          <cell r="S482" t="str">
            <v>N</v>
          </cell>
        </row>
        <row r="483">
          <cell r="B483" t="str">
            <v>001501</v>
          </cell>
          <cell r="C483" t="str">
            <v>ELECTOLUX FORSAKRINGS AB</v>
          </cell>
          <cell r="D483" t="str">
            <v>1501</v>
          </cell>
          <cell r="E483" t="str">
            <v>CAP</v>
          </cell>
          <cell r="F483" t="str">
            <v/>
          </cell>
          <cell r="G483" t="str">
            <v/>
          </cell>
          <cell r="H483" t="str">
            <v/>
          </cell>
          <cell r="I483" t="str">
            <v>6</v>
          </cell>
          <cell r="J483" t="str">
            <v>4</v>
          </cell>
          <cell r="K483" t="str">
            <v>N</v>
          </cell>
          <cell r="L483" t="str">
            <v/>
          </cell>
          <cell r="M483" t="str">
            <v>N</v>
          </cell>
          <cell r="N483" t="str">
            <v/>
          </cell>
          <cell r="O483" t="str">
            <v>N</v>
          </cell>
          <cell r="P483" t="str">
            <v/>
          </cell>
          <cell r="Q483" t="str">
            <v>N</v>
          </cell>
          <cell r="R483" t="str">
            <v/>
          </cell>
          <cell r="S483" t="str">
            <v>N</v>
          </cell>
        </row>
        <row r="484">
          <cell r="B484" t="str">
            <v>001503</v>
          </cell>
          <cell r="C484" t="str">
            <v>RECTICEL RE</v>
          </cell>
          <cell r="D484" t="str">
            <v>1503</v>
          </cell>
          <cell r="E484" t="str">
            <v>CAP</v>
          </cell>
          <cell r="F484" t="str">
            <v/>
          </cell>
          <cell r="G484" t="str">
            <v/>
          </cell>
          <cell r="H484" t="str">
            <v/>
          </cell>
          <cell r="I484" t="str">
            <v>6</v>
          </cell>
          <cell r="J484" t="str">
            <v>6</v>
          </cell>
          <cell r="K484" t="str">
            <v>Y</v>
          </cell>
          <cell r="L484" t="str">
            <v>6</v>
          </cell>
          <cell r="M484" t="str">
            <v>N</v>
          </cell>
          <cell r="N484" t="str">
            <v/>
          </cell>
          <cell r="O484" t="str">
            <v>N</v>
          </cell>
          <cell r="P484" t="str">
            <v/>
          </cell>
          <cell r="Q484" t="str">
            <v>N</v>
          </cell>
          <cell r="R484" t="str">
            <v/>
          </cell>
          <cell r="S484" t="str">
            <v>N</v>
          </cell>
        </row>
        <row r="485">
          <cell r="B485" t="str">
            <v>001504</v>
          </cell>
          <cell r="C485" t="str">
            <v>STENA MET REINSURANCE LIMITED</v>
          </cell>
          <cell r="D485" t="str">
            <v>1504</v>
          </cell>
          <cell r="E485" t="str">
            <v>CAP</v>
          </cell>
          <cell r="F485" t="str">
            <v/>
          </cell>
          <cell r="G485" t="str">
            <v/>
          </cell>
          <cell r="H485" t="str">
            <v/>
          </cell>
          <cell r="I485" t="str">
            <v>Withdrawn</v>
          </cell>
          <cell r="J485" t="str">
            <v>5</v>
          </cell>
          <cell r="K485" t="str">
            <v>N</v>
          </cell>
          <cell r="L485" t="str">
            <v/>
          </cell>
          <cell r="M485" t="str">
            <v>N</v>
          </cell>
          <cell r="N485" t="str">
            <v/>
          </cell>
          <cell r="O485" t="str">
            <v>N</v>
          </cell>
          <cell r="P485" t="str">
            <v/>
          </cell>
          <cell r="Q485" t="str">
            <v>N</v>
          </cell>
          <cell r="R485" t="str">
            <v/>
          </cell>
          <cell r="S485" t="str">
            <v>N</v>
          </cell>
        </row>
        <row r="486">
          <cell r="B486" t="str">
            <v>001505</v>
          </cell>
          <cell r="C486" t="str">
            <v>TDC REINSURANCE</v>
          </cell>
          <cell r="D486" t="str">
            <v>1505</v>
          </cell>
          <cell r="E486" t="str">
            <v>CAP</v>
          </cell>
          <cell r="F486" t="str">
            <v/>
          </cell>
          <cell r="G486" t="str">
            <v/>
          </cell>
          <cell r="H486" t="str">
            <v/>
          </cell>
          <cell r="I486" t="str">
            <v>6</v>
          </cell>
          <cell r="J486" t="str">
            <v>5-</v>
          </cell>
          <cell r="K486" t="str">
            <v>Y</v>
          </cell>
          <cell r="L486" t="str">
            <v>6</v>
          </cell>
          <cell r="M486" t="str">
            <v>N</v>
          </cell>
          <cell r="N486" t="str">
            <v/>
          </cell>
          <cell r="O486" t="str">
            <v>N</v>
          </cell>
          <cell r="P486" t="str">
            <v/>
          </cell>
          <cell r="Q486" t="str">
            <v>N</v>
          </cell>
          <cell r="R486" t="str">
            <v/>
          </cell>
          <cell r="S486" t="str">
            <v>N</v>
          </cell>
        </row>
        <row r="487">
          <cell r="B487" t="str">
            <v>001507</v>
          </cell>
          <cell r="C487" t="str">
            <v>ATLANTIC SERVICES LTD</v>
          </cell>
          <cell r="D487" t="str">
            <v>1507</v>
          </cell>
          <cell r="E487" t="str">
            <v>CAP</v>
          </cell>
          <cell r="F487" t="str">
            <v/>
          </cell>
          <cell r="G487" t="str">
            <v/>
          </cell>
          <cell r="H487" t="str">
            <v/>
          </cell>
          <cell r="I487" t="str">
            <v>6</v>
          </cell>
          <cell r="J487" t="str">
            <v>4-</v>
          </cell>
          <cell r="K487" t="str">
            <v>Y</v>
          </cell>
          <cell r="L487" t="str">
            <v>6</v>
          </cell>
          <cell r="M487" t="str">
            <v>N</v>
          </cell>
          <cell r="N487" t="str">
            <v/>
          </cell>
          <cell r="O487" t="str">
            <v>N</v>
          </cell>
          <cell r="P487" t="str">
            <v/>
          </cell>
          <cell r="Q487" t="str">
            <v>N</v>
          </cell>
          <cell r="R487" t="str">
            <v/>
          </cell>
          <cell r="S487" t="str">
            <v>N</v>
          </cell>
        </row>
        <row r="488">
          <cell r="B488" t="str">
            <v>001508</v>
          </cell>
          <cell r="C488" t="str">
            <v>AMEY INSURANCE CO PCC LTD</v>
          </cell>
          <cell r="D488" t="str">
            <v>1508</v>
          </cell>
          <cell r="E488" t="str">
            <v>CAP</v>
          </cell>
          <cell r="F488" t="str">
            <v/>
          </cell>
          <cell r="G488" t="str">
            <v/>
          </cell>
          <cell r="H488" t="str">
            <v/>
          </cell>
          <cell r="I488" t="str">
            <v>7</v>
          </cell>
          <cell r="J488" t="str">
            <v>5-</v>
          </cell>
          <cell r="K488" t="str">
            <v>Y</v>
          </cell>
          <cell r="L488" t="str">
            <v>7</v>
          </cell>
          <cell r="M488" t="str">
            <v>N</v>
          </cell>
          <cell r="N488" t="str">
            <v/>
          </cell>
          <cell r="O488" t="str">
            <v>Y</v>
          </cell>
          <cell r="P488" t="str">
            <v>Sobla Beleggingen B.V.</v>
          </cell>
          <cell r="Q488" t="str">
            <v>Y</v>
          </cell>
          <cell r="R488" t="str">
            <v>Sobla Beleggingen B.V.</v>
          </cell>
          <cell r="S488" t="str">
            <v>N</v>
          </cell>
        </row>
        <row r="489">
          <cell r="B489" t="str">
            <v>001509</v>
          </cell>
          <cell r="C489" t="str">
            <v>BAE SYSTEMS INS (ISLE OF MAN)LTD</v>
          </cell>
          <cell r="D489" t="str">
            <v>1509</v>
          </cell>
          <cell r="E489" t="str">
            <v>CAP</v>
          </cell>
          <cell r="F489" t="str">
            <v/>
          </cell>
          <cell r="G489" t="str">
            <v/>
          </cell>
          <cell r="H489" t="str">
            <v/>
          </cell>
          <cell r="I489" t="str">
            <v>4-</v>
          </cell>
          <cell r="J489" t="str">
            <v>4</v>
          </cell>
          <cell r="K489" t="str">
            <v>Y</v>
          </cell>
          <cell r="L489" t="str">
            <v>4-</v>
          </cell>
          <cell r="M489" t="str">
            <v>N</v>
          </cell>
          <cell r="N489" t="str">
            <v/>
          </cell>
          <cell r="O489" t="str">
            <v>N</v>
          </cell>
          <cell r="P489" t="str">
            <v/>
          </cell>
          <cell r="Q489" t="str">
            <v>N</v>
          </cell>
          <cell r="R489" t="str">
            <v/>
          </cell>
          <cell r="S489" t="str">
            <v>N</v>
          </cell>
        </row>
        <row r="490">
          <cell r="B490" t="str">
            <v>001510</v>
          </cell>
          <cell r="C490" t="str">
            <v>DIAMOND INSURANCE COMPANY LTD</v>
          </cell>
          <cell r="D490" t="str">
            <v>1510</v>
          </cell>
          <cell r="E490" t="str">
            <v>CAP</v>
          </cell>
          <cell r="F490" t="str">
            <v/>
          </cell>
          <cell r="G490" t="str">
            <v/>
          </cell>
          <cell r="H490" t="str">
            <v/>
          </cell>
          <cell r="I490" t="str">
            <v>6</v>
          </cell>
          <cell r="J490" t="str">
            <v>6</v>
          </cell>
          <cell r="K490" t="str">
            <v>Y</v>
          </cell>
          <cell r="L490" t="str">
            <v>6</v>
          </cell>
          <cell r="M490" t="str">
            <v>N</v>
          </cell>
          <cell r="N490" t="str">
            <v/>
          </cell>
          <cell r="O490" t="str">
            <v>N</v>
          </cell>
          <cell r="P490" t="str">
            <v/>
          </cell>
          <cell r="Q490" t="str">
            <v>N</v>
          </cell>
          <cell r="R490" t="str">
            <v/>
          </cell>
          <cell r="S490" t="str">
            <v>N</v>
          </cell>
        </row>
        <row r="491">
          <cell r="B491" t="str">
            <v>001511</v>
          </cell>
          <cell r="C491" t="str">
            <v>EXEL INSURANCE LIMITED</v>
          </cell>
          <cell r="D491" t="str">
            <v>1511</v>
          </cell>
          <cell r="E491" t="str">
            <v>CAP</v>
          </cell>
          <cell r="F491" t="str">
            <v/>
          </cell>
          <cell r="G491" t="str">
            <v/>
          </cell>
          <cell r="H491" t="str">
            <v/>
          </cell>
          <cell r="I491" t="str">
            <v>6</v>
          </cell>
          <cell r="J491" t="str">
            <v>4+</v>
          </cell>
          <cell r="K491" t="str">
            <v>Y</v>
          </cell>
          <cell r="L491" t="str">
            <v>6</v>
          </cell>
          <cell r="M491" t="str">
            <v>N</v>
          </cell>
          <cell r="N491" t="str">
            <v/>
          </cell>
          <cell r="O491" t="str">
            <v>N</v>
          </cell>
          <cell r="P491" t="str">
            <v/>
          </cell>
          <cell r="Q491" t="str">
            <v>N</v>
          </cell>
          <cell r="R491" t="str">
            <v/>
          </cell>
          <cell r="S491" t="str">
            <v>N</v>
          </cell>
        </row>
        <row r="492">
          <cell r="B492" t="str">
            <v>001512</v>
          </cell>
          <cell r="C492" t="str">
            <v>IPR INSURANCE COMPANY LIMITED</v>
          </cell>
          <cell r="D492" t="str">
            <v>1512</v>
          </cell>
          <cell r="E492" t="str">
            <v>CAP</v>
          </cell>
          <cell r="F492" t="str">
            <v/>
          </cell>
          <cell r="G492" t="str">
            <v/>
          </cell>
          <cell r="H492" t="str">
            <v/>
          </cell>
          <cell r="I492" t="str">
            <v>6</v>
          </cell>
          <cell r="J492" t="str">
            <v>3</v>
          </cell>
          <cell r="K492" t="str">
            <v>Y</v>
          </cell>
          <cell r="L492" t="str">
            <v>6</v>
          </cell>
          <cell r="M492" t="str">
            <v>Y</v>
          </cell>
          <cell r="N492" t="str">
            <v>6</v>
          </cell>
          <cell r="O492" t="str">
            <v>N</v>
          </cell>
          <cell r="P492" t="str">
            <v/>
          </cell>
          <cell r="Q492" t="str">
            <v>N</v>
          </cell>
          <cell r="R492" t="str">
            <v/>
          </cell>
          <cell r="S492" t="str">
            <v>N</v>
          </cell>
        </row>
        <row r="493">
          <cell r="B493" t="str">
            <v>001514</v>
          </cell>
          <cell r="C493" t="str">
            <v>INTERSERVE INSURANCE CO. LTD</v>
          </cell>
          <cell r="D493" t="str">
            <v>1514</v>
          </cell>
          <cell r="E493" t="str">
            <v>CAP</v>
          </cell>
          <cell r="F493" t="str">
            <v/>
          </cell>
          <cell r="G493" t="str">
            <v/>
          </cell>
          <cell r="H493" t="str">
            <v/>
          </cell>
          <cell r="I493" t="str">
            <v>6</v>
          </cell>
          <cell r="J493" t="str">
            <v>5</v>
          </cell>
          <cell r="K493" t="str">
            <v>Y</v>
          </cell>
          <cell r="L493" t="str">
            <v>6</v>
          </cell>
          <cell r="M493" t="str">
            <v>N</v>
          </cell>
          <cell r="N493" t="str">
            <v/>
          </cell>
          <cell r="O493" t="str">
            <v>N</v>
          </cell>
          <cell r="P493" t="str">
            <v/>
          </cell>
          <cell r="Q493" t="str">
            <v>N</v>
          </cell>
          <cell r="R493" t="str">
            <v/>
          </cell>
          <cell r="S493" t="str">
            <v>N</v>
          </cell>
        </row>
        <row r="494">
          <cell r="B494" t="str">
            <v>001515</v>
          </cell>
          <cell r="C494" t="str">
            <v>LUNDBECK INSURANCE A/S</v>
          </cell>
          <cell r="D494" t="str">
            <v>1515</v>
          </cell>
          <cell r="E494" t="str">
            <v>CAP</v>
          </cell>
          <cell r="F494" t="str">
            <v/>
          </cell>
          <cell r="G494" t="str">
            <v/>
          </cell>
          <cell r="H494" t="str">
            <v/>
          </cell>
          <cell r="I494" t="str">
            <v>Withdrawn</v>
          </cell>
          <cell r="J494" t="str">
            <v>4</v>
          </cell>
          <cell r="K494" t="str">
            <v>Y</v>
          </cell>
          <cell r="L494" t="str">
            <v>6-</v>
          </cell>
          <cell r="M494" t="str">
            <v>N</v>
          </cell>
          <cell r="N494" t="str">
            <v/>
          </cell>
          <cell r="O494" t="str">
            <v>N</v>
          </cell>
          <cell r="P494" t="str">
            <v/>
          </cell>
          <cell r="Q494" t="str">
            <v>N</v>
          </cell>
          <cell r="R494" t="str">
            <v/>
          </cell>
          <cell r="S494" t="str">
            <v>N</v>
          </cell>
        </row>
        <row r="495">
          <cell r="B495" t="str">
            <v>001519</v>
          </cell>
          <cell r="C495" t="str">
            <v>MONROS  AG</v>
          </cell>
          <cell r="D495" t="str">
            <v>1519</v>
          </cell>
          <cell r="E495" t="str">
            <v>CAP</v>
          </cell>
          <cell r="F495" t="str">
            <v/>
          </cell>
          <cell r="G495" t="str">
            <v/>
          </cell>
          <cell r="H495" t="str">
            <v/>
          </cell>
          <cell r="I495" t="str">
            <v>6-</v>
          </cell>
          <cell r="J495" t="str">
            <v>4</v>
          </cell>
          <cell r="K495" t="str">
            <v>Y</v>
          </cell>
          <cell r="L495" t="str">
            <v>6-</v>
          </cell>
          <cell r="M495" t="str">
            <v>Y</v>
          </cell>
          <cell r="N495" t="str">
            <v>6-</v>
          </cell>
          <cell r="O495" t="str">
            <v>N</v>
          </cell>
          <cell r="P495" t="str">
            <v/>
          </cell>
          <cell r="Q495" t="str">
            <v>N</v>
          </cell>
          <cell r="R495" t="str">
            <v/>
          </cell>
          <cell r="S495" t="str">
            <v>N</v>
          </cell>
        </row>
        <row r="496">
          <cell r="B496" t="str">
            <v>001520</v>
          </cell>
          <cell r="C496" t="str">
            <v>PETRUS INSURANCE COMPANY LTD</v>
          </cell>
          <cell r="D496" t="str">
            <v>1520</v>
          </cell>
          <cell r="E496" t="str">
            <v>CAP</v>
          </cell>
          <cell r="F496" t="str">
            <v/>
          </cell>
          <cell r="G496" t="str">
            <v/>
          </cell>
          <cell r="H496" t="str">
            <v/>
          </cell>
          <cell r="I496" t="str">
            <v>6</v>
          </cell>
          <cell r="J496" t="str">
            <v>5</v>
          </cell>
          <cell r="K496" t="str">
            <v>Y</v>
          </cell>
          <cell r="L496" t="str">
            <v>6</v>
          </cell>
          <cell r="M496" t="str">
            <v>N</v>
          </cell>
          <cell r="N496" t="str">
            <v/>
          </cell>
          <cell r="O496" t="str">
            <v>N</v>
          </cell>
          <cell r="P496" t="str">
            <v/>
          </cell>
          <cell r="Q496" t="str">
            <v>N</v>
          </cell>
          <cell r="R496" t="str">
            <v/>
          </cell>
          <cell r="S496" t="str">
            <v>N</v>
          </cell>
        </row>
        <row r="497">
          <cell r="B497" t="str">
            <v>001521</v>
          </cell>
          <cell r="C497" t="str">
            <v>VIRGINIA SURETY COMPANY INC</v>
          </cell>
          <cell r="D497" t="str">
            <v>1521</v>
          </cell>
          <cell r="E497" t="str">
            <v>4+</v>
          </cell>
          <cell r="F497" t="str">
            <v/>
          </cell>
          <cell r="G497" t="str">
            <v/>
          </cell>
          <cell r="H497" t="str">
            <v/>
          </cell>
          <cell r="I497" t="str">
            <v>4</v>
          </cell>
          <cell r="J497" t="str">
            <v>4</v>
          </cell>
          <cell r="K497" t="str">
            <v>N</v>
          </cell>
          <cell r="L497" t="str">
            <v/>
          </cell>
          <cell r="M497" t="str">
            <v>N</v>
          </cell>
          <cell r="N497" t="str">
            <v/>
          </cell>
          <cell r="O497" t="str">
            <v>N</v>
          </cell>
          <cell r="P497" t="str">
            <v/>
          </cell>
          <cell r="Q497" t="str">
            <v>N</v>
          </cell>
          <cell r="R497" t="str">
            <v/>
          </cell>
          <cell r="S497" t="str">
            <v>N</v>
          </cell>
        </row>
        <row r="498">
          <cell r="B498" t="str">
            <v>001526</v>
          </cell>
          <cell r="C498" t="str">
            <v>GAREAT (FRENCH TERRORISM POOL)</v>
          </cell>
          <cell r="D498" t="str">
            <v>1526</v>
          </cell>
          <cell r="E498" t="str">
            <v>1</v>
          </cell>
          <cell r="F498" t="str">
            <v/>
          </cell>
          <cell r="G498" t="str">
            <v/>
          </cell>
          <cell r="H498" t="str">
            <v/>
          </cell>
          <cell r="I498" t="str">
            <v>NR</v>
          </cell>
          <cell r="J498" t="str">
            <v>1</v>
          </cell>
          <cell r="K498" t="str">
            <v>N</v>
          </cell>
          <cell r="L498" t="str">
            <v/>
          </cell>
          <cell r="M498" t="str">
            <v>N</v>
          </cell>
          <cell r="N498" t="str">
            <v/>
          </cell>
          <cell r="O498" t="str">
            <v>N</v>
          </cell>
          <cell r="P498" t="str">
            <v/>
          </cell>
          <cell r="Q498" t="str">
            <v>N</v>
          </cell>
          <cell r="R498" t="str">
            <v/>
          </cell>
          <cell r="S498" t="str">
            <v>N</v>
          </cell>
        </row>
        <row r="499">
          <cell r="B499" t="str">
            <v>001527</v>
          </cell>
          <cell r="C499" t="str">
            <v>COREA</v>
          </cell>
          <cell r="D499" t="str">
            <v>1527</v>
          </cell>
          <cell r="E499" t="str">
            <v>CAP</v>
          </cell>
          <cell r="F499" t="str">
            <v/>
          </cell>
          <cell r="G499" t="str">
            <v/>
          </cell>
          <cell r="H499" t="str">
            <v/>
          </cell>
          <cell r="I499" t="str">
            <v>6</v>
          </cell>
          <cell r="J499" t="str">
            <v>4-</v>
          </cell>
          <cell r="K499" t="str">
            <v>Y</v>
          </cell>
          <cell r="L499" t="str">
            <v>6</v>
          </cell>
          <cell r="M499" t="str">
            <v>N</v>
          </cell>
          <cell r="N499" t="str">
            <v/>
          </cell>
          <cell r="O499" t="str">
            <v>N</v>
          </cell>
          <cell r="P499" t="str">
            <v/>
          </cell>
          <cell r="Q499" t="str">
            <v>Y</v>
          </cell>
          <cell r="R499" t="str">
            <v>ArcelorMittal SA</v>
          </cell>
          <cell r="S499" t="str">
            <v>N</v>
          </cell>
        </row>
        <row r="500">
          <cell r="B500" t="str">
            <v>001529</v>
          </cell>
          <cell r="C500" t="str">
            <v>COLLIERS BAY INSURANCE LTD</v>
          </cell>
          <cell r="D500" t="str">
            <v>1529</v>
          </cell>
          <cell r="E500" t="str">
            <v>CAP</v>
          </cell>
          <cell r="F500" t="str">
            <v/>
          </cell>
          <cell r="G500" t="str">
            <v/>
          </cell>
          <cell r="H500" t="str">
            <v/>
          </cell>
          <cell r="I500" t="str">
            <v>4</v>
          </cell>
          <cell r="J500" t="str">
            <v>3</v>
          </cell>
          <cell r="K500" t="str">
            <v>Y</v>
          </cell>
          <cell r="L500" t="str">
            <v>4</v>
          </cell>
          <cell r="M500" t="str">
            <v>N</v>
          </cell>
          <cell r="N500" t="str">
            <v/>
          </cell>
          <cell r="O500" t="str">
            <v>Y</v>
          </cell>
          <cell r="P500" t="str">
            <v>Schlumberger N.V.</v>
          </cell>
          <cell r="Q500" t="str">
            <v>Y</v>
          </cell>
          <cell r="R500" t="str">
            <v>Schlumberger N.V.</v>
          </cell>
          <cell r="S500" t="str">
            <v>N</v>
          </cell>
        </row>
        <row r="501">
          <cell r="B501" t="str">
            <v>001533</v>
          </cell>
          <cell r="C501" t="str">
            <v>BELGRADE INSURANCE COMPANY</v>
          </cell>
          <cell r="D501" t="str">
            <v>1533</v>
          </cell>
          <cell r="E501" t="str">
            <v>U</v>
          </cell>
          <cell r="F501" t="str">
            <v/>
          </cell>
          <cell r="G501" t="str">
            <v/>
          </cell>
          <cell r="H501" t="str">
            <v/>
          </cell>
          <cell r="I501" t="str">
            <v>NR</v>
          </cell>
          <cell r="J501" t="str">
            <v>Unrated</v>
          </cell>
          <cell r="K501" t="str">
            <v>N</v>
          </cell>
          <cell r="L501" t="str">
            <v/>
          </cell>
          <cell r="M501" t="str">
            <v>N</v>
          </cell>
          <cell r="N501" t="str">
            <v/>
          </cell>
          <cell r="O501" t="str">
            <v>N</v>
          </cell>
          <cell r="P501" t="str">
            <v/>
          </cell>
          <cell r="Q501" t="str">
            <v>N</v>
          </cell>
          <cell r="R501" t="str">
            <v/>
          </cell>
          <cell r="S501" t="str">
            <v>N</v>
          </cell>
        </row>
        <row r="502">
          <cell r="B502" t="str">
            <v>001535</v>
          </cell>
          <cell r="C502" t="str">
            <v>CHARTIS SEGUROS COLOMBIA SA</v>
          </cell>
          <cell r="D502" t="str">
            <v>1535</v>
          </cell>
          <cell r="E502" t="str">
            <v>1</v>
          </cell>
          <cell r="F502" t="str">
            <v/>
          </cell>
          <cell r="G502" t="str">
            <v/>
          </cell>
          <cell r="H502" t="str">
            <v/>
          </cell>
          <cell r="I502" t="str">
            <v>NR</v>
          </cell>
          <cell r="J502" t="str">
            <v>4+</v>
          </cell>
          <cell r="K502" t="str">
            <v>N</v>
          </cell>
          <cell r="L502" t="str">
            <v/>
          </cell>
          <cell r="M502" t="str">
            <v>N</v>
          </cell>
          <cell r="N502" t="str">
            <v/>
          </cell>
          <cell r="O502" t="str">
            <v>N</v>
          </cell>
          <cell r="P502" t="str">
            <v/>
          </cell>
          <cell r="Q502" t="str">
            <v>N</v>
          </cell>
          <cell r="R502" t="str">
            <v/>
          </cell>
          <cell r="S502" t="str">
            <v>N</v>
          </cell>
        </row>
        <row r="503">
          <cell r="B503" t="str">
            <v>001541</v>
          </cell>
          <cell r="C503" t="str">
            <v>PANAMERICANA DEL ECUADOR  COMPAÑÍA DE SEGUROS  S.A</v>
          </cell>
          <cell r="D503" t="str">
            <v>1541</v>
          </cell>
          <cell r="E503" t="str">
            <v>U</v>
          </cell>
          <cell r="F503" t="str">
            <v/>
          </cell>
          <cell r="G503" t="str">
            <v/>
          </cell>
          <cell r="H503" t="str">
            <v/>
          </cell>
          <cell r="I503" t="str">
            <v>NR</v>
          </cell>
          <cell r="J503" t="str">
            <v>Unrated</v>
          </cell>
          <cell r="K503" t="str">
            <v>N</v>
          </cell>
          <cell r="L503" t="str">
            <v/>
          </cell>
          <cell r="M503" t="str">
            <v>N</v>
          </cell>
          <cell r="N503" t="str">
            <v/>
          </cell>
          <cell r="O503" t="str">
            <v>N</v>
          </cell>
          <cell r="P503" t="str">
            <v/>
          </cell>
          <cell r="Q503" t="str">
            <v>N</v>
          </cell>
          <cell r="R503" t="str">
            <v/>
          </cell>
          <cell r="S503" t="str">
            <v>N</v>
          </cell>
        </row>
        <row r="504">
          <cell r="B504" t="str">
            <v>001542</v>
          </cell>
          <cell r="C504" t="str">
            <v>ADRIATICA DE SEGUROS</v>
          </cell>
          <cell r="D504" t="str">
            <v>1542</v>
          </cell>
          <cell r="E504" t="str">
            <v>U</v>
          </cell>
          <cell r="F504" t="str">
            <v/>
          </cell>
          <cell r="G504" t="str">
            <v/>
          </cell>
          <cell r="H504" t="str">
            <v/>
          </cell>
          <cell r="I504" t="str">
            <v>NR</v>
          </cell>
          <cell r="J504" t="str">
            <v>Unrated</v>
          </cell>
          <cell r="K504" t="str">
            <v>N</v>
          </cell>
          <cell r="L504" t="str">
            <v/>
          </cell>
          <cell r="M504" t="str">
            <v>N</v>
          </cell>
          <cell r="N504" t="str">
            <v/>
          </cell>
          <cell r="O504" t="str">
            <v>N</v>
          </cell>
          <cell r="P504" t="str">
            <v/>
          </cell>
          <cell r="Q504" t="str">
            <v>N</v>
          </cell>
          <cell r="R504" t="str">
            <v/>
          </cell>
          <cell r="S504" t="str">
            <v>N</v>
          </cell>
        </row>
        <row r="505">
          <cell r="B505" t="str">
            <v>001544</v>
          </cell>
          <cell r="C505" t="str">
            <v>MILLER INSURANCE LTD</v>
          </cell>
          <cell r="D505" t="str">
            <v>1544</v>
          </cell>
          <cell r="E505" t="str">
            <v>CAP</v>
          </cell>
          <cell r="F505" t="str">
            <v/>
          </cell>
          <cell r="G505" t="str">
            <v/>
          </cell>
          <cell r="H505" t="str">
            <v/>
          </cell>
          <cell r="I505" t="str">
            <v>NR</v>
          </cell>
          <cell r="J505" t="str">
            <v>Unrated</v>
          </cell>
          <cell r="K505" t="str">
            <v>Y</v>
          </cell>
          <cell r="L505" t="str">
            <v>6</v>
          </cell>
          <cell r="M505" t="str">
            <v>Y</v>
          </cell>
          <cell r="N505" t="str">
            <v>6-</v>
          </cell>
          <cell r="O505" t="str">
            <v>N</v>
          </cell>
          <cell r="P505" t="str">
            <v/>
          </cell>
          <cell r="Q505" t="str">
            <v>N</v>
          </cell>
          <cell r="R505" t="str">
            <v/>
          </cell>
          <cell r="S505" t="str">
            <v>N</v>
          </cell>
        </row>
        <row r="506">
          <cell r="B506" t="str">
            <v>001546</v>
          </cell>
          <cell r="C506" t="str">
            <v>GERLING GLOBAL RE OF AMER (F/CONSTITUTION RE)</v>
          </cell>
          <cell r="D506" t="str">
            <v>1546</v>
          </cell>
          <cell r="E506" t="str">
            <v>8</v>
          </cell>
          <cell r="F506" t="str">
            <v/>
          </cell>
          <cell r="G506" t="str">
            <v/>
          </cell>
          <cell r="H506" t="str">
            <v/>
          </cell>
          <cell r="I506" t="str">
            <v>NR</v>
          </cell>
          <cell r="J506" t="str">
            <v>8</v>
          </cell>
          <cell r="K506" t="str">
            <v>N</v>
          </cell>
          <cell r="L506" t="str">
            <v/>
          </cell>
          <cell r="M506" t="str">
            <v>N</v>
          </cell>
          <cell r="N506" t="str">
            <v/>
          </cell>
          <cell r="O506" t="str">
            <v>N</v>
          </cell>
          <cell r="P506" t="str">
            <v/>
          </cell>
          <cell r="Q506" t="str">
            <v>N</v>
          </cell>
          <cell r="R506" t="str">
            <v/>
          </cell>
          <cell r="S506" t="str">
            <v>N</v>
          </cell>
        </row>
        <row r="507">
          <cell r="B507" t="str">
            <v>001548</v>
          </cell>
          <cell r="C507" t="str">
            <v>CHARTIS LEBANON S.A.L.</v>
          </cell>
          <cell r="D507" t="str">
            <v>1548</v>
          </cell>
          <cell r="E507" t="str">
            <v>1</v>
          </cell>
          <cell r="F507" t="str">
            <v/>
          </cell>
          <cell r="G507" t="str">
            <v/>
          </cell>
          <cell r="H507" t="str">
            <v/>
          </cell>
          <cell r="I507" t="str">
            <v>NR</v>
          </cell>
          <cell r="J507" t="str">
            <v>4+</v>
          </cell>
          <cell r="K507" t="str">
            <v>N</v>
          </cell>
          <cell r="L507" t="str">
            <v/>
          </cell>
          <cell r="M507" t="str">
            <v>N</v>
          </cell>
          <cell r="N507" t="str">
            <v/>
          </cell>
          <cell r="O507" t="str">
            <v>N</v>
          </cell>
          <cell r="P507" t="str">
            <v/>
          </cell>
          <cell r="Q507" t="str">
            <v>N</v>
          </cell>
          <cell r="R507" t="str">
            <v/>
          </cell>
          <cell r="S507" t="str">
            <v>N</v>
          </cell>
        </row>
        <row r="508">
          <cell r="B508" t="str">
            <v>001550</v>
          </cell>
          <cell r="C508" t="str">
            <v>MITSUI SUMITOMO INSURANCE USA INC.</v>
          </cell>
          <cell r="D508" t="str">
            <v>1550</v>
          </cell>
          <cell r="E508" t="str">
            <v>3+</v>
          </cell>
          <cell r="F508" t="str">
            <v/>
          </cell>
          <cell r="G508" t="str">
            <v/>
          </cell>
          <cell r="H508" t="str">
            <v/>
          </cell>
          <cell r="I508" t="str">
            <v>3+</v>
          </cell>
          <cell r="J508" t="str">
            <v>2-</v>
          </cell>
          <cell r="K508" t="str">
            <v>N</v>
          </cell>
          <cell r="L508" t="str">
            <v/>
          </cell>
          <cell r="M508" t="str">
            <v>N</v>
          </cell>
          <cell r="N508" t="str">
            <v/>
          </cell>
          <cell r="O508" t="str">
            <v>N</v>
          </cell>
          <cell r="P508" t="str">
            <v/>
          </cell>
          <cell r="Q508" t="str">
            <v>N</v>
          </cell>
          <cell r="R508" t="str">
            <v/>
          </cell>
          <cell r="S508" t="str">
            <v>Y</v>
          </cell>
        </row>
        <row r="509">
          <cell r="B509" t="str">
            <v>001552</v>
          </cell>
          <cell r="C509" t="str">
            <v>DOVE INSURANCE COMPANY LIMITED</v>
          </cell>
          <cell r="D509" t="str">
            <v>1552</v>
          </cell>
          <cell r="E509" t="str">
            <v>CAP</v>
          </cell>
          <cell r="F509" t="str">
            <v/>
          </cell>
          <cell r="G509" t="str">
            <v/>
          </cell>
          <cell r="H509" t="str">
            <v/>
          </cell>
          <cell r="I509" t="str">
            <v>5+</v>
          </cell>
          <cell r="J509" t="str">
            <v>6-</v>
          </cell>
          <cell r="K509" t="str">
            <v>Y</v>
          </cell>
          <cell r="L509" t="str">
            <v>5+</v>
          </cell>
          <cell r="M509" t="str">
            <v>N</v>
          </cell>
          <cell r="N509" t="str">
            <v/>
          </cell>
          <cell r="O509" t="str">
            <v>Y</v>
          </cell>
          <cell r="P509" t="str">
            <v>Allied Irish Banks, p.l.c.</v>
          </cell>
          <cell r="Q509" t="str">
            <v>N</v>
          </cell>
          <cell r="R509" t="str">
            <v/>
          </cell>
          <cell r="S509" t="str">
            <v>N</v>
          </cell>
        </row>
        <row r="510">
          <cell r="B510" t="str">
            <v>001556</v>
          </cell>
          <cell r="C510" t="str">
            <v>NORTH EUROPEAN REINSURANCE COMPANY LIMITED</v>
          </cell>
          <cell r="D510" t="str">
            <v>1556</v>
          </cell>
          <cell r="E510" t="str">
            <v>CAP</v>
          </cell>
          <cell r="F510" t="str">
            <v/>
          </cell>
          <cell r="G510" t="str">
            <v/>
          </cell>
          <cell r="H510" t="str">
            <v/>
          </cell>
          <cell r="I510" t="str">
            <v>6</v>
          </cell>
          <cell r="J510" t="str">
            <v>3</v>
          </cell>
          <cell r="K510" t="str">
            <v>Y</v>
          </cell>
          <cell r="L510" t="str">
            <v>6</v>
          </cell>
          <cell r="M510" t="str">
            <v>N</v>
          </cell>
          <cell r="N510" t="str">
            <v/>
          </cell>
          <cell r="O510" t="str">
            <v>N</v>
          </cell>
          <cell r="P510" t="str">
            <v/>
          </cell>
          <cell r="Q510" t="str">
            <v>Y</v>
          </cell>
          <cell r="R510" t="str">
            <v>Nokia Corporation</v>
          </cell>
          <cell r="S510" t="str">
            <v>N</v>
          </cell>
        </row>
        <row r="511">
          <cell r="B511" t="str">
            <v>001559</v>
          </cell>
          <cell r="C511" t="str">
            <v>VIETNAM NATIONAL REINSURANCE CO</v>
          </cell>
          <cell r="D511" t="str">
            <v>1559</v>
          </cell>
          <cell r="E511" t="str">
            <v>U</v>
          </cell>
          <cell r="F511" t="str">
            <v/>
          </cell>
          <cell r="G511" t="str">
            <v/>
          </cell>
          <cell r="H511" t="str">
            <v/>
          </cell>
          <cell r="I511" t="str">
            <v>NR</v>
          </cell>
          <cell r="J511" t="str">
            <v>6-</v>
          </cell>
          <cell r="K511" t="str">
            <v>N</v>
          </cell>
          <cell r="L511" t="str">
            <v/>
          </cell>
          <cell r="M511" t="str">
            <v>N</v>
          </cell>
          <cell r="N511" t="str">
            <v/>
          </cell>
          <cell r="O511" t="str">
            <v>N</v>
          </cell>
          <cell r="P511" t="str">
            <v/>
          </cell>
          <cell r="Q511" t="str">
            <v>N</v>
          </cell>
          <cell r="R511" t="str">
            <v/>
          </cell>
          <cell r="S511" t="str">
            <v>N</v>
          </cell>
        </row>
        <row r="512">
          <cell r="B512" t="str">
            <v>001560</v>
          </cell>
          <cell r="C512" t="str">
            <v>COASTAL MEDICAL INSURANCE LTD</v>
          </cell>
          <cell r="D512" t="str">
            <v>1560</v>
          </cell>
          <cell r="E512" t="str">
            <v>CAP</v>
          </cell>
          <cell r="F512" t="str">
            <v/>
          </cell>
          <cell r="G512" t="str">
            <v/>
          </cell>
          <cell r="H512" t="str">
            <v/>
          </cell>
          <cell r="I512" t="str">
            <v>7</v>
          </cell>
          <cell r="J512" t="str">
            <v>7</v>
          </cell>
          <cell r="K512" t="str">
            <v>Y</v>
          </cell>
          <cell r="L512" t="str">
            <v>7</v>
          </cell>
          <cell r="M512" t="str">
            <v>Y</v>
          </cell>
          <cell r="N512" t="str">
            <v>6</v>
          </cell>
          <cell r="O512" t="str">
            <v>N</v>
          </cell>
          <cell r="P512" t="str">
            <v/>
          </cell>
          <cell r="Q512" t="str">
            <v>N</v>
          </cell>
          <cell r="R512" t="str">
            <v/>
          </cell>
          <cell r="S512" t="str">
            <v>N</v>
          </cell>
        </row>
        <row r="513">
          <cell r="B513" t="str">
            <v>001563</v>
          </cell>
          <cell r="C513" t="str">
            <v>ASTRO II INCORPORATED</v>
          </cell>
          <cell r="D513" t="str">
            <v>1563</v>
          </cell>
          <cell r="E513" t="str">
            <v>CAP</v>
          </cell>
          <cell r="F513" t="str">
            <v/>
          </cell>
          <cell r="G513" t="str">
            <v/>
          </cell>
          <cell r="H513" t="str">
            <v/>
          </cell>
          <cell r="I513" t="str">
            <v>6</v>
          </cell>
          <cell r="J513" t="str">
            <v>3</v>
          </cell>
          <cell r="K513" t="str">
            <v>Y</v>
          </cell>
          <cell r="L513" t="str">
            <v>6</v>
          </cell>
          <cell r="M513" t="str">
            <v>N</v>
          </cell>
          <cell r="N513" t="str">
            <v/>
          </cell>
          <cell r="O513" t="str">
            <v>N</v>
          </cell>
          <cell r="P513" t="str">
            <v/>
          </cell>
          <cell r="Q513" t="str">
            <v>N</v>
          </cell>
          <cell r="R513" t="str">
            <v/>
          </cell>
          <cell r="S513" t="str">
            <v>N</v>
          </cell>
        </row>
        <row r="514">
          <cell r="B514" t="str">
            <v>001567</v>
          </cell>
          <cell r="C514" t="str">
            <v>GENERALI SCHADEVERZEKERING MAATSCHAPIJ N.V</v>
          </cell>
          <cell r="D514" t="str">
            <v>1567</v>
          </cell>
          <cell r="E514" t="str">
            <v>U</v>
          </cell>
          <cell r="F514" t="str">
            <v/>
          </cell>
          <cell r="G514" t="str">
            <v/>
          </cell>
          <cell r="H514" t="str">
            <v/>
          </cell>
          <cell r="I514" t="str">
            <v>NR</v>
          </cell>
          <cell r="J514" t="str">
            <v>4+</v>
          </cell>
          <cell r="K514" t="str">
            <v>N</v>
          </cell>
          <cell r="L514" t="str">
            <v/>
          </cell>
          <cell r="M514" t="str">
            <v>N</v>
          </cell>
          <cell r="N514" t="str">
            <v/>
          </cell>
          <cell r="O514" t="str">
            <v>N</v>
          </cell>
          <cell r="P514" t="str">
            <v/>
          </cell>
          <cell r="Q514" t="str">
            <v>Y</v>
          </cell>
          <cell r="R514" t="str">
            <v>Assicurazioni Generali S.p.A.</v>
          </cell>
          <cell r="S514" t="str">
            <v>N</v>
          </cell>
        </row>
        <row r="515">
          <cell r="B515" t="str">
            <v>001573</v>
          </cell>
          <cell r="C515" t="str">
            <v>HARLEQUIN INSURANCE PCC LTD</v>
          </cell>
          <cell r="D515" t="str">
            <v>1573</v>
          </cell>
          <cell r="E515" t="str">
            <v>CAP</v>
          </cell>
          <cell r="F515" t="str">
            <v/>
          </cell>
          <cell r="G515" t="str">
            <v/>
          </cell>
          <cell r="H515" t="str">
            <v/>
          </cell>
          <cell r="I515" t="str">
            <v>7</v>
          </cell>
          <cell r="J515" t="str">
            <v>5-</v>
          </cell>
          <cell r="K515" t="str">
            <v>Y</v>
          </cell>
          <cell r="L515" t="str">
            <v>7</v>
          </cell>
          <cell r="M515" t="str">
            <v>N</v>
          </cell>
          <cell r="N515" t="str">
            <v/>
          </cell>
          <cell r="O515" t="str">
            <v>N</v>
          </cell>
          <cell r="P515" t="str">
            <v/>
          </cell>
          <cell r="Q515" t="str">
            <v>N</v>
          </cell>
          <cell r="R515" t="str">
            <v/>
          </cell>
          <cell r="S515" t="str">
            <v>N</v>
          </cell>
        </row>
        <row r="516">
          <cell r="B516" t="str">
            <v>001574</v>
          </cell>
          <cell r="C516" t="str">
            <v>ZURICH INSURANCE PLC</v>
          </cell>
          <cell r="D516" t="str">
            <v>1574</v>
          </cell>
          <cell r="E516" t="str">
            <v>6-</v>
          </cell>
          <cell r="F516" t="str">
            <v>AA-</v>
          </cell>
          <cell r="G516" t="str">
            <v/>
          </cell>
          <cell r="H516" t="str">
            <v/>
          </cell>
          <cell r="I516" t="str">
            <v>6+</v>
          </cell>
          <cell r="J516" t="str">
            <v>4</v>
          </cell>
          <cell r="K516" t="str">
            <v>N</v>
          </cell>
          <cell r="L516" t="str">
            <v/>
          </cell>
          <cell r="M516" t="str">
            <v>N</v>
          </cell>
          <cell r="N516" t="str">
            <v/>
          </cell>
          <cell r="O516" t="str">
            <v>N</v>
          </cell>
          <cell r="P516" t="str">
            <v/>
          </cell>
          <cell r="Q516" t="str">
            <v>N</v>
          </cell>
          <cell r="R516" t="str">
            <v/>
          </cell>
          <cell r="S516" t="str">
            <v>N</v>
          </cell>
        </row>
        <row r="517">
          <cell r="B517" t="str">
            <v>001575</v>
          </cell>
          <cell r="C517" t="str">
            <v>CHARTIS EUROPE SA POLAND BR (F/AIG POLSKA TOWAR)</v>
          </cell>
          <cell r="D517" t="str">
            <v>1575</v>
          </cell>
          <cell r="E517" t="str">
            <v>3</v>
          </cell>
          <cell r="F517" t="str">
            <v/>
          </cell>
          <cell r="G517" t="str">
            <v/>
          </cell>
          <cell r="H517" t="str">
            <v/>
          </cell>
          <cell r="I517" t="str">
            <v>NR</v>
          </cell>
          <cell r="J517" t="str">
            <v>3</v>
          </cell>
          <cell r="K517" t="str">
            <v>N</v>
          </cell>
          <cell r="L517" t="str">
            <v/>
          </cell>
          <cell r="M517" t="str">
            <v>N</v>
          </cell>
          <cell r="N517" t="str">
            <v/>
          </cell>
          <cell r="O517" t="str">
            <v>N</v>
          </cell>
          <cell r="P517" t="str">
            <v/>
          </cell>
          <cell r="Q517" t="str">
            <v>N</v>
          </cell>
          <cell r="R517" t="str">
            <v/>
          </cell>
          <cell r="S517" t="str">
            <v>N</v>
          </cell>
        </row>
        <row r="518">
          <cell r="B518" t="str">
            <v>001577</v>
          </cell>
          <cell r="C518" t="str">
            <v>EVOLUTION INSURANCE, LTD.</v>
          </cell>
          <cell r="D518" t="str">
            <v>1577</v>
          </cell>
          <cell r="E518" t="str">
            <v>CAP</v>
          </cell>
          <cell r="F518" t="str">
            <v/>
          </cell>
          <cell r="G518" t="str">
            <v/>
          </cell>
          <cell r="H518" t="str">
            <v/>
          </cell>
          <cell r="I518" t="str">
            <v>NR</v>
          </cell>
          <cell r="J518" t="str">
            <v>Unrated</v>
          </cell>
          <cell r="K518" t="str">
            <v>N</v>
          </cell>
          <cell r="L518" t="str">
            <v/>
          </cell>
          <cell r="M518" t="str">
            <v>Y</v>
          </cell>
          <cell r="N518" t="str">
            <v>6-</v>
          </cell>
          <cell r="O518" t="str">
            <v>N</v>
          </cell>
          <cell r="P518" t="str">
            <v/>
          </cell>
          <cell r="Q518" t="str">
            <v>N</v>
          </cell>
          <cell r="R518" t="str">
            <v/>
          </cell>
          <cell r="S518" t="str">
            <v>N</v>
          </cell>
        </row>
        <row r="519">
          <cell r="B519" t="str">
            <v>001580</v>
          </cell>
          <cell r="C519" t="str">
            <v>ST. BLAISE INSURANCE COMPANY, SPC</v>
          </cell>
          <cell r="D519" t="str">
            <v>1580</v>
          </cell>
          <cell r="E519" t="str">
            <v>CAP</v>
          </cell>
          <cell r="F519" t="str">
            <v/>
          </cell>
          <cell r="G519" t="str">
            <v/>
          </cell>
          <cell r="H519" t="str">
            <v/>
          </cell>
          <cell r="I519" t="str">
            <v>NR</v>
          </cell>
          <cell r="J519" t="str">
            <v>7</v>
          </cell>
          <cell r="K519" t="str">
            <v>N</v>
          </cell>
          <cell r="L519" t="str">
            <v/>
          </cell>
          <cell r="M519" t="str">
            <v>Y</v>
          </cell>
          <cell r="N519" t="str">
            <v>7</v>
          </cell>
          <cell r="O519" t="str">
            <v>N</v>
          </cell>
          <cell r="P519" t="str">
            <v/>
          </cell>
          <cell r="Q519" t="str">
            <v>N</v>
          </cell>
          <cell r="R519" t="str">
            <v/>
          </cell>
          <cell r="S519" t="str">
            <v>N</v>
          </cell>
        </row>
        <row r="520">
          <cell r="B520" t="str">
            <v>001582</v>
          </cell>
          <cell r="C520" t="str">
            <v>SHO SPC, LTD., O/B/O SHO HOSPITAL LIABILITY SP</v>
          </cell>
          <cell r="D520" t="str">
            <v>1582</v>
          </cell>
          <cell r="E520" t="str">
            <v>CAP</v>
          </cell>
          <cell r="F520" t="str">
            <v/>
          </cell>
          <cell r="G520" t="str">
            <v/>
          </cell>
          <cell r="H520" t="str">
            <v/>
          </cell>
          <cell r="I520" t="str">
            <v>NR</v>
          </cell>
          <cell r="J520" t="str">
            <v>1</v>
          </cell>
          <cell r="K520" t="str">
            <v>N</v>
          </cell>
          <cell r="L520" t="str">
            <v/>
          </cell>
          <cell r="M520" t="str">
            <v>Y</v>
          </cell>
          <cell r="N520" t="str">
            <v>8</v>
          </cell>
          <cell r="O520" t="str">
            <v>N</v>
          </cell>
          <cell r="P520" t="str">
            <v/>
          </cell>
          <cell r="Q520" t="str">
            <v>N</v>
          </cell>
          <cell r="R520" t="str">
            <v/>
          </cell>
          <cell r="S520" t="str">
            <v>N</v>
          </cell>
        </row>
        <row r="521">
          <cell r="B521" t="str">
            <v>001583</v>
          </cell>
          <cell r="C521" t="str">
            <v>SIXT INSURANCE SERVICES</v>
          </cell>
          <cell r="D521" t="str">
            <v>1583</v>
          </cell>
          <cell r="E521" t="str">
            <v>CAP</v>
          </cell>
          <cell r="F521" t="str">
            <v/>
          </cell>
          <cell r="G521" t="str">
            <v/>
          </cell>
          <cell r="H521" t="str">
            <v/>
          </cell>
          <cell r="I521" t="str">
            <v>6</v>
          </cell>
          <cell r="J521" t="str">
            <v>6</v>
          </cell>
          <cell r="K521" t="str">
            <v>Y</v>
          </cell>
          <cell r="L521" t="str">
            <v>6</v>
          </cell>
          <cell r="M521" t="str">
            <v>N</v>
          </cell>
          <cell r="N521" t="str">
            <v/>
          </cell>
          <cell r="O521" t="str">
            <v>N</v>
          </cell>
          <cell r="P521" t="str">
            <v/>
          </cell>
          <cell r="Q521" t="str">
            <v>N</v>
          </cell>
          <cell r="R521" t="str">
            <v/>
          </cell>
          <cell r="S521" t="str">
            <v>N</v>
          </cell>
        </row>
        <row r="522">
          <cell r="B522" t="str">
            <v>001585</v>
          </cell>
          <cell r="C522" t="str">
            <v>BELGAMAR S.A.</v>
          </cell>
          <cell r="D522" t="str">
            <v>1585</v>
          </cell>
          <cell r="E522" t="str">
            <v>U</v>
          </cell>
          <cell r="F522" t="str">
            <v/>
          </cell>
          <cell r="G522" t="str">
            <v/>
          </cell>
          <cell r="H522" t="str">
            <v/>
          </cell>
          <cell r="I522" t="str">
            <v>NR</v>
          </cell>
          <cell r="J522" t="str">
            <v>Unrated</v>
          </cell>
          <cell r="K522" t="str">
            <v>N</v>
          </cell>
          <cell r="L522" t="str">
            <v/>
          </cell>
          <cell r="M522" t="str">
            <v>N</v>
          </cell>
          <cell r="N522" t="str">
            <v/>
          </cell>
          <cell r="O522" t="str">
            <v>N</v>
          </cell>
          <cell r="P522" t="str">
            <v/>
          </cell>
          <cell r="Q522" t="str">
            <v>N</v>
          </cell>
          <cell r="R522" t="str">
            <v/>
          </cell>
          <cell r="S522" t="str">
            <v>N</v>
          </cell>
        </row>
        <row r="523">
          <cell r="B523" t="str">
            <v>001590</v>
          </cell>
          <cell r="C523" t="str">
            <v>PARTNER REINSURANCE EUROPE LTD</v>
          </cell>
          <cell r="D523" t="str">
            <v>1590</v>
          </cell>
          <cell r="E523" t="str">
            <v>6-</v>
          </cell>
          <cell r="F523" t="str">
            <v>AA-</v>
          </cell>
          <cell r="G523" t="str">
            <v/>
          </cell>
          <cell r="H523" t="str">
            <v/>
          </cell>
          <cell r="I523" t="str">
            <v>6-</v>
          </cell>
          <cell r="J523" t="str">
            <v>3</v>
          </cell>
          <cell r="K523" t="str">
            <v>N</v>
          </cell>
          <cell r="L523" t="str">
            <v/>
          </cell>
          <cell r="M523" t="str">
            <v>N</v>
          </cell>
          <cell r="N523" t="str">
            <v/>
          </cell>
          <cell r="O523" t="str">
            <v>N</v>
          </cell>
          <cell r="P523" t="str">
            <v/>
          </cell>
          <cell r="Q523" t="str">
            <v>N</v>
          </cell>
          <cell r="R523" t="str">
            <v/>
          </cell>
          <cell r="S523" t="str">
            <v>N</v>
          </cell>
        </row>
        <row r="524">
          <cell r="B524" t="str">
            <v>001598</v>
          </cell>
          <cell r="C524" t="str">
            <v>ICAROM PLC (FORM. INS CORP OF IRELAND)</v>
          </cell>
          <cell r="D524" t="str">
            <v>1598</v>
          </cell>
          <cell r="E524" t="str">
            <v>U</v>
          </cell>
          <cell r="F524" t="str">
            <v/>
          </cell>
          <cell r="G524" t="str">
            <v/>
          </cell>
          <cell r="H524" t="str">
            <v/>
          </cell>
          <cell r="I524" t="str">
            <v>NR</v>
          </cell>
          <cell r="J524" t="str">
            <v>Unrated</v>
          </cell>
          <cell r="K524" t="str">
            <v>N</v>
          </cell>
          <cell r="L524" t="str">
            <v/>
          </cell>
          <cell r="M524" t="str">
            <v>N</v>
          </cell>
          <cell r="N524" t="str">
            <v/>
          </cell>
          <cell r="O524" t="str">
            <v>N</v>
          </cell>
          <cell r="P524" t="str">
            <v/>
          </cell>
          <cell r="Q524" t="str">
            <v>N</v>
          </cell>
          <cell r="R524" t="str">
            <v/>
          </cell>
          <cell r="S524" t="str">
            <v>N</v>
          </cell>
        </row>
        <row r="525">
          <cell r="B525" t="str">
            <v>001600</v>
          </cell>
          <cell r="C525" t="str">
            <v>AL KOOT INSURANCE &amp; REINSURANCE</v>
          </cell>
          <cell r="D525" t="str">
            <v>1600</v>
          </cell>
          <cell r="E525" t="str">
            <v>CAP</v>
          </cell>
          <cell r="F525" t="str">
            <v/>
          </cell>
          <cell r="G525" t="str">
            <v/>
          </cell>
          <cell r="H525" t="str">
            <v/>
          </cell>
          <cell r="I525" t="str">
            <v>4</v>
          </cell>
          <cell r="J525" t="str">
            <v>3+</v>
          </cell>
          <cell r="K525" t="str">
            <v>Y</v>
          </cell>
          <cell r="L525" t="str">
            <v>4</v>
          </cell>
          <cell r="M525" t="str">
            <v>N</v>
          </cell>
          <cell r="N525" t="str">
            <v/>
          </cell>
          <cell r="O525" t="str">
            <v>N</v>
          </cell>
          <cell r="P525" t="str">
            <v/>
          </cell>
          <cell r="Q525" t="str">
            <v>N</v>
          </cell>
          <cell r="R525" t="str">
            <v/>
          </cell>
          <cell r="S525" t="str">
            <v>N</v>
          </cell>
        </row>
        <row r="526">
          <cell r="B526" t="str">
            <v>001602</v>
          </cell>
          <cell r="C526" t="str">
            <v>BLUE WHALE RE LTD</v>
          </cell>
          <cell r="D526" t="str">
            <v>1602</v>
          </cell>
          <cell r="E526" t="str">
            <v>3</v>
          </cell>
          <cell r="F526" t="str">
            <v/>
          </cell>
          <cell r="G526" t="str">
            <v/>
          </cell>
          <cell r="H526" t="str">
            <v/>
          </cell>
          <cell r="I526" t="str">
            <v>4-</v>
          </cell>
          <cell r="J526" t="str">
            <v>3</v>
          </cell>
          <cell r="K526" t="str">
            <v>N</v>
          </cell>
          <cell r="L526" t="str">
            <v/>
          </cell>
          <cell r="M526" t="str">
            <v>N</v>
          </cell>
          <cell r="N526" t="str">
            <v/>
          </cell>
          <cell r="O526" t="str">
            <v>N</v>
          </cell>
          <cell r="P526" t="str">
            <v/>
          </cell>
          <cell r="Q526" t="str">
            <v>N</v>
          </cell>
          <cell r="R526" t="str">
            <v/>
          </cell>
          <cell r="S526" t="str">
            <v>N</v>
          </cell>
        </row>
        <row r="527">
          <cell r="B527" t="str">
            <v>001604</v>
          </cell>
          <cell r="C527" t="str">
            <v>RABO HERVERZEKERINGSMAATSCHAPPIJ</v>
          </cell>
          <cell r="D527" t="str">
            <v>1604</v>
          </cell>
          <cell r="E527" t="str">
            <v>CAP</v>
          </cell>
          <cell r="F527" t="str">
            <v/>
          </cell>
          <cell r="G527" t="str">
            <v/>
          </cell>
          <cell r="H527" t="str">
            <v/>
          </cell>
          <cell r="I527" t="str">
            <v>6+</v>
          </cell>
          <cell r="J527" t="str">
            <v>2</v>
          </cell>
          <cell r="K527" t="str">
            <v>Y</v>
          </cell>
          <cell r="L527" t="str">
            <v>6+</v>
          </cell>
          <cell r="M527" t="str">
            <v>N</v>
          </cell>
          <cell r="N527" t="str">
            <v/>
          </cell>
          <cell r="O527" t="str">
            <v>Y</v>
          </cell>
          <cell r="P527" t="str">
            <v>Rabobank Nederland</v>
          </cell>
          <cell r="Q527" t="str">
            <v>Y</v>
          </cell>
          <cell r="R527" t="str">
            <v>Rabobank Nederland</v>
          </cell>
          <cell r="S527" t="str">
            <v>N</v>
          </cell>
        </row>
        <row r="528">
          <cell r="B528" t="str">
            <v>001605</v>
          </cell>
          <cell r="C528" t="str">
            <v>ENEL RE LTD</v>
          </cell>
          <cell r="D528" t="str">
            <v>1605</v>
          </cell>
          <cell r="E528" t="str">
            <v>CAP</v>
          </cell>
          <cell r="F528" t="str">
            <v/>
          </cell>
          <cell r="G528" t="str">
            <v/>
          </cell>
          <cell r="H528" t="str">
            <v/>
          </cell>
          <cell r="I528" t="str">
            <v>6</v>
          </cell>
          <cell r="J528" t="str">
            <v>4+</v>
          </cell>
          <cell r="K528" t="str">
            <v>Y</v>
          </cell>
          <cell r="L528" t="str">
            <v>6</v>
          </cell>
          <cell r="M528" t="str">
            <v>N</v>
          </cell>
          <cell r="N528" t="str">
            <v/>
          </cell>
          <cell r="O528" t="str">
            <v>Y</v>
          </cell>
          <cell r="P528" t="str">
            <v>Enel S.p.A.</v>
          </cell>
          <cell r="Q528" t="str">
            <v>Y</v>
          </cell>
          <cell r="R528" t="str">
            <v>Enel S.p.A.</v>
          </cell>
          <cell r="S528" t="str">
            <v>N</v>
          </cell>
        </row>
        <row r="529">
          <cell r="B529" t="str">
            <v>001609</v>
          </cell>
          <cell r="C529" t="str">
            <v>MILL RIVER RE LTD</v>
          </cell>
          <cell r="D529" t="str">
            <v>1609</v>
          </cell>
          <cell r="E529" t="str">
            <v>CAP</v>
          </cell>
          <cell r="F529" t="str">
            <v/>
          </cell>
          <cell r="G529" t="str">
            <v/>
          </cell>
          <cell r="H529" t="str">
            <v/>
          </cell>
          <cell r="I529" t="str">
            <v>6</v>
          </cell>
          <cell r="J529" t="str">
            <v>6</v>
          </cell>
          <cell r="K529" t="str">
            <v>Y</v>
          </cell>
          <cell r="L529" t="str">
            <v>6</v>
          </cell>
          <cell r="M529" t="str">
            <v>Y</v>
          </cell>
          <cell r="N529" t="str">
            <v>6-</v>
          </cell>
          <cell r="O529" t="str">
            <v>N</v>
          </cell>
          <cell r="P529" t="str">
            <v/>
          </cell>
          <cell r="Q529" t="str">
            <v>N</v>
          </cell>
          <cell r="R529" t="str">
            <v/>
          </cell>
          <cell r="S529" t="str">
            <v>N</v>
          </cell>
        </row>
        <row r="530">
          <cell r="B530" t="str">
            <v>001613</v>
          </cell>
          <cell r="C530" t="str">
            <v>COVEA RISKS</v>
          </cell>
          <cell r="D530" t="str">
            <v>1613</v>
          </cell>
          <cell r="E530" t="str">
            <v>U</v>
          </cell>
          <cell r="F530" t="str">
            <v/>
          </cell>
          <cell r="G530" t="str">
            <v/>
          </cell>
          <cell r="H530" t="str">
            <v/>
          </cell>
          <cell r="I530" t="str">
            <v>NR</v>
          </cell>
          <cell r="J530" t="str">
            <v>3</v>
          </cell>
          <cell r="K530" t="str">
            <v>N</v>
          </cell>
          <cell r="L530" t="str">
            <v/>
          </cell>
          <cell r="M530" t="str">
            <v>N</v>
          </cell>
          <cell r="N530" t="str">
            <v/>
          </cell>
          <cell r="O530" t="str">
            <v>N</v>
          </cell>
          <cell r="P530" t="str">
            <v/>
          </cell>
          <cell r="Q530" t="str">
            <v>N</v>
          </cell>
          <cell r="R530" t="str">
            <v/>
          </cell>
          <cell r="S530" t="str">
            <v>N</v>
          </cell>
        </row>
        <row r="531">
          <cell r="B531" t="str">
            <v>001614</v>
          </cell>
          <cell r="C531" t="str">
            <v>SARAL SA</v>
          </cell>
          <cell r="D531" t="str">
            <v>1614</v>
          </cell>
          <cell r="E531" t="str">
            <v>CAP</v>
          </cell>
          <cell r="F531" t="str">
            <v/>
          </cell>
          <cell r="G531" t="str">
            <v/>
          </cell>
          <cell r="H531" t="str">
            <v/>
          </cell>
          <cell r="I531" t="str">
            <v>5-</v>
          </cell>
          <cell r="J531" t="str">
            <v>5</v>
          </cell>
          <cell r="K531" t="str">
            <v>Y</v>
          </cell>
          <cell r="L531" t="str">
            <v>5-</v>
          </cell>
          <cell r="M531" t="str">
            <v>N</v>
          </cell>
          <cell r="N531" t="str">
            <v/>
          </cell>
          <cell r="O531" t="str">
            <v>N</v>
          </cell>
          <cell r="P531" t="str">
            <v/>
          </cell>
          <cell r="Q531" t="str">
            <v>N</v>
          </cell>
          <cell r="R531" t="str">
            <v/>
          </cell>
          <cell r="S531" t="str">
            <v>N</v>
          </cell>
        </row>
        <row r="532">
          <cell r="B532" t="str">
            <v>001616</v>
          </cell>
          <cell r="C532" t="str">
            <v>TCS REINSURANCE COMPANY OF IRELAND LIMITED</v>
          </cell>
          <cell r="D532" t="str">
            <v>1616</v>
          </cell>
          <cell r="E532" t="str">
            <v>CAP</v>
          </cell>
          <cell r="F532" t="str">
            <v/>
          </cell>
          <cell r="G532" t="str">
            <v/>
          </cell>
          <cell r="H532" t="str">
            <v/>
          </cell>
          <cell r="I532" t="str">
            <v>6</v>
          </cell>
          <cell r="J532" t="str">
            <v>4-</v>
          </cell>
          <cell r="K532" t="str">
            <v>Y</v>
          </cell>
          <cell r="L532" t="str">
            <v>6</v>
          </cell>
          <cell r="M532" t="str">
            <v>Y</v>
          </cell>
          <cell r="N532" t="str">
            <v>6</v>
          </cell>
          <cell r="O532" t="str">
            <v>N</v>
          </cell>
          <cell r="P532" t="str">
            <v/>
          </cell>
          <cell r="Q532" t="str">
            <v>N</v>
          </cell>
          <cell r="R532" t="str">
            <v/>
          </cell>
          <cell r="S532" t="str">
            <v>N</v>
          </cell>
        </row>
        <row r="533">
          <cell r="B533" t="str">
            <v>001619</v>
          </cell>
          <cell r="C533" t="str">
            <v>GENERAL AMERICAN INSURANCE COMPANY</v>
          </cell>
          <cell r="D533" t="str">
            <v>1619</v>
          </cell>
          <cell r="E533" t="str">
            <v>CAP</v>
          </cell>
          <cell r="F533" t="str">
            <v/>
          </cell>
          <cell r="G533" t="str">
            <v/>
          </cell>
          <cell r="H533" t="str">
            <v/>
          </cell>
          <cell r="I533" t="str">
            <v>NR</v>
          </cell>
          <cell r="J533" t="str">
            <v>Unrated</v>
          </cell>
          <cell r="K533" t="str">
            <v>N</v>
          </cell>
          <cell r="L533" t="str">
            <v/>
          </cell>
          <cell r="M533" t="str">
            <v>N</v>
          </cell>
          <cell r="N533" t="str">
            <v/>
          </cell>
          <cell r="O533" t="str">
            <v>N</v>
          </cell>
          <cell r="P533" t="str">
            <v/>
          </cell>
          <cell r="Q533" t="str">
            <v>N</v>
          </cell>
          <cell r="R533" t="str">
            <v/>
          </cell>
          <cell r="S533" t="str">
            <v>N</v>
          </cell>
        </row>
        <row r="534">
          <cell r="B534" t="str">
            <v>001621</v>
          </cell>
          <cell r="C534" t="str">
            <v>WAGRAM INSURANCE COMPANY</v>
          </cell>
          <cell r="D534" t="str">
            <v>1621</v>
          </cell>
          <cell r="E534" t="str">
            <v>6-</v>
          </cell>
          <cell r="F534" t="str">
            <v>A</v>
          </cell>
          <cell r="G534" t="str">
            <v/>
          </cell>
          <cell r="H534" t="str">
            <v/>
          </cell>
          <cell r="I534" t="str">
            <v>6+</v>
          </cell>
          <cell r="J534" t="str">
            <v>1</v>
          </cell>
          <cell r="K534" t="str">
            <v>N</v>
          </cell>
          <cell r="L534" t="str">
            <v/>
          </cell>
          <cell r="M534" t="str">
            <v>N</v>
          </cell>
          <cell r="N534" t="str">
            <v/>
          </cell>
          <cell r="O534" t="str">
            <v>Y</v>
          </cell>
          <cell r="P534" t="str">
            <v>France, Republic of</v>
          </cell>
          <cell r="Q534" t="str">
            <v>Y</v>
          </cell>
          <cell r="R534" t="str">
            <v>France, Republic of</v>
          </cell>
          <cell r="S534" t="str">
            <v>N</v>
          </cell>
        </row>
        <row r="535">
          <cell r="B535" t="str">
            <v>001622</v>
          </cell>
          <cell r="C535" t="str">
            <v>CONCORD RE LTD</v>
          </cell>
          <cell r="D535" t="str">
            <v>1622</v>
          </cell>
          <cell r="E535" t="str">
            <v>4</v>
          </cell>
          <cell r="F535" t="str">
            <v/>
          </cell>
          <cell r="G535" t="str">
            <v/>
          </cell>
          <cell r="H535" t="str">
            <v/>
          </cell>
          <cell r="I535" t="str">
            <v>4</v>
          </cell>
          <cell r="J535" t="str">
            <v>4</v>
          </cell>
          <cell r="K535" t="str">
            <v>N</v>
          </cell>
          <cell r="L535" t="str">
            <v/>
          </cell>
          <cell r="M535" t="str">
            <v>N</v>
          </cell>
          <cell r="N535" t="str">
            <v/>
          </cell>
          <cell r="O535" t="str">
            <v>N</v>
          </cell>
          <cell r="P535" t="str">
            <v/>
          </cell>
          <cell r="Q535" t="str">
            <v>N</v>
          </cell>
          <cell r="R535" t="str">
            <v/>
          </cell>
          <cell r="S535" t="str">
            <v>N</v>
          </cell>
        </row>
        <row r="536">
          <cell r="B536" t="str">
            <v>001626</v>
          </cell>
          <cell r="C536" t="str">
            <v>ARKEMA RE LTD</v>
          </cell>
          <cell r="D536" t="str">
            <v>1626</v>
          </cell>
          <cell r="E536" t="str">
            <v>CAP</v>
          </cell>
          <cell r="F536" t="str">
            <v/>
          </cell>
          <cell r="G536" t="str">
            <v/>
          </cell>
          <cell r="H536" t="str">
            <v/>
          </cell>
          <cell r="I536" t="str">
            <v>6</v>
          </cell>
          <cell r="J536" t="str">
            <v>5+</v>
          </cell>
          <cell r="K536" t="str">
            <v>Y</v>
          </cell>
          <cell r="L536" t="str">
            <v>6</v>
          </cell>
          <cell r="M536" t="str">
            <v>N</v>
          </cell>
          <cell r="N536" t="str">
            <v/>
          </cell>
          <cell r="O536" t="str">
            <v>N</v>
          </cell>
          <cell r="P536" t="str">
            <v/>
          </cell>
          <cell r="Q536" t="str">
            <v>N</v>
          </cell>
          <cell r="R536" t="str">
            <v/>
          </cell>
          <cell r="S536" t="str">
            <v>N</v>
          </cell>
        </row>
        <row r="537">
          <cell r="B537" t="str">
            <v>001628</v>
          </cell>
          <cell r="C537" t="str">
            <v>HORSEMENS INSURANCE ALLIANCE SPC</v>
          </cell>
          <cell r="D537" t="str">
            <v>1628</v>
          </cell>
          <cell r="E537" t="str">
            <v>CAP</v>
          </cell>
          <cell r="F537" t="str">
            <v/>
          </cell>
          <cell r="G537" t="str">
            <v/>
          </cell>
          <cell r="H537" t="str">
            <v/>
          </cell>
          <cell r="I537" t="str">
            <v>NR</v>
          </cell>
          <cell r="J537" t="str">
            <v>Unrated</v>
          </cell>
          <cell r="K537" t="str">
            <v>N</v>
          </cell>
          <cell r="L537" t="str">
            <v/>
          </cell>
          <cell r="M537" t="str">
            <v>Y</v>
          </cell>
          <cell r="N537" t="str">
            <v>8</v>
          </cell>
          <cell r="O537" t="str">
            <v>N</v>
          </cell>
          <cell r="P537" t="str">
            <v/>
          </cell>
          <cell r="Q537" t="str">
            <v>N</v>
          </cell>
          <cell r="R537" t="str">
            <v/>
          </cell>
          <cell r="S537" t="str">
            <v>N</v>
          </cell>
        </row>
        <row r="538">
          <cell r="B538" t="str">
            <v>001629</v>
          </cell>
          <cell r="C538" t="str">
            <v>SHINKONG INS CO LTD</v>
          </cell>
          <cell r="D538" t="str">
            <v>1629</v>
          </cell>
          <cell r="E538" t="str">
            <v>4+</v>
          </cell>
          <cell r="F538" t="str">
            <v>BBB+</v>
          </cell>
          <cell r="G538" t="str">
            <v/>
          </cell>
          <cell r="H538" t="str">
            <v/>
          </cell>
          <cell r="I538" t="str">
            <v>4</v>
          </cell>
          <cell r="J538" t="str">
            <v>4</v>
          </cell>
          <cell r="K538" t="str">
            <v>N</v>
          </cell>
          <cell r="L538" t="str">
            <v/>
          </cell>
          <cell r="M538" t="str">
            <v>N</v>
          </cell>
          <cell r="N538" t="str">
            <v/>
          </cell>
          <cell r="O538" t="str">
            <v>N</v>
          </cell>
          <cell r="P538" t="str">
            <v/>
          </cell>
          <cell r="Q538" t="str">
            <v>N</v>
          </cell>
          <cell r="R538" t="str">
            <v/>
          </cell>
          <cell r="S538" t="str">
            <v>N</v>
          </cell>
        </row>
        <row r="539">
          <cell r="B539" t="str">
            <v>001630</v>
          </cell>
          <cell r="C539" t="str">
            <v>AFFINITY INSURANCE LTD</v>
          </cell>
          <cell r="D539" t="str">
            <v>1630</v>
          </cell>
          <cell r="E539" t="str">
            <v>CAP</v>
          </cell>
          <cell r="F539" t="str">
            <v/>
          </cell>
          <cell r="G539" t="str">
            <v/>
          </cell>
          <cell r="H539" t="str">
            <v/>
          </cell>
          <cell r="I539" t="str">
            <v>NR</v>
          </cell>
          <cell r="J539" t="str">
            <v>4+</v>
          </cell>
          <cell r="K539" t="str">
            <v>N</v>
          </cell>
          <cell r="L539" t="str">
            <v/>
          </cell>
          <cell r="M539" t="str">
            <v>Y</v>
          </cell>
          <cell r="N539" t="str">
            <v>7</v>
          </cell>
          <cell r="O539" t="str">
            <v>N</v>
          </cell>
          <cell r="P539" t="str">
            <v/>
          </cell>
          <cell r="Q539" t="str">
            <v>N</v>
          </cell>
          <cell r="R539" t="str">
            <v/>
          </cell>
          <cell r="S539" t="str">
            <v>N</v>
          </cell>
        </row>
        <row r="540">
          <cell r="B540" t="str">
            <v>001635</v>
          </cell>
          <cell r="C540" t="str">
            <v>POINT OF LIFE INDEMNITY, LTD.</v>
          </cell>
          <cell r="D540" t="str">
            <v>1635</v>
          </cell>
          <cell r="E540" t="str">
            <v>CAP</v>
          </cell>
          <cell r="F540" t="str">
            <v/>
          </cell>
          <cell r="G540" t="str">
            <v/>
          </cell>
          <cell r="H540" t="str">
            <v/>
          </cell>
          <cell r="I540" t="str">
            <v>8</v>
          </cell>
          <cell r="J540" t="str">
            <v>5-</v>
          </cell>
          <cell r="K540" t="str">
            <v>Y</v>
          </cell>
          <cell r="L540" t="str">
            <v>8</v>
          </cell>
          <cell r="M540" t="str">
            <v>Y</v>
          </cell>
          <cell r="N540" t="str">
            <v>7</v>
          </cell>
          <cell r="O540" t="str">
            <v>N</v>
          </cell>
          <cell r="P540" t="str">
            <v/>
          </cell>
          <cell r="Q540" t="str">
            <v>N</v>
          </cell>
          <cell r="R540" t="str">
            <v/>
          </cell>
          <cell r="S540" t="str">
            <v>N</v>
          </cell>
        </row>
        <row r="541">
          <cell r="B541" t="str">
            <v>001639</v>
          </cell>
          <cell r="C541" t="str">
            <v>AIG VIE</v>
          </cell>
          <cell r="D541" t="str">
            <v>1639</v>
          </cell>
          <cell r="E541" t="str">
            <v>1</v>
          </cell>
          <cell r="F541" t="str">
            <v/>
          </cell>
          <cell r="G541" t="str">
            <v/>
          </cell>
          <cell r="H541" t="str">
            <v/>
          </cell>
          <cell r="I541" t="str">
            <v>NR</v>
          </cell>
          <cell r="J541" t="str">
            <v>4+</v>
          </cell>
          <cell r="K541" t="str">
            <v>N</v>
          </cell>
          <cell r="L541" t="str">
            <v/>
          </cell>
          <cell r="M541" t="str">
            <v>N</v>
          </cell>
          <cell r="N541" t="str">
            <v/>
          </cell>
          <cell r="O541" t="str">
            <v>Y</v>
          </cell>
          <cell r="P541" t="str">
            <v>MetLife, Inc.</v>
          </cell>
          <cell r="Q541" t="str">
            <v>Y</v>
          </cell>
          <cell r="R541" t="str">
            <v>MetLife, Inc.</v>
          </cell>
          <cell r="S541" t="str">
            <v>N</v>
          </cell>
        </row>
        <row r="542">
          <cell r="B542" t="str">
            <v>001641</v>
          </cell>
          <cell r="C542" t="str">
            <v>MARKETPLACE INSURANCE INC</v>
          </cell>
          <cell r="D542" t="str">
            <v>1641</v>
          </cell>
          <cell r="E542" t="str">
            <v>CAP</v>
          </cell>
          <cell r="F542" t="str">
            <v/>
          </cell>
          <cell r="G542" t="str">
            <v/>
          </cell>
          <cell r="H542" t="str">
            <v/>
          </cell>
          <cell r="I542" t="str">
            <v>Withdrawn</v>
          </cell>
          <cell r="J542" t="str">
            <v>3-</v>
          </cell>
          <cell r="K542" t="str">
            <v>Y</v>
          </cell>
          <cell r="L542" t="str">
            <v>6</v>
          </cell>
          <cell r="M542" t="str">
            <v>Y</v>
          </cell>
          <cell r="N542" t="str">
            <v>NR</v>
          </cell>
          <cell r="O542" t="str">
            <v>N</v>
          </cell>
          <cell r="P542" t="str">
            <v/>
          </cell>
          <cell r="Q542" t="str">
            <v>N</v>
          </cell>
          <cell r="R542" t="str">
            <v/>
          </cell>
          <cell r="S542" t="str">
            <v>N</v>
          </cell>
        </row>
        <row r="543">
          <cell r="B543" t="str">
            <v>001642</v>
          </cell>
          <cell r="C543" t="str">
            <v>CHARTIS VIETNAM INSURANCE COMPANY LTD</v>
          </cell>
          <cell r="D543" t="str">
            <v>1642</v>
          </cell>
          <cell r="E543" t="str">
            <v>3</v>
          </cell>
          <cell r="F543" t="str">
            <v/>
          </cell>
          <cell r="G543" t="str">
            <v/>
          </cell>
          <cell r="H543" t="str">
            <v/>
          </cell>
          <cell r="I543" t="str">
            <v>NR</v>
          </cell>
          <cell r="J543" t="str">
            <v>4+</v>
          </cell>
          <cell r="K543" t="str">
            <v>N</v>
          </cell>
          <cell r="L543" t="str">
            <v/>
          </cell>
          <cell r="M543" t="str">
            <v>N</v>
          </cell>
          <cell r="N543" t="str">
            <v/>
          </cell>
          <cell r="O543" t="str">
            <v>N</v>
          </cell>
          <cell r="P543" t="str">
            <v/>
          </cell>
          <cell r="Q543" t="str">
            <v>N</v>
          </cell>
          <cell r="R543" t="str">
            <v/>
          </cell>
          <cell r="S543" t="str">
            <v>N</v>
          </cell>
        </row>
        <row r="544">
          <cell r="B544" t="str">
            <v>001649</v>
          </cell>
          <cell r="C544" t="str">
            <v>ELSEVIER RISKS SA</v>
          </cell>
          <cell r="D544" t="str">
            <v>1649</v>
          </cell>
          <cell r="E544" t="str">
            <v>CAP</v>
          </cell>
          <cell r="F544" t="str">
            <v/>
          </cell>
          <cell r="G544" t="str">
            <v/>
          </cell>
          <cell r="H544" t="str">
            <v/>
          </cell>
          <cell r="I544" t="str">
            <v>6</v>
          </cell>
          <cell r="J544" t="str">
            <v>4+</v>
          </cell>
          <cell r="K544" t="str">
            <v>Y</v>
          </cell>
          <cell r="L544" t="str">
            <v>6</v>
          </cell>
          <cell r="M544" t="str">
            <v>N</v>
          </cell>
          <cell r="N544" t="str">
            <v/>
          </cell>
          <cell r="O544" t="str">
            <v>N</v>
          </cell>
          <cell r="P544" t="str">
            <v/>
          </cell>
          <cell r="Q544" t="str">
            <v>N</v>
          </cell>
          <cell r="R544" t="str">
            <v/>
          </cell>
          <cell r="S544" t="str">
            <v>N</v>
          </cell>
        </row>
        <row r="545">
          <cell r="B545" t="str">
            <v>001650</v>
          </cell>
          <cell r="C545" t="str">
            <v>FURNIVAL INSURANCE COMPANY LTD</v>
          </cell>
          <cell r="D545" t="str">
            <v>1650</v>
          </cell>
          <cell r="E545" t="str">
            <v>CAP</v>
          </cell>
          <cell r="F545" t="str">
            <v/>
          </cell>
          <cell r="G545" t="str">
            <v/>
          </cell>
          <cell r="H545" t="str">
            <v/>
          </cell>
          <cell r="I545" t="str">
            <v>6</v>
          </cell>
          <cell r="J545" t="str">
            <v>3</v>
          </cell>
          <cell r="K545" t="str">
            <v>Y</v>
          </cell>
          <cell r="L545" t="str">
            <v>6</v>
          </cell>
          <cell r="M545" t="str">
            <v>N</v>
          </cell>
          <cell r="N545" t="str">
            <v/>
          </cell>
          <cell r="O545" t="str">
            <v>N</v>
          </cell>
          <cell r="P545" t="str">
            <v/>
          </cell>
          <cell r="Q545" t="str">
            <v>N</v>
          </cell>
          <cell r="R545" t="str">
            <v/>
          </cell>
          <cell r="S545" t="str">
            <v>N</v>
          </cell>
        </row>
        <row r="546">
          <cell r="B546" t="str">
            <v>001652</v>
          </cell>
          <cell r="C546" t="str">
            <v>TOKIO MILLENIUM RE LTD</v>
          </cell>
          <cell r="D546" t="str">
            <v>1652</v>
          </cell>
          <cell r="E546" t="str">
            <v>3+</v>
          </cell>
          <cell r="F546" t="str">
            <v>NR</v>
          </cell>
          <cell r="G546" t="str">
            <v/>
          </cell>
          <cell r="H546" t="str">
            <v/>
          </cell>
          <cell r="I546" t="str">
            <v>NR</v>
          </cell>
          <cell r="J546" t="str">
            <v>2-</v>
          </cell>
          <cell r="K546" t="str">
            <v>N</v>
          </cell>
          <cell r="L546" t="str">
            <v/>
          </cell>
          <cell r="M546" t="str">
            <v>N</v>
          </cell>
          <cell r="N546" t="str">
            <v/>
          </cell>
          <cell r="O546" t="str">
            <v>N</v>
          </cell>
          <cell r="P546" t="str">
            <v/>
          </cell>
          <cell r="Q546" t="str">
            <v>N</v>
          </cell>
          <cell r="R546" t="str">
            <v/>
          </cell>
          <cell r="S546" t="str">
            <v>N</v>
          </cell>
        </row>
        <row r="547">
          <cell r="B547" t="str">
            <v>001655</v>
          </cell>
          <cell r="C547" t="str">
            <v>American Disability Rein Underwriters Synd</v>
          </cell>
          <cell r="D547" t="str">
            <v>1655</v>
          </cell>
          <cell r="E547" t="str">
            <v>U</v>
          </cell>
          <cell r="F547" t="str">
            <v/>
          </cell>
          <cell r="G547" t="str">
            <v/>
          </cell>
          <cell r="H547" t="str">
            <v/>
          </cell>
          <cell r="I547" t="str">
            <v>NR</v>
          </cell>
          <cell r="J547" t="str">
            <v>Unrated</v>
          </cell>
          <cell r="K547" t="str">
            <v>N</v>
          </cell>
          <cell r="L547" t="str">
            <v/>
          </cell>
          <cell r="M547" t="str">
            <v>N</v>
          </cell>
          <cell r="N547" t="str">
            <v/>
          </cell>
          <cell r="O547" t="str">
            <v>N</v>
          </cell>
          <cell r="P547" t="str">
            <v/>
          </cell>
          <cell r="Q547" t="str">
            <v>N</v>
          </cell>
          <cell r="R547" t="str">
            <v/>
          </cell>
          <cell r="S547" t="str">
            <v>N</v>
          </cell>
        </row>
        <row r="548">
          <cell r="B548" t="str">
            <v>001660</v>
          </cell>
          <cell r="C548" t="str">
            <v>WESTPORT INSURANCE CORPORATION</v>
          </cell>
          <cell r="D548" t="str">
            <v>1660</v>
          </cell>
          <cell r="E548" t="str">
            <v>3+</v>
          </cell>
          <cell r="F548" t="str">
            <v>A+</v>
          </cell>
          <cell r="G548" t="str">
            <v>A1</v>
          </cell>
          <cell r="H548" t="str">
            <v/>
          </cell>
          <cell r="I548" t="str">
            <v>2-</v>
          </cell>
          <cell r="J548" t="str">
            <v>3+</v>
          </cell>
          <cell r="K548" t="str">
            <v>N</v>
          </cell>
          <cell r="L548" t="str">
            <v/>
          </cell>
          <cell r="M548" t="str">
            <v>N</v>
          </cell>
          <cell r="N548" t="str">
            <v/>
          </cell>
          <cell r="O548" t="str">
            <v>N</v>
          </cell>
          <cell r="P548" t="str">
            <v/>
          </cell>
          <cell r="Q548" t="str">
            <v>N</v>
          </cell>
          <cell r="R548" t="str">
            <v/>
          </cell>
          <cell r="S548" t="str">
            <v>N</v>
          </cell>
        </row>
        <row r="549">
          <cell r="B549" t="str">
            <v>001664</v>
          </cell>
          <cell r="C549" t="str">
            <v>HIRE BERMUDA LTD.</v>
          </cell>
          <cell r="D549" t="str">
            <v>1664</v>
          </cell>
          <cell r="E549" t="str">
            <v>CAP</v>
          </cell>
          <cell r="F549" t="str">
            <v/>
          </cell>
          <cell r="G549" t="str">
            <v/>
          </cell>
          <cell r="H549" t="str">
            <v/>
          </cell>
          <cell r="I549" t="str">
            <v>6</v>
          </cell>
          <cell r="J549" t="str">
            <v>6</v>
          </cell>
          <cell r="K549" t="str">
            <v>N</v>
          </cell>
          <cell r="L549" t="str">
            <v/>
          </cell>
          <cell r="M549" t="str">
            <v>Y</v>
          </cell>
          <cell r="N549" t="str">
            <v>6</v>
          </cell>
          <cell r="O549" t="str">
            <v>N</v>
          </cell>
          <cell r="P549" t="str">
            <v/>
          </cell>
          <cell r="Q549" t="str">
            <v>N</v>
          </cell>
          <cell r="R549" t="str">
            <v/>
          </cell>
          <cell r="S549" t="str">
            <v>N</v>
          </cell>
        </row>
        <row r="550">
          <cell r="B550" t="str">
            <v>001669</v>
          </cell>
          <cell r="C550" t="str">
            <v>MARKETING SERVICES RISK SURETY</v>
          </cell>
          <cell r="D550" t="str">
            <v>1669</v>
          </cell>
          <cell r="E550" t="str">
            <v>CAP</v>
          </cell>
          <cell r="F550" t="str">
            <v/>
          </cell>
          <cell r="G550" t="str">
            <v/>
          </cell>
          <cell r="H550" t="str">
            <v/>
          </cell>
          <cell r="I550" t="str">
            <v>6</v>
          </cell>
          <cell r="J550" t="str">
            <v>4-</v>
          </cell>
          <cell r="K550" t="str">
            <v>Y</v>
          </cell>
          <cell r="L550" t="str">
            <v>6</v>
          </cell>
          <cell r="M550" t="str">
            <v>Y</v>
          </cell>
          <cell r="N550" t="str">
            <v>6</v>
          </cell>
          <cell r="O550" t="str">
            <v>N</v>
          </cell>
          <cell r="P550" t="str">
            <v/>
          </cell>
          <cell r="Q550" t="str">
            <v>N</v>
          </cell>
          <cell r="R550" t="str">
            <v/>
          </cell>
          <cell r="S550" t="str">
            <v>N</v>
          </cell>
        </row>
        <row r="551">
          <cell r="B551" t="str">
            <v>001671</v>
          </cell>
          <cell r="C551" t="str">
            <v>MEB CORPORATE INSURANCE</v>
          </cell>
          <cell r="D551" t="str">
            <v>1671</v>
          </cell>
          <cell r="E551" t="str">
            <v>CAP</v>
          </cell>
          <cell r="F551" t="str">
            <v/>
          </cell>
          <cell r="G551" t="str">
            <v/>
          </cell>
          <cell r="H551" t="str">
            <v/>
          </cell>
          <cell r="I551" t="str">
            <v>6</v>
          </cell>
          <cell r="J551" t="str">
            <v>4</v>
          </cell>
          <cell r="K551" t="str">
            <v>Y</v>
          </cell>
          <cell r="L551" t="str">
            <v>6</v>
          </cell>
          <cell r="M551" t="str">
            <v>N</v>
          </cell>
          <cell r="N551" t="str">
            <v/>
          </cell>
          <cell r="O551" t="str">
            <v>N</v>
          </cell>
          <cell r="P551" t="str">
            <v/>
          </cell>
          <cell r="Q551" t="str">
            <v>N</v>
          </cell>
          <cell r="R551" t="str">
            <v/>
          </cell>
          <cell r="S551" t="str">
            <v>N</v>
          </cell>
        </row>
        <row r="552">
          <cell r="B552" t="str">
            <v>001676</v>
          </cell>
          <cell r="C552" t="str">
            <v>MOUNTAIN VALLEY INDEMNITY COMPANY</v>
          </cell>
          <cell r="D552" t="str">
            <v>1676</v>
          </cell>
          <cell r="E552" t="str">
            <v>4+</v>
          </cell>
          <cell r="F552" t="str">
            <v/>
          </cell>
          <cell r="G552" t="str">
            <v/>
          </cell>
          <cell r="H552" t="str">
            <v>NR</v>
          </cell>
          <cell r="I552" t="str">
            <v>NR</v>
          </cell>
          <cell r="J552" t="str">
            <v>4+</v>
          </cell>
          <cell r="K552" t="str">
            <v>N</v>
          </cell>
          <cell r="L552" t="str">
            <v/>
          </cell>
          <cell r="M552" t="str">
            <v>N</v>
          </cell>
          <cell r="N552" t="str">
            <v/>
          </cell>
          <cell r="O552" t="str">
            <v>N</v>
          </cell>
          <cell r="P552" t="str">
            <v/>
          </cell>
          <cell r="Q552" t="str">
            <v>N</v>
          </cell>
          <cell r="R552" t="str">
            <v/>
          </cell>
          <cell r="S552" t="str">
            <v>N</v>
          </cell>
        </row>
        <row r="553">
          <cell r="B553" t="str">
            <v>001677</v>
          </cell>
          <cell r="C553" t="str">
            <v>LINPAC INSURANCE</v>
          </cell>
          <cell r="D553" t="str">
            <v>1677</v>
          </cell>
          <cell r="E553" t="str">
            <v>CAP</v>
          </cell>
          <cell r="F553" t="str">
            <v/>
          </cell>
          <cell r="G553" t="str">
            <v/>
          </cell>
          <cell r="H553" t="str">
            <v/>
          </cell>
          <cell r="I553" t="str">
            <v>7</v>
          </cell>
          <cell r="J553" t="str">
            <v>7</v>
          </cell>
          <cell r="K553" t="str">
            <v>Y</v>
          </cell>
          <cell r="L553" t="str">
            <v>7</v>
          </cell>
          <cell r="M553" t="str">
            <v>N</v>
          </cell>
          <cell r="N553" t="str">
            <v/>
          </cell>
          <cell r="O553" t="str">
            <v>N</v>
          </cell>
          <cell r="P553" t="str">
            <v/>
          </cell>
          <cell r="Q553" t="str">
            <v>N</v>
          </cell>
          <cell r="R553" t="str">
            <v/>
          </cell>
          <cell r="S553" t="str">
            <v>N</v>
          </cell>
        </row>
        <row r="554">
          <cell r="B554" t="str">
            <v>001681</v>
          </cell>
          <cell r="C554" t="str">
            <v>HARRINGTON SOUND INSURANCE LTD</v>
          </cell>
          <cell r="D554" t="str">
            <v>1681</v>
          </cell>
          <cell r="E554" t="str">
            <v>CAP</v>
          </cell>
          <cell r="F554" t="str">
            <v/>
          </cell>
          <cell r="G554" t="str">
            <v/>
          </cell>
          <cell r="H554" t="str">
            <v/>
          </cell>
          <cell r="I554" t="str">
            <v>4</v>
          </cell>
          <cell r="J554" t="str">
            <v>3</v>
          </cell>
          <cell r="K554" t="str">
            <v>Y</v>
          </cell>
          <cell r="L554" t="str">
            <v>4</v>
          </cell>
          <cell r="M554" t="str">
            <v>Y</v>
          </cell>
          <cell r="N554" t="str">
            <v>4</v>
          </cell>
          <cell r="O554" t="str">
            <v>Y</v>
          </cell>
          <cell r="P554" t="str">
            <v>Schlumberger N.V.</v>
          </cell>
          <cell r="Q554" t="str">
            <v>Y</v>
          </cell>
          <cell r="R554" t="str">
            <v>Schlumberger N.V.</v>
          </cell>
          <cell r="S554" t="str">
            <v>N</v>
          </cell>
        </row>
        <row r="555">
          <cell r="B555" t="str">
            <v>001684</v>
          </cell>
          <cell r="C555" t="str">
            <v>HERTZ INTERNATIONAL RE</v>
          </cell>
          <cell r="D555" t="str">
            <v>1684</v>
          </cell>
          <cell r="E555" t="str">
            <v>CAP</v>
          </cell>
          <cell r="F555" t="str">
            <v/>
          </cell>
          <cell r="G555" t="str">
            <v/>
          </cell>
          <cell r="H555" t="str">
            <v/>
          </cell>
          <cell r="I555" t="str">
            <v>6</v>
          </cell>
          <cell r="J555" t="str">
            <v>6</v>
          </cell>
          <cell r="K555" t="str">
            <v>Y</v>
          </cell>
          <cell r="L555" t="str">
            <v>6</v>
          </cell>
          <cell r="M555" t="str">
            <v>N</v>
          </cell>
          <cell r="N555" t="str">
            <v/>
          </cell>
          <cell r="O555" t="str">
            <v>N</v>
          </cell>
          <cell r="P555" t="str">
            <v/>
          </cell>
          <cell r="Q555" t="str">
            <v>N</v>
          </cell>
          <cell r="R555" t="str">
            <v/>
          </cell>
          <cell r="S555" t="str">
            <v>N</v>
          </cell>
        </row>
        <row r="556">
          <cell r="B556" t="str">
            <v>001685</v>
          </cell>
          <cell r="C556" t="str">
            <v>CEARA LTD.</v>
          </cell>
          <cell r="D556" t="str">
            <v>1685</v>
          </cell>
          <cell r="E556" t="str">
            <v>CAP</v>
          </cell>
          <cell r="F556" t="str">
            <v/>
          </cell>
          <cell r="G556" t="str">
            <v/>
          </cell>
          <cell r="H556" t="str">
            <v/>
          </cell>
          <cell r="I556" t="str">
            <v>6</v>
          </cell>
          <cell r="J556" t="str">
            <v>4</v>
          </cell>
          <cell r="K556" t="str">
            <v>Y</v>
          </cell>
          <cell r="L556" t="str">
            <v>6</v>
          </cell>
          <cell r="M556" t="str">
            <v>Y</v>
          </cell>
          <cell r="N556" t="str">
            <v>6</v>
          </cell>
          <cell r="O556" t="str">
            <v>N</v>
          </cell>
          <cell r="P556" t="str">
            <v/>
          </cell>
          <cell r="Q556" t="str">
            <v>N</v>
          </cell>
          <cell r="R556" t="str">
            <v/>
          </cell>
          <cell r="S556" t="str">
            <v>N</v>
          </cell>
        </row>
        <row r="557">
          <cell r="B557" t="str">
            <v>001686</v>
          </cell>
          <cell r="C557" t="str">
            <v>COLUMBUS INSURANCE LTD</v>
          </cell>
          <cell r="D557" t="str">
            <v>1686</v>
          </cell>
          <cell r="E557" t="str">
            <v>CAP</v>
          </cell>
          <cell r="F557" t="str">
            <v/>
          </cell>
          <cell r="G557" t="str">
            <v/>
          </cell>
          <cell r="H557" t="str">
            <v/>
          </cell>
          <cell r="I557" t="str">
            <v>6-</v>
          </cell>
          <cell r="J557" t="str">
            <v>6-</v>
          </cell>
          <cell r="K557" t="str">
            <v>Y</v>
          </cell>
          <cell r="L557" t="str">
            <v>6-</v>
          </cell>
          <cell r="M557" t="str">
            <v>Y</v>
          </cell>
          <cell r="N557" t="str">
            <v>7</v>
          </cell>
          <cell r="O557" t="str">
            <v>N</v>
          </cell>
          <cell r="P557" t="str">
            <v/>
          </cell>
          <cell r="Q557" t="str">
            <v>N</v>
          </cell>
          <cell r="R557" t="str">
            <v/>
          </cell>
          <cell r="S557" t="str">
            <v>N</v>
          </cell>
        </row>
        <row r="558">
          <cell r="B558" t="str">
            <v>001688</v>
          </cell>
          <cell r="C558" t="str">
            <v>ELAN INTERNATIONAL INSURANCE</v>
          </cell>
          <cell r="D558" t="str">
            <v>1688</v>
          </cell>
          <cell r="E558" t="str">
            <v>CAP</v>
          </cell>
          <cell r="F558" t="str">
            <v/>
          </cell>
          <cell r="G558" t="str">
            <v/>
          </cell>
          <cell r="H558" t="str">
            <v/>
          </cell>
          <cell r="I558" t="str">
            <v>6-</v>
          </cell>
          <cell r="J558" t="str">
            <v>6-</v>
          </cell>
          <cell r="K558" t="str">
            <v>Y</v>
          </cell>
          <cell r="L558" t="str">
            <v>6-</v>
          </cell>
          <cell r="M558" t="str">
            <v>N</v>
          </cell>
          <cell r="N558" t="str">
            <v/>
          </cell>
          <cell r="O558" t="str">
            <v>N</v>
          </cell>
          <cell r="P558" t="str">
            <v/>
          </cell>
          <cell r="Q558" t="str">
            <v>N</v>
          </cell>
          <cell r="R558" t="str">
            <v/>
          </cell>
          <cell r="S558" t="str">
            <v>N</v>
          </cell>
        </row>
        <row r="559">
          <cell r="B559" t="str">
            <v>001693</v>
          </cell>
          <cell r="C559" t="str">
            <v>AUSTRALIAN AMERICAN ASSURANCE CO LTD</v>
          </cell>
          <cell r="D559" t="str">
            <v>1693</v>
          </cell>
          <cell r="E559" t="str">
            <v>1</v>
          </cell>
          <cell r="F559" t="str">
            <v/>
          </cell>
          <cell r="G559" t="str">
            <v/>
          </cell>
          <cell r="H559" t="str">
            <v/>
          </cell>
          <cell r="I559" t="str">
            <v>9</v>
          </cell>
          <cell r="J559" t="str">
            <v>9</v>
          </cell>
          <cell r="K559" t="str">
            <v>N</v>
          </cell>
          <cell r="L559" t="str">
            <v/>
          </cell>
          <cell r="M559" t="str">
            <v>N</v>
          </cell>
          <cell r="N559" t="str">
            <v/>
          </cell>
          <cell r="O559" t="str">
            <v>N</v>
          </cell>
          <cell r="P559" t="str">
            <v/>
          </cell>
          <cell r="Q559" t="str">
            <v>N</v>
          </cell>
          <cell r="R559" t="str">
            <v/>
          </cell>
          <cell r="S559" t="str">
            <v>N</v>
          </cell>
        </row>
        <row r="560">
          <cell r="B560" t="str">
            <v>001694</v>
          </cell>
          <cell r="C560" t="str">
            <v>ACE INA OVERSEAS INSURANCE COMPANY LTD</v>
          </cell>
          <cell r="D560" t="str">
            <v>1694</v>
          </cell>
          <cell r="E560" t="str">
            <v>3+</v>
          </cell>
          <cell r="F560" t="str">
            <v/>
          </cell>
          <cell r="G560" t="str">
            <v/>
          </cell>
          <cell r="H560" t="str">
            <v/>
          </cell>
          <cell r="I560" t="str">
            <v>NR</v>
          </cell>
          <cell r="J560" t="str">
            <v>3-</v>
          </cell>
          <cell r="K560" t="str">
            <v>N</v>
          </cell>
          <cell r="L560" t="str">
            <v/>
          </cell>
          <cell r="M560" t="str">
            <v>N</v>
          </cell>
          <cell r="N560" t="str">
            <v/>
          </cell>
          <cell r="O560" t="str">
            <v>Y</v>
          </cell>
          <cell r="P560" t="str">
            <v>ACE Limited</v>
          </cell>
          <cell r="Q560" t="str">
            <v>N</v>
          </cell>
          <cell r="R560" t="str">
            <v/>
          </cell>
          <cell r="S560" t="str">
            <v>N</v>
          </cell>
        </row>
        <row r="561">
          <cell r="B561" t="str">
            <v>001703</v>
          </cell>
          <cell r="C561" t="str">
            <v>GINSEN REINSURANCE COMPANY LTD</v>
          </cell>
          <cell r="D561" t="str">
            <v>1703</v>
          </cell>
          <cell r="E561" t="str">
            <v>CAP</v>
          </cell>
          <cell r="F561" t="str">
            <v/>
          </cell>
          <cell r="G561" t="str">
            <v/>
          </cell>
          <cell r="H561" t="str">
            <v/>
          </cell>
          <cell r="I561" t="str">
            <v>6</v>
          </cell>
          <cell r="J561" t="str">
            <v>6</v>
          </cell>
          <cell r="K561" t="str">
            <v>Y</v>
          </cell>
          <cell r="L561" t="str">
            <v>6</v>
          </cell>
          <cell r="M561" t="str">
            <v>Y</v>
          </cell>
          <cell r="N561" t="str">
            <v>6</v>
          </cell>
          <cell r="O561" t="str">
            <v>N</v>
          </cell>
          <cell r="P561" t="str">
            <v/>
          </cell>
          <cell r="Q561" t="str">
            <v>N</v>
          </cell>
          <cell r="R561" t="str">
            <v/>
          </cell>
          <cell r="S561" t="str">
            <v>N</v>
          </cell>
        </row>
        <row r="562">
          <cell r="B562" t="str">
            <v>001704</v>
          </cell>
          <cell r="C562" t="str">
            <v>COLLEGE UNIVERSITY INS CO OF AMERICA INC (THE)</v>
          </cell>
          <cell r="D562" t="str">
            <v>1704</v>
          </cell>
          <cell r="E562" t="str">
            <v>CAP</v>
          </cell>
          <cell r="F562" t="str">
            <v/>
          </cell>
          <cell r="G562" t="str">
            <v/>
          </cell>
          <cell r="H562" t="str">
            <v/>
          </cell>
          <cell r="I562" t="str">
            <v>NR</v>
          </cell>
          <cell r="J562" t="str">
            <v>Unrated</v>
          </cell>
          <cell r="K562" t="str">
            <v>N</v>
          </cell>
          <cell r="L562" t="str">
            <v/>
          </cell>
          <cell r="M562" t="str">
            <v>Y</v>
          </cell>
          <cell r="N562" t="str">
            <v>NA</v>
          </cell>
          <cell r="O562" t="str">
            <v>N</v>
          </cell>
          <cell r="P562" t="str">
            <v/>
          </cell>
          <cell r="Q562" t="str">
            <v>N</v>
          </cell>
          <cell r="R562" t="str">
            <v/>
          </cell>
          <cell r="S562" t="str">
            <v>N</v>
          </cell>
        </row>
        <row r="563">
          <cell r="B563" t="str">
            <v>001705</v>
          </cell>
          <cell r="C563" t="str">
            <v>TAIWAN FIRE &amp; MARINE INSURANCE CO. LTD.</v>
          </cell>
          <cell r="D563" t="str">
            <v>1705</v>
          </cell>
          <cell r="E563" t="str">
            <v>4+</v>
          </cell>
          <cell r="F563" t="str">
            <v>BBB+</v>
          </cell>
          <cell r="G563" t="str">
            <v/>
          </cell>
          <cell r="H563" t="str">
            <v/>
          </cell>
          <cell r="I563" t="str">
            <v>4</v>
          </cell>
          <cell r="J563" t="str">
            <v>4</v>
          </cell>
          <cell r="K563" t="str">
            <v>N</v>
          </cell>
          <cell r="L563" t="str">
            <v/>
          </cell>
          <cell r="M563" t="str">
            <v>N</v>
          </cell>
          <cell r="N563" t="str">
            <v/>
          </cell>
          <cell r="O563" t="str">
            <v>N</v>
          </cell>
          <cell r="P563" t="str">
            <v/>
          </cell>
          <cell r="Q563" t="str">
            <v>N</v>
          </cell>
          <cell r="R563" t="str">
            <v/>
          </cell>
          <cell r="S563" t="str">
            <v>N</v>
          </cell>
        </row>
        <row r="564">
          <cell r="B564" t="str">
            <v>001707</v>
          </cell>
          <cell r="C564" t="str">
            <v>AXA FRANCE IARD</v>
          </cell>
          <cell r="D564" t="str">
            <v>1707</v>
          </cell>
          <cell r="E564" t="str">
            <v>2-</v>
          </cell>
          <cell r="F564" t="str">
            <v>AA-</v>
          </cell>
          <cell r="G564" t="str">
            <v>Aa3</v>
          </cell>
          <cell r="H564" t="str">
            <v>NR</v>
          </cell>
          <cell r="I564" t="str">
            <v>NR</v>
          </cell>
          <cell r="J564" t="str">
            <v>3</v>
          </cell>
          <cell r="K564" t="str">
            <v>N</v>
          </cell>
          <cell r="L564" t="str">
            <v/>
          </cell>
          <cell r="M564" t="str">
            <v>N</v>
          </cell>
          <cell r="N564" t="str">
            <v/>
          </cell>
          <cell r="O564" t="str">
            <v>N</v>
          </cell>
          <cell r="P564" t="str">
            <v/>
          </cell>
          <cell r="Q564" t="str">
            <v>Y</v>
          </cell>
          <cell r="R564" t="str">
            <v>AXA</v>
          </cell>
          <cell r="S564" t="str">
            <v>N</v>
          </cell>
        </row>
        <row r="565">
          <cell r="B565" t="str">
            <v>001708</v>
          </cell>
          <cell r="C565" t="str">
            <v>FORTUNA ASSURANCE COMPANY</v>
          </cell>
          <cell r="D565" t="str">
            <v>1708</v>
          </cell>
          <cell r="E565" t="str">
            <v>CAP</v>
          </cell>
          <cell r="F565" t="str">
            <v/>
          </cell>
          <cell r="G565" t="str">
            <v/>
          </cell>
          <cell r="H565" t="str">
            <v/>
          </cell>
          <cell r="I565" t="str">
            <v>NR</v>
          </cell>
          <cell r="J565" t="str">
            <v>6</v>
          </cell>
          <cell r="K565" t="str">
            <v>N</v>
          </cell>
          <cell r="L565" t="str">
            <v/>
          </cell>
          <cell r="M565" t="str">
            <v>Y</v>
          </cell>
          <cell r="N565" t="str">
            <v>8</v>
          </cell>
          <cell r="O565" t="str">
            <v>N</v>
          </cell>
          <cell r="P565" t="str">
            <v/>
          </cell>
          <cell r="Q565" t="str">
            <v>N</v>
          </cell>
          <cell r="R565" t="str">
            <v/>
          </cell>
          <cell r="S565" t="str">
            <v>N</v>
          </cell>
        </row>
        <row r="566">
          <cell r="B566" t="str">
            <v>001711</v>
          </cell>
          <cell r="C566" t="str">
            <v>INSTITUTO DE RESSEGUROS DO BRASIL</v>
          </cell>
          <cell r="D566" t="str">
            <v>1711</v>
          </cell>
          <cell r="E566" t="str">
            <v>5+</v>
          </cell>
          <cell r="F566" t="str">
            <v/>
          </cell>
          <cell r="G566" t="str">
            <v/>
          </cell>
          <cell r="H566" t="str">
            <v/>
          </cell>
          <cell r="I566" t="str">
            <v>5+</v>
          </cell>
          <cell r="J566" t="str">
            <v>5+</v>
          </cell>
          <cell r="K566" t="str">
            <v>N</v>
          </cell>
          <cell r="L566" t="str">
            <v/>
          </cell>
          <cell r="M566" t="str">
            <v>N</v>
          </cell>
          <cell r="N566" t="str">
            <v/>
          </cell>
          <cell r="O566" t="str">
            <v>N</v>
          </cell>
          <cell r="P566" t="str">
            <v/>
          </cell>
          <cell r="Q566" t="str">
            <v>N</v>
          </cell>
          <cell r="R566" t="str">
            <v/>
          </cell>
          <cell r="S566" t="str">
            <v>N</v>
          </cell>
        </row>
        <row r="567">
          <cell r="B567" t="str">
            <v>001712</v>
          </cell>
          <cell r="C567" t="str">
            <v>MILLI REASURANS TURK</v>
          </cell>
          <cell r="D567" t="str">
            <v>1712</v>
          </cell>
          <cell r="E567" t="str">
            <v>6</v>
          </cell>
          <cell r="F567" t="str">
            <v>trAA</v>
          </cell>
          <cell r="G567" t="str">
            <v/>
          </cell>
          <cell r="H567" t="str">
            <v/>
          </cell>
          <cell r="I567" t="str">
            <v>NR</v>
          </cell>
          <cell r="J567" t="str">
            <v>6</v>
          </cell>
          <cell r="K567" t="str">
            <v>N</v>
          </cell>
          <cell r="L567" t="str">
            <v/>
          </cell>
          <cell r="M567" t="str">
            <v>N</v>
          </cell>
          <cell r="N567" t="str">
            <v/>
          </cell>
          <cell r="O567" t="str">
            <v>N</v>
          </cell>
          <cell r="P567" t="str">
            <v/>
          </cell>
          <cell r="Q567" t="str">
            <v>N</v>
          </cell>
          <cell r="R567" t="str">
            <v/>
          </cell>
          <cell r="S567" t="str">
            <v>N</v>
          </cell>
        </row>
        <row r="568">
          <cell r="B568" t="str">
            <v>001713</v>
          </cell>
          <cell r="C568" t="str">
            <v>EMPYREAN RE LTD.</v>
          </cell>
          <cell r="D568" t="str">
            <v>1713</v>
          </cell>
          <cell r="E568" t="str">
            <v>U</v>
          </cell>
          <cell r="F568" t="str">
            <v/>
          </cell>
          <cell r="G568" t="str">
            <v/>
          </cell>
          <cell r="H568" t="str">
            <v/>
          </cell>
          <cell r="I568" t="str">
            <v>5</v>
          </cell>
          <cell r="J568" t="str">
            <v>4-</v>
          </cell>
          <cell r="K568" t="str">
            <v>N</v>
          </cell>
          <cell r="L568" t="str">
            <v/>
          </cell>
          <cell r="M568" t="str">
            <v>N</v>
          </cell>
          <cell r="N568" t="str">
            <v/>
          </cell>
          <cell r="O568" t="str">
            <v>N</v>
          </cell>
          <cell r="P568" t="str">
            <v/>
          </cell>
          <cell r="Q568" t="str">
            <v>N</v>
          </cell>
          <cell r="R568" t="str">
            <v/>
          </cell>
          <cell r="S568" t="str">
            <v>N</v>
          </cell>
        </row>
        <row r="569">
          <cell r="B569" t="str">
            <v>001715</v>
          </cell>
          <cell r="C569" t="str">
            <v>NETWORK RAIL INSURANCE LTD</v>
          </cell>
          <cell r="D569" t="str">
            <v>1715</v>
          </cell>
          <cell r="E569" t="str">
            <v>CAP</v>
          </cell>
          <cell r="F569" t="str">
            <v/>
          </cell>
          <cell r="G569" t="str">
            <v/>
          </cell>
          <cell r="H569" t="str">
            <v/>
          </cell>
          <cell r="I569" t="str">
            <v>6</v>
          </cell>
          <cell r="J569" t="str">
            <v>2</v>
          </cell>
          <cell r="K569" t="str">
            <v>Y</v>
          </cell>
          <cell r="L569" t="str">
            <v>6</v>
          </cell>
          <cell r="M569" t="str">
            <v>N</v>
          </cell>
          <cell r="N569" t="str">
            <v/>
          </cell>
          <cell r="O569" t="str">
            <v>N</v>
          </cell>
          <cell r="P569" t="str">
            <v/>
          </cell>
          <cell r="Q569" t="str">
            <v>N</v>
          </cell>
          <cell r="R569" t="str">
            <v/>
          </cell>
          <cell r="S569" t="str">
            <v>N</v>
          </cell>
        </row>
        <row r="570">
          <cell r="B570" t="str">
            <v>001719</v>
          </cell>
          <cell r="C570" t="str">
            <v>HBI RISK MANAGEMENT LTD</v>
          </cell>
          <cell r="D570" t="str">
            <v>1719</v>
          </cell>
          <cell r="E570" t="str">
            <v>CAP</v>
          </cell>
          <cell r="F570" t="str">
            <v/>
          </cell>
          <cell r="G570" t="str">
            <v/>
          </cell>
          <cell r="H570" t="str">
            <v/>
          </cell>
          <cell r="I570" t="str">
            <v>NR</v>
          </cell>
          <cell r="J570" t="str">
            <v>6+</v>
          </cell>
          <cell r="K570" t="str">
            <v>Y</v>
          </cell>
          <cell r="L570" t="str">
            <v>8</v>
          </cell>
          <cell r="M570" t="str">
            <v>N</v>
          </cell>
          <cell r="N570" t="str">
            <v/>
          </cell>
          <cell r="O570" t="str">
            <v>N</v>
          </cell>
          <cell r="P570" t="str">
            <v/>
          </cell>
          <cell r="Q570" t="str">
            <v>N</v>
          </cell>
          <cell r="R570" t="str">
            <v/>
          </cell>
          <cell r="S570" t="str">
            <v>N</v>
          </cell>
        </row>
        <row r="571">
          <cell r="B571" t="str">
            <v>001723</v>
          </cell>
          <cell r="C571" t="str">
            <v>ASIA CAPITAL REINSURANCE GROUP PTE LTD</v>
          </cell>
          <cell r="D571" t="str">
            <v>1723</v>
          </cell>
          <cell r="E571" t="str">
            <v>4-</v>
          </cell>
          <cell r="F571" t="str">
            <v>A-</v>
          </cell>
          <cell r="G571" t="str">
            <v/>
          </cell>
          <cell r="H571" t="str">
            <v/>
          </cell>
          <cell r="I571" t="str">
            <v>4-</v>
          </cell>
          <cell r="J571" t="str">
            <v>4-</v>
          </cell>
          <cell r="K571" t="str">
            <v>N</v>
          </cell>
          <cell r="L571" t="str">
            <v/>
          </cell>
          <cell r="M571" t="str">
            <v>N</v>
          </cell>
          <cell r="N571" t="str">
            <v/>
          </cell>
          <cell r="O571" t="str">
            <v>N</v>
          </cell>
          <cell r="P571" t="str">
            <v/>
          </cell>
          <cell r="Q571" t="str">
            <v>N</v>
          </cell>
          <cell r="R571" t="str">
            <v/>
          </cell>
          <cell r="S571" t="str">
            <v>N</v>
          </cell>
        </row>
        <row r="572">
          <cell r="B572" t="str">
            <v>001733</v>
          </cell>
          <cell r="C572" t="str">
            <v>ARCH SPECIALTY INS CO</v>
          </cell>
          <cell r="D572" t="str">
            <v>1733</v>
          </cell>
          <cell r="E572" t="str">
            <v>3</v>
          </cell>
          <cell r="F572" t="str">
            <v>A+</v>
          </cell>
          <cell r="G572" t="str">
            <v>A2</v>
          </cell>
          <cell r="H572" t="str">
            <v>NR</v>
          </cell>
          <cell r="I572" t="str">
            <v>3-</v>
          </cell>
          <cell r="J572" t="str">
            <v>4+</v>
          </cell>
          <cell r="K572" t="str">
            <v>N</v>
          </cell>
          <cell r="L572" t="str">
            <v/>
          </cell>
          <cell r="M572" t="str">
            <v>N</v>
          </cell>
          <cell r="N572" t="str">
            <v/>
          </cell>
          <cell r="O572" t="str">
            <v>N</v>
          </cell>
          <cell r="P572" t="str">
            <v/>
          </cell>
          <cell r="Q572" t="str">
            <v>N</v>
          </cell>
          <cell r="R572" t="str">
            <v/>
          </cell>
          <cell r="S572" t="str">
            <v>N</v>
          </cell>
        </row>
        <row r="573">
          <cell r="B573" t="str">
            <v>001735</v>
          </cell>
          <cell r="C573" t="str">
            <v>HSBC INSURANCE (SINGAPORE) PTE LTD</v>
          </cell>
          <cell r="D573" t="str">
            <v>1735</v>
          </cell>
          <cell r="E573" t="str">
            <v>3+</v>
          </cell>
          <cell r="F573" t="str">
            <v>A+</v>
          </cell>
          <cell r="G573" t="str">
            <v/>
          </cell>
          <cell r="H573" t="str">
            <v/>
          </cell>
          <cell r="I573" t="str">
            <v>NR</v>
          </cell>
          <cell r="J573" t="str">
            <v>3+</v>
          </cell>
          <cell r="K573" t="str">
            <v>N</v>
          </cell>
          <cell r="L573" t="str">
            <v/>
          </cell>
          <cell r="M573" t="str">
            <v>N</v>
          </cell>
          <cell r="N573" t="str">
            <v/>
          </cell>
          <cell r="O573" t="str">
            <v>Y</v>
          </cell>
          <cell r="P573" t="str">
            <v>HSBC Holdings plc</v>
          </cell>
          <cell r="Q573" t="str">
            <v>Y</v>
          </cell>
          <cell r="R573" t="str">
            <v>HSBC Holdings plc</v>
          </cell>
          <cell r="S573" t="str">
            <v>N</v>
          </cell>
        </row>
        <row r="574">
          <cell r="B574" t="str">
            <v>001738</v>
          </cell>
          <cell r="C574" t="str">
            <v>DIAMOND FINANCIAL SOLUTIONS LTD</v>
          </cell>
          <cell r="D574" t="str">
            <v>1738</v>
          </cell>
          <cell r="E574" t="str">
            <v>CAP</v>
          </cell>
          <cell r="F574" t="str">
            <v/>
          </cell>
          <cell r="G574" t="str">
            <v/>
          </cell>
          <cell r="H574" t="str">
            <v/>
          </cell>
          <cell r="I574" t="str">
            <v>NR</v>
          </cell>
          <cell r="J574" t="str">
            <v>3</v>
          </cell>
          <cell r="K574" t="str">
            <v>N</v>
          </cell>
          <cell r="L574" t="str">
            <v/>
          </cell>
          <cell r="M574" t="str">
            <v>N</v>
          </cell>
          <cell r="N574" t="str">
            <v/>
          </cell>
          <cell r="O574" t="str">
            <v>N</v>
          </cell>
          <cell r="P574" t="str">
            <v/>
          </cell>
          <cell r="Q574" t="str">
            <v>N</v>
          </cell>
          <cell r="R574" t="str">
            <v/>
          </cell>
          <cell r="S574" t="str">
            <v>N</v>
          </cell>
        </row>
        <row r="575">
          <cell r="B575" t="str">
            <v>001740</v>
          </cell>
          <cell r="C575" t="str">
            <v>KWE REINSURANCE INC</v>
          </cell>
          <cell r="D575" t="str">
            <v>1740</v>
          </cell>
          <cell r="E575" t="str">
            <v>CAP</v>
          </cell>
          <cell r="F575" t="str">
            <v/>
          </cell>
          <cell r="G575" t="str">
            <v/>
          </cell>
          <cell r="H575" t="str">
            <v/>
          </cell>
          <cell r="I575" t="str">
            <v>5+</v>
          </cell>
          <cell r="J575" t="str">
            <v>4+</v>
          </cell>
          <cell r="K575" t="str">
            <v>Y</v>
          </cell>
          <cell r="L575" t="str">
            <v>5+</v>
          </cell>
          <cell r="M575" t="str">
            <v>Y</v>
          </cell>
          <cell r="N575" t="str">
            <v>5+</v>
          </cell>
          <cell r="O575" t="str">
            <v>N</v>
          </cell>
          <cell r="P575" t="str">
            <v/>
          </cell>
          <cell r="Q575" t="str">
            <v>N</v>
          </cell>
          <cell r="R575" t="str">
            <v/>
          </cell>
          <cell r="S575" t="str">
            <v>N</v>
          </cell>
        </row>
        <row r="576">
          <cell r="B576" t="str">
            <v>001745</v>
          </cell>
          <cell r="C576" t="str">
            <v>STONE RISK SERVICES BERMUDA LTD</v>
          </cell>
          <cell r="D576" t="str">
            <v>1745</v>
          </cell>
          <cell r="E576" t="str">
            <v>CAP</v>
          </cell>
          <cell r="F576" t="str">
            <v/>
          </cell>
          <cell r="G576" t="str">
            <v/>
          </cell>
          <cell r="H576" t="str">
            <v/>
          </cell>
          <cell r="I576" t="str">
            <v>NR</v>
          </cell>
          <cell r="J576" t="str">
            <v>Unrated</v>
          </cell>
          <cell r="K576" t="str">
            <v>N</v>
          </cell>
          <cell r="L576" t="str">
            <v/>
          </cell>
          <cell r="M576" t="str">
            <v>Y</v>
          </cell>
          <cell r="N576" t="str">
            <v>-</v>
          </cell>
          <cell r="O576" t="str">
            <v>N</v>
          </cell>
          <cell r="P576" t="str">
            <v/>
          </cell>
          <cell r="Q576" t="str">
            <v>N</v>
          </cell>
          <cell r="R576" t="str">
            <v/>
          </cell>
          <cell r="S576" t="str">
            <v>N</v>
          </cell>
        </row>
        <row r="577">
          <cell r="B577" t="str">
            <v>001750</v>
          </cell>
          <cell r="C577" t="str">
            <v>PCCW RISK FINANCE LTD</v>
          </cell>
          <cell r="D577" t="str">
            <v>1750</v>
          </cell>
          <cell r="E577" t="str">
            <v>CAP</v>
          </cell>
          <cell r="F577" t="str">
            <v/>
          </cell>
          <cell r="G577" t="str">
            <v/>
          </cell>
          <cell r="H577" t="str">
            <v/>
          </cell>
          <cell r="I577" t="str">
            <v>6-</v>
          </cell>
          <cell r="J577" t="str">
            <v>5</v>
          </cell>
          <cell r="K577" t="str">
            <v>Y</v>
          </cell>
          <cell r="L577" t="str">
            <v>6-</v>
          </cell>
          <cell r="M577" t="str">
            <v>Y</v>
          </cell>
          <cell r="N577" t="str">
            <v>6-</v>
          </cell>
          <cell r="O577" t="str">
            <v>N</v>
          </cell>
          <cell r="P577" t="str">
            <v/>
          </cell>
          <cell r="Q577" t="str">
            <v>N</v>
          </cell>
          <cell r="R577" t="str">
            <v/>
          </cell>
          <cell r="S577" t="str">
            <v>N</v>
          </cell>
        </row>
        <row r="578">
          <cell r="B578" t="str">
            <v>001752</v>
          </cell>
          <cell r="C578" t="str">
            <v>ALIN INSURANCE PTE LTD</v>
          </cell>
          <cell r="D578" t="str">
            <v>1752</v>
          </cell>
          <cell r="E578" t="str">
            <v>CAP</v>
          </cell>
          <cell r="F578" t="str">
            <v/>
          </cell>
          <cell r="G578" t="str">
            <v/>
          </cell>
          <cell r="H578" t="str">
            <v/>
          </cell>
          <cell r="I578" t="str">
            <v>7</v>
          </cell>
          <cell r="J578" t="str">
            <v>6</v>
          </cell>
          <cell r="K578" t="str">
            <v>Y</v>
          </cell>
          <cell r="L578" t="str">
            <v>7</v>
          </cell>
          <cell r="M578" t="str">
            <v>N</v>
          </cell>
          <cell r="N578" t="str">
            <v/>
          </cell>
          <cell r="O578" t="str">
            <v>N</v>
          </cell>
          <cell r="P578" t="str">
            <v/>
          </cell>
          <cell r="Q578" t="str">
            <v>N</v>
          </cell>
          <cell r="R578" t="str">
            <v/>
          </cell>
          <cell r="S578" t="str">
            <v>N</v>
          </cell>
        </row>
        <row r="579">
          <cell r="B579" t="str">
            <v>001755</v>
          </cell>
          <cell r="C579" t="str">
            <v>BARMAS INSURANCE COMPANY LTD</v>
          </cell>
          <cell r="D579" t="str">
            <v>1755</v>
          </cell>
          <cell r="E579" t="str">
            <v>CAP</v>
          </cell>
          <cell r="F579" t="str">
            <v/>
          </cell>
          <cell r="G579" t="str">
            <v/>
          </cell>
          <cell r="H579" t="str">
            <v/>
          </cell>
          <cell r="I579" t="str">
            <v>NR</v>
          </cell>
          <cell r="J579" t="str">
            <v>4</v>
          </cell>
          <cell r="K579" t="str">
            <v>N</v>
          </cell>
          <cell r="L579" t="str">
            <v/>
          </cell>
          <cell r="M579" t="str">
            <v>Y</v>
          </cell>
          <cell r="N579" t="str">
            <v>7</v>
          </cell>
          <cell r="O579" t="str">
            <v>N</v>
          </cell>
          <cell r="P579" t="str">
            <v/>
          </cell>
          <cell r="Q579" t="str">
            <v>N</v>
          </cell>
          <cell r="R579" t="str">
            <v/>
          </cell>
          <cell r="S579" t="str">
            <v>N</v>
          </cell>
        </row>
        <row r="580">
          <cell r="B580" t="str">
            <v>001756</v>
          </cell>
          <cell r="C580" t="str">
            <v>EDDIE STOBART INS</v>
          </cell>
          <cell r="D580" t="str">
            <v>1756</v>
          </cell>
          <cell r="E580" t="str">
            <v>CAP</v>
          </cell>
          <cell r="F580" t="str">
            <v/>
          </cell>
          <cell r="G580" t="str">
            <v/>
          </cell>
          <cell r="H580" t="str">
            <v/>
          </cell>
          <cell r="I580" t="str">
            <v>7</v>
          </cell>
          <cell r="J580" t="str">
            <v>6</v>
          </cell>
          <cell r="K580" t="str">
            <v>Y</v>
          </cell>
          <cell r="L580" t="str">
            <v>7</v>
          </cell>
          <cell r="M580" t="str">
            <v>N</v>
          </cell>
          <cell r="N580" t="str">
            <v/>
          </cell>
          <cell r="O580" t="str">
            <v>N</v>
          </cell>
          <cell r="P580" t="str">
            <v/>
          </cell>
          <cell r="Q580" t="str">
            <v>N</v>
          </cell>
          <cell r="R580" t="str">
            <v/>
          </cell>
          <cell r="S580" t="str">
            <v>N</v>
          </cell>
        </row>
        <row r="581">
          <cell r="B581" t="str">
            <v>001757</v>
          </cell>
          <cell r="C581" t="str">
            <v>FUJITSU SERVICES</v>
          </cell>
          <cell r="D581" t="str">
            <v>1757</v>
          </cell>
          <cell r="E581" t="str">
            <v>CAP</v>
          </cell>
          <cell r="F581" t="str">
            <v/>
          </cell>
          <cell r="G581" t="str">
            <v/>
          </cell>
          <cell r="H581" t="str">
            <v/>
          </cell>
          <cell r="I581" t="str">
            <v>NR</v>
          </cell>
          <cell r="J581" t="str">
            <v>4</v>
          </cell>
          <cell r="K581" t="str">
            <v>Y</v>
          </cell>
          <cell r="L581" t="str">
            <v>5</v>
          </cell>
          <cell r="M581" t="str">
            <v>N</v>
          </cell>
          <cell r="N581" t="str">
            <v/>
          </cell>
          <cell r="O581" t="str">
            <v>N</v>
          </cell>
          <cell r="P581" t="str">
            <v/>
          </cell>
          <cell r="Q581" t="str">
            <v>N</v>
          </cell>
          <cell r="R581" t="str">
            <v/>
          </cell>
          <cell r="S581" t="str">
            <v>N</v>
          </cell>
        </row>
        <row r="582">
          <cell r="B582" t="str">
            <v>001761</v>
          </cell>
          <cell r="C582" t="str">
            <v>EQUATION INSURANCE LTD</v>
          </cell>
          <cell r="D582" t="str">
            <v>1761</v>
          </cell>
          <cell r="E582" t="str">
            <v>CAP</v>
          </cell>
          <cell r="F582" t="str">
            <v/>
          </cell>
          <cell r="G582" t="str">
            <v/>
          </cell>
          <cell r="H582" t="str">
            <v/>
          </cell>
          <cell r="I582" t="str">
            <v>7</v>
          </cell>
          <cell r="J582" t="str">
            <v>7</v>
          </cell>
          <cell r="K582" t="str">
            <v>Y</v>
          </cell>
          <cell r="L582" t="str">
            <v>7</v>
          </cell>
          <cell r="M582" t="str">
            <v>N</v>
          </cell>
          <cell r="N582" t="str">
            <v/>
          </cell>
          <cell r="O582" t="str">
            <v>N</v>
          </cell>
          <cell r="P582" t="str">
            <v/>
          </cell>
          <cell r="Q582" t="str">
            <v>N</v>
          </cell>
          <cell r="R582" t="str">
            <v/>
          </cell>
          <cell r="S582" t="str">
            <v>N</v>
          </cell>
        </row>
        <row r="583">
          <cell r="B583" t="str">
            <v>001762</v>
          </cell>
          <cell r="C583" t="str">
            <v>BAYERISCHE LANDESBRANDVERSICHERUNG AG</v>
          </cell>
          <cell r="D583" t="str">
            <v>1762</v>
          </cell>
          <cell r="E583" t="str">
            <v>3</v>
          </cell>
          <cell r="F583" t="str">
            <v>A</v>
          </cell>
          <cell r="G583" t="str">
            <v/>
          </cell>
          <cell r="H583" t="str">
            <v/>
          </cell>
          <cell r="I583" t="str">
            <v>3</v>
          </cell>
          <cell r="J583" t="str">
            <v>3</v>
          </cell>
          <cell r="K583" t="str">
            <v>N</v>
          </cell>
          <cell r="L583" t="str">
            <v/>
          </cell>
          <cell r="M583" t="str">
            <v>N</v>
          </cell>
          <cell r="N583" t="str">
            <v/>
          </cell>
          <cell r="O583" t="str">
            <v>N</v>
          </cell>
          <cell r="P583" t="str">
            <v/>
          </cell>
          <cell r="Q583" t="str">
            <v>N</v>
          </cell>
          <cell r="R583" t="str">
            <v/>
          </cell>
          <cell r="S583" t="str">
            <v>N</v>
          </cell>
        </row>
        <row r="584">
          <cell r="B584" t="str">
            <v>001763</v>
          </cell>
          <cell r="C584" t="str">
            <v>EVEREST PROPERTY INSURANCE CO. (EPIC</v>
          </cell>
          <cell r="D584" t="str">
            <v>1763</v>
          </cell>
          <cell r="E584" t="str">
            <v>CAP</v>
          </cell>
          <cell r="F584" t="str">
            <v/>
          </cell>
          <cell r="G584" t="str">
            <v/>
          </cell>
          <cell r="H584" t="str">
            <v/>
          </cell>
          <cell r="I584" t="str">
            <v>6</v>
          </cell>
          <cell r="J584" t="str">
            <v>6</v>
          </cell>
          <cell r="K584" t="str">
            <v>Y</v>
          </cell>
          <cell r="L584" t="str">
            <v>6</v>
          </cell>
          <cell r="M584" t="str">
            <v>Y</v>
          </cell>
          <cell r="N584" t="str">
            <v>8</v>
          </cell>
          <cell r="O584" t="str">
            <v>N</v>
          </cell>
          <cell r="P584" t="str">
            <v/>
          </cell>
          <cell r="Q584" t="str">
            <v>N</v>
          </cell>
          <cell r="R584" t="str">
            <v/>
          </cell>
          <cell r="S584" t="str">
            <v>N</v>
          </cell>
        </row>
        <row r="585">
          <cell r="B585" t="str">
            <v>001764</v>
          </cell>
          <cell r="C585" t="str">
            <v>CLARGES RE LTD</v>
          </cell>
          <cell r="D585" t="str">
            <v>1764</v>
          </cell>
          <cell r="E585" t="str">
            <v>CAP</v>
          </cell>
          <cell r="F585" t="str">
            <v/>
          </cell>
          <cell r="G585" t="str">
            <v/>
          </cell>
          <cell r="H585" t="str">
            <v/>
          </cell>
          <cell r="I585" t="str">
            <v>NR</v>
          </cell>
          <cell r="J585" t="str">
            <v>4</v>
          </cell>
          <cell r="K585" t="str">
            <v>N</v>
          </cell>
          <cell r="L585" t="str">
            <v/>
          </cell>
          <cell r="M585" t="str">
            <v>N</v>
          </cell>
          <cell r="N585" t="str">
            <v/>
          </cell>
          <cell r="O585" t="str">
            <v>N</v>
          </cell>
          <cell r="P585" t="str">
            <v/>
          </cell>
          <cell r="Q585" t="str">
            <v>N</v>
          </cell>
          <cell r="R585" t="str">
            <v/>
          </cell>
          <cell r="S585" t="str">
            <v>N</v>
          </cell>
        </row>
        <row r="586">
          <cell r="B586" t="str">
            <v>001765</v>
          </cell>
          <cell r="C586" t="str">
            <v>CLARIANT RE</v>
          </cell>
          <cell r="D586" t="str">
            <v>1765</v>
          </cell>
          <cell r="E586" t="str">
            <v>CAP</v>
          </cell>
          <cell r="F586" t="str">
            <v/>
          </cell>
          <cell r="G586" t="str">
            <v/>
          </cell>
          <cell r="H586" t="str">
            <v/>
          </cell>
          <cell r="I586" t="str">
            <v>5</v>
          </cell>
          <cell r="J586" t="str">
            <v>5</v>
          </cell>
          <cell r="K586" t="str">
            <v>Y</v>
          </cell>
          <cell r="L586" t="str">
            <v>5</v>
          </cell>
          <cell r="M586" t="str">
            <v>Y</v>
          </cell>
          <cell r="N586" t="str">
            <v>5</v>
          </cell>
          <cell r="O586" t="str">
            <v>N</v>
          </cell>
          <cell r="P586" t="str">
            <v/>
          </cell>
          <cell r="Q586" t="str">
            <v>N</v>
          </cell>
          <cell r="R586" t="str">
            <v/>
          </cell>
          <cell r="S586" t="str">
            <v>N</v>
          </cell>
        </row>
        <row r="587">
          <cell r="B587" t="str">
            <v>001766</v>
          </cell>
          <cell r="C587" t="str">
            <v>CROWNWAY INSURANCE</v>
          </cell>
          <cell r="D587" t="str">
            <v>1766</v>
          </cell>
          <cell r="E587" t="str">
            <v>CAP</v>
          </cell>
          <cell r="F587" t="str">
            <v/>
          </cell>
          <cell r="G587" t="str">
            <v/>
          </cell>
          <cell r="H587" t="str">
            <v/>
          </cell>
          <cell r="I587" t="str">
            <v>7</v>
          </cell>
          <cell r="J587" t="str">
            <v>5</v>
          </cell>
          <cell r="K587" t="str">
            <v>Y</v>
          </cell>
          <cell r="L587" t="str">
            <v>7</v>
          </cell>
          <cell r="M587" t="str">
            <v>Y</v>
          </cell>
          <cell r="N587" t="str">
            <v>7</v>
          </cell>
          <cell r="O587" t="str">
            <v>N</v>
          </cell>
          <cell r="P587" t="str">
            <v/>
          </cell>
          <cell r="Q587" t="str">
            <v>N</v>
          </cell>
          <cell r="R587" t="str">
            <v/>
          </cell>
          <cell r="S587" t="str">
            <v>N</v>
          </cell>
        </row>
        <row r="588">
          <cell r="B588" t="str">
            <v>001767</v>
          </cell>
          <cell r="C588" t="str">
            <v>FERROSURE INSURANCE LTD</v>
          </cell>
          <cell r="D588" t="str">
            <v>1767</v>
          </cell>
          <cell r="E588" t="str">
            <v>CAP</v>
          </cell>
          <cell r="F588" t="str">
            <v/>
          </cell>
          <cell r="G588" t="str">
            <v/>
          </cell>
          <cell r="H588" t="str">
            <v/>
          </cell>
          <cell r="I588" t="str">
            <v>6</v>
          </cell>
          <cell r="J588" t="str">
            <v>4-</v>
          </cell>
          <cell r="K588" t="str">
            <v>Y</v>
          </cell>
          <cell r="L588" t="str">
            <v>6</v>
          </cell>
          <cell r="M588" t="str">
            <v>Y</v>
          </cell>
          <cell r="N588" t="str">
            <v>6</v>
          </cell>
          <cell r="O588" t="str">
            <v>N</v>
          </cell>
          <cell r="P588" t="str">
            <v/>
          </cell>
          <cell r="Q588" t="str">
            <v>Y</v>
          </cell>
          <cell r="R588" t="str">
            <v>ArcelorMittal SA</v>
          </cell>
          <cell r="S588" t="str">
            <v>N</v>
          </cell>
        </row>
        <row r="589">
          <cell r="B589" t="str">
            <v>001768</v>
          </cell>
          <cell r="C589" t="str">
            <v>NUFARM</v>
          </cell>
          <cell r="D589" t="str">
            <v>1768</v>
          </cell>
          <cell r="E589" t="str">
            <v>CAP</v>
          </cell>
          <cell r="F589" t="str">
            <v>BB</v>
          </cell>
          <cell r="G589" t="str">
            <v/>
          </cell>
          <cell r="H589" t="str">
            <v/>
          </cell>
          <cell r="I589" t="str">
            <v>6-</v>
          </cell>
          <cell r="J589" t="str">
            <v>6-</v>
          </cell>
          <cell r="K589" t="str">
            <v>Y</v>
          </cell>
          <cell r="L589" t="str">
            <v>6-</v>
          </cell>
          <cell r="M589" t="str">
            <v>N</v>
          </cell>
          <cell r="N589" t="str">
            <v/>
          </cell>
          <cell r="O589" t="str">
            <v>N</v>
          </cell>
          <cell r="P589" t="str">
            <v/>
          </cell>
          <cell r="Q589" t="str">
            <v>N</v>
          </cell>
          <cell r="R589" t="str">
            <v/>
          </cell>
          <cell r="S589" t="str">
            <v>N</v>
          </cell>
        </row>
        <row r="590">
          <cell r="B590" t="str">
            <v>001769</v>
          </cell>
          <cell r="C590" t="str">
            <v>RUTLAND INSURANCE</v>
          </cell>
          <cell r="D590" t="str">
            <v>1769</v>
          </cell>
          <cell r="E590" t="str">
            <v>CAP</v>
          </cell>
          <cell r="F590" t="str">
            <v/>
          </cell>
          <cell r="G590" t="str">
            <v/>
          </cell>
          <cell r="H590" t="str">
            <v/>
          </cell>
          <cell r="I590" t="str">
            <v>6</v>
          </cell>
          <cell r="J590" t="str">
            <v>6</v>
          </cell>
          <cell r="K590" t="str">
            <v>Y</v>
          </cell>
          <cell r="L590" t="str">
            <v>6</v>
          </cell>
          <cell r="M590" t="str">
            <v>N</v>
          </cell>
          <cell r="N590" t="str">
            <v/>
          </cell>
          <cell r="O590" t="str">
            <v>Y</v>
          </cell>
          <cell r="P590" t="str">
            <v>Anglian Water Group Ltd.</v>
          </cell>
          <cell r="Q590" t="str">
            <v>Y</v>
          </cell>
          <cell r="R590" t="str">
            <v>Anglian Water Group Ltd.</v>
          </cell>
          <cell r="S590" t="str">
            <v>N</v>
          </cell>
        </row>
        <row r="591">
          <cell r="B591" t="str">
            <v>001770</v>
          </cell>
          <cell r="C591" t="str">
            <v>WINGUARD INS COMPANY LTD</v>
          </cell>
          <cell r="D591" t="str">
            <v>1770</v>
          </cell>
          <cell r="E591" t="str">
            <v>CAP</v>
          </cell>
          <cell r="F591" t="str">
            <v/>
          </cell>
          <cell r="G591" t="str">
            <v/>
          </cell>
          <cell r="H591" t="str">
            <v/>
          </cell>
          <cell r="I591" t="str">
            <v>6</v>
          </cell>
          <cell r="J591" t="str">
            <v>2-</v>
          </cell>
          <cell r="K591" t="str">
            <v>Y</v>
          </cell>
          <cell r="L591" t="str">
            <v>6</v>
          </cell>
          <cell r="M591" t="str">
            <v>N</v>
          </cell>
          <cell r="N591" t="str">
            <v/>
          </cell>
          <cell r="O591" t="str">
            <v>Y</v>
          </cell>
          <cell r="P591" t="str">
            <v>Barclays PLC</v>
          </cell>
          <cell r="Q591" t="str">
            <v>Y</v>
          </cell>
          <cell r="R591" t="str">
            <v>Barclays PLC</v>
          </cell>
          <cell r="S591" t="str">
            <v>N</v>
          </cell>
        </row>
        <row r="592">
          <cell r="B592" t="str">
            <v>001771</v>
          </cell>
          <cell r="C592" t="str">
            <v>STEIN INSURANCE</v>
          </cell>
          <cell r="D592" t="str">
            <v>1771</v>
          </cell>
          <cell r="E592" t="str">
            <v>3+</v>
          </cell>
          <cell r="F592" t="str">
            <v/>
          </cell>
          <cell r="G592" t="str">
            <v/>
          </cell>
          <cell r="H592" t="str">
            <v/>
          </cell>
          <cell r="I592" t="str">
            <v>4+</v>
          </cell>
          <cell r="J592" t="str">
            <v>3</v>
          </cell>
          <cell r="K592" t="str">
            <v>N</v>
          </cell>
          <cell r="L592" t="str">
            <v/>
          </cell>
          <cell r="M592" t="str">
            <v>N</v>
          </cell>
          <cell r="N592" t="str">
            <v/>
          </cell>
          <cell r="O592" t="str">
            <v>Y</v>
          </cell>
          <cell r="P592" t="str">
            <v>BHP Billiton Limited</v>
          </cell>
          <cell r="Q592" t="str">
            <v>Y</v>
          </cell>
          <cell r="R592" t="str">
            <v>BHP Billiton Limited</v>
          </cell>
          <cell r="S592" t="str">
            <v>N</v>
          </cell>
        </row>
        <row r="593">
          <cell r="B593" t="str">
            <v>001775</v>
          </cell>
          <cell r="C593" t="str">
            <v>MUNICH AMERICAN REASSURANCE COMPANY</v>
          </cell>
          <cell r="D593" t="str">
            <v>1775</v>
          </cell>
          <cell r="E593" t="str">
            <v>3</v>
          </cell>
          <cell r="F593" t="str">
            <v>AA-</v>
          </cell>
          <cell r="G593" t="str">
            <v/>
          </cell>
          <cell r="H593" t="str">
            <v/>
          </cell>
          <cell r="I593" t="str">
            <v>4+</v>
          </cell>
          <cell r="J593" t="str">
            <v>3+</v>
          </cell>
          <cell r="K593" t="str">
            <v>N</v>
          </cell>
          <cell r="L593" t="str">
            <v/>
          </cell>
          <cell r="M593" t="str">
            <v>N</v>
          </cell>
          <cell r="N593" t="str">
            <v/>
          </cell>
          <cell r="O593" t="str">
            <v>N</v>
          </cell>
          <cell r="P593" t="str">
            <v/>
          </cell>
          <cell r="Q593" t="str">
            <v>N</v>
          </cell>
          <cell r="R593" t="str">
            <v/>
          </cell>
          <cell r="S593" t="str">
            <v>N</v>
          </cell>
        </row>
        <row r="594">
          <cell r="B594" t="str">
            <v>001777</v>
          </cell>
          <cell r="C594" t="str">
            <v>INTERNATIONAL SECURITY INSURANCE COMPANY</v>
          </cell>
          <cell r="D594" t="str">
            <v>1777</v>
          </cell>
          <cell r="E594" t="str">
            <v>CAP</v>
          </cell>
          <cell r="F594" t="str">
            <v/>
          </cell>
          <cell r="G594" t="str">
            <v/>
          </cell>
          <cell r="H594" t="str">
            <v/>
          </cell>
          <cell r="I594" t="str">
            <v>NR</v>
          </cell>
          <cell r="J594" t="str">
            <v>6</v>
          </cell>
          <cell r="K594" t="str">
            <v>N</v>
          </cell>
          <cell r="L594" t="str">
            <v/>
          </cell>
          <cell r="M594" t="str">
            <v>Y</v>
          </cell>
          <cell r="N594" t="str">
            <v>7</v>
          </cell>
          <cell r="O594" t="str">
            <v>N</v>
          </cell>
          <cell r="P594" t="str">
            <v/>
          </cell>
          <cell r="Q594" t="str">
            <v>N</v>
          </cell>
          <cell r="R594" t="str">
            <v/>
          </cell>
          <cell r="S594" t="str">
            <v>N</v>
          </cell>
        </row>
        <row r="595">
          <cell r="B595" t="str">
            <v>001778</v>
          </cell>
          <cell r="C595" t="str">
            <v>AMERICAN OSTEOPATHIC INSURANCE CO</v>
          </cell>
          <cell r="D595" t="str">
            <v>1778</v>
          </cell>
          <cell r="E595" t="str">
            <v>CAP</v>
          </cell>
          <cell r="F595" t="str">
            <v/>
          </cell>
          <cell r="G595" t="str">
            <v/>
          </cell>
          <cell r="H595" t="str">
            <v/>
          </cell>
          <cell r="I595" t="str">
            <v>8</v>
          </cell>
          <cell r="J595" t="str">
            <v>8</v>
          </cell>
          <cell r="K595" t="str">
            <v>Y</v>
          </cell>
          <cell r="L595" t="str">
            <v>8</v>
          </cell>
          <cell r="M595" t="str">
            <v>Y</v>
          </cell>
          <cell r="N595" t="str">
            <v>8</v>
          </cell>
          <cell r="O595" t="str">
            <v>N</v>
          </cell>
          <cell r="P595" t="str">
            <v/>
          </cell>
          <cell r="Q595" t="str">
            <v>N</v>
          </cell>
          <cell r="R595" t="str">
            <v/>
          </cell>
          <cell r="S595" t="str">
            <v>N</v>
          </cell>
        </row>
        <row r="596">
          <cell r="B596" t="str">
            <v>001781</v>
          </cell>
          <cell r="C596" t="str">
            <v>PT REASURANSI UMUM INDONESIA</v>
          </cell>
          <cell r="D596" t="str">
            <v>1781</v>
          </cell>
          <cell r="E596" t="str">
            <v>U</v>
          </cell>
          <cell r="F596" t="str">
            <v/>
          </cell>
          <cell r="G596" t="str">
            <v/>
          </cell>
          <cell r="H596" t="str">
            <v/>
          </cell>
          <cell r="I596" t="str">
            <v>NR</v>
          </cell>
          <cell r="J596" t="str">
            <v>Unrated</v>
          </cell>
          <cell r="K596" t="str">
            <v>N</v>
          </cell>
          <cell r="L596" t="str">
            <v/>
          </cell>
          <cell r="M596" t="str">
            <v>N</v>
          </cell>
          <cell r="N596" t="str">
            <v/>
          </cell>
          <cell r="O596" t="str">
            <v>N</v>
          </cell>
          <cell r="P596" t="str">
            <v/>
          </cell>
          <cell r="Q596" t="str">
            <v>N</v>
          </cell>
          <cell r="R596" t="str">
            <v/>
          </cell>
          <cell r="S596" t="str">
            <v>N</v>
          </cell>
        </row>
        <row r="597">
          <cell r="B597" t="str">
            <v>001788</v>
          </cell>
          <cell r="C597" t="str">
            <v>DAIDO LIFE INS. COMPANY</v>
          </cell>
          <cell r="D597" t="str">
            <v>1788</v>
          </cell>
          <cell r="E597" t="str">
            <v>3-</v>
          </cell>
          <cell r="F597" t="str">
            <v>A-</v>
          </cell>
          <cell r="G597" t="str">
            <v/>
          </cell>
          <cell r="H597" t="str">
            <v>NR</v>
          </cell>
          <cell r="I597" t="str">
            <v>4+</v>
          </cell>
          <cell r="J597" t="str">
            <v>4+</v>
          </cell>
          <cell r="K597" t="str">
            <v>N</v>
          </cell>
          <cell r="L597" t="str">
            <v/>
          </cell>
          <cell r="M597" t="str">
            <v>N</v>
          </cell>
          <cell r="N597" t="str">
            <v/>
          </cell>
          <cell r="O597" t="str">
            <v>N</v>
          </cell>
          <cell r="P597" t="str">
            <v/>
          </cell>
          <cell r="Q597" t="str">
            <v>N</v>
          </cell>
          <cell r="R597" t="str">
            <v/>
          </cell>
          <cell r="S597" t="str">
            <v>N</v>
          </cell>
        </row>
        <row r="598">
          <cell r="B598" t="str">
            <v>001789</v>
          </cell>
          <cell r="C598" t="str">
            <v>LLOYDS ITALICO L'ANCORA COMPAGNIA ETAL</v>
          </cell>
          <cell r="D598" t="str">
            <v>1789</v>
          </cell>
          <cell r="E598" t="str">
            <v>4-</v>
          </cell>
          <cell r="F598" t="str">
            <v/>
          </cell>
          <cell r="G598" t="str">
            <v/>
          </cell>
          <cell r="H598" t="str">
            <v/>
          </cell>
          <cell r="I598" t="str">
            <v>4-</v>
          </cell>
          <cell r="J598" t="str">
            <v>4-</v>
          </cell>
          <cell r="K598" t="str">
            <v>N</v>
          </cell>
          <cell r="L598" t="str">
            <v/>
          </cell>
          <cell r="M598" t="str">
            <v>N</v>
          </cell>
          <cell r="N598" t="str">
            <v/>
          </cell>
          <cell r="O598" t="str">
            <v>N</v>
          </cell>
          <cell r="P598" t="str">
            <v/>
          </cell>
          <cell r="Q598" t="str">
            <v>N</v>
          </cell>
          <cell r="R598" t="str">
            <v/>
          </cell>
          <cell r="S598" t="str">
            <v>N</v>
          </cell>
          <cell r="U598" t="str">
            <v>Added from UK RI Vertical</v>
          </cell>
        </row>
        <row r="599">
          <cell r="B599" t="str">
            <v>001790</v>
          </cell>
          <cell r="C599" t="str">
            <v>WARTA INSURANCE AND REINSURANCE CO. LTD.</v>
          </cell>
          <cell r="D599" t="str">
            <v>1790</v>
          </cell>
          <cell r="E599" t="str">
            <v>U</v>
          </cell>
          <cell r="F599" t="str">
            <v/>
          </cell>
          <cell r="G599" t="str">
            <v/>
          </cell>
          <cell r="H599" t="str">
            <v/>
          </cell>
          <cell r="I599" t="str">
            <v>NR</v>
          </cell>
          <cell r="J599" t="str">
            <v>3-</v>
          </cell>
          <cell r="K599" t="str">
            <v>N</v>
          </cell>
          <cell r="L599" t="str">
            <v/>
          </cell>
          <cell r="M599" t="str">
            <v>N</v>
          </cell>
          <cell r="N599" t="str">
            <v/>
          </cell>
          <cell r="O599" t="str">
            <v>Y</v>
          </cell>
          <cell r="P599" t="str">
            <v>KBC Group NV</v>
          </cell>
          <cell r="Q599" t="str">
            <v>N</v>
          </cell>
          <cell r="R599" t="str">
            <v/>
          </cell>
          <cell r="S599" t="str">
            <v>N</v>
          </cell>
        </row>
        <row r="600">
          <cell r="B600" t="str">
            <v>001791</v>
          </cell>
          <cell r="C600" t="str">
            <v>SECOM GENERAL INSURANCE CO LTD (F/ TOYO F&amp;M)</v>
          </cell>
          <cell r="D600" t="str">
            <v>1791</v>
          </cell>
          <cell r="E600" t="str">
            <v>5+</v>
          </cell>
          <cell r="F600" t="str">
            <v/>
          </cell>
          <cell r="G600" t="str">
            <v/>
          </cell>
          <cell r="H600" t="str">
            <v/>
          </cell>
          <cell r="I600" t="str">
            <v>NR</v>
          </cell>
          <cell r="J600" t="str">
            <v>5+</v>
          </cell>
          <cell r="K600" t="str">
            <v>N</v>
          </cell>
          <cell r="L600" t="str">
            <v/>
          </cell>
          <cell r="M600" t="str">
            <v>N</v>
          </cell>
          <cell r="N600" t="str">
            <v/>
          </cell>
          <cell r="O600" t="str">
            <v>N</v>
          </cell>
          <cell r="P600" t="str">
            <v/>
          </cell>
          <cell r="Q600" t="str">
            <v>N</v>
          </cell>
          <cell r="R600" t="str">
            <v/>
          </cell>
          <cell r="S600" t="str">
            <v>N</v>
          </cell>
        </row>
        <row r="601">
          <cell r="B601" t="str">
            <v>001794</v>
          </cell>
          <cell r="C601" t="str">
            <v>SACE SPA - SERVIZI ASSICURATIVI DEL COMMERCIO ESTE</v>
          </cell>
          <cell r="D601" t="str">
            <v>1794</v>
          </cell>
          <cell r="E601" t="str">
            <v>3</v>
          </cell>
          <cell r="F601" t="str">
            <v/>
          </cell>
          <cell r="G601" t="str">
            <v>Aa2</v>
          </cell>
          <cell r="H601" t="str">
            <v/>
          </cell>
          <cell r="I601" t="str">
            <v>4+</v>
          </cell>
          <cell r="J601" t="str">
            <v>4+</v>
          </cell>
          <cell r="K601" t="str">
            <v>N</v>
          </cell>
          <cell r="L601" t="str">
            <v/>
          </cell>
          <cell r="M601" t="str">
            <v>N</v>
          </cell>
          <cell r="N601" t="str">
            <v/>
          </cell>
          <cell r="O601" t="str">
            <v>Y</v>
          </cell>
          <cell r="P601" t="str">
            <v>Italy, Republic of</v>
          </cell>
          <cell r="Q601" t="str">
            <v>Y</v>
          </cell>
          <cell r="R601" t="str">
            <v>Italy, Republic of</v>
          </cell>
          <cell r="S601" t="str">
            <v>N</v>
          </cell>
        </row>
        <row r="602">
          <cell r="B602" t="str">
            <v>001796</v>
          </cell>
          <cell r="C602" t="str">
            <v>GUY CARPENTER MGMT CORP</v>
          </cell>
          <cell r="D602" t="str">
            <v>1796</v>
          </cell>
          <cell r="E602" t="str">
            <v>U</v>
          </cell>
          <cell r="F602" t="str">
            <v/>
          </cell>
          <cell r="G602" t="str">
            <v/>
          </cell>
          <cell r="H602" t="str">
            <v/>
          </cell>
          <cell r="I602" t="str">
            <v>NR</v>
          </cell>
          <cell r="J602" t="str">
            <v>4-</v>
          </cell>
          <cell r="K602" t="str">
            <v>N</v>
          </cell>
          <cell r="L602" t="str">
            <v/>
          </cell>
          <cell r="M602" t="str">
            <v>N</v>
          </cell>
          <cell r="N602" t="str">
            <v/>
          </cell>
          <cell r="O602" t="str">
            <v>N</v>
          </cell>
          <cell r="P602" t="str">
            <v/>
          </cell>
          <cell r="Q602" t="str">
            <v>N</v>
          </cell>
          <cell r="R602" t="str">
            <v/>
          </cell>
          <cell r="S602" t="str">
            <v>N</v>
          </cell>
        </row>
        <row r="603">
          <cell r="B603" t="str">
            <v>001800</v>
          </cell>
          <cell r="C603" t="str">
            <v>QUANTA REINSURANCE US LIMITED</v>
          </cell>
          <cell r="D603" t="str">
            <v>1800</v>
          </cell>
          <cell r="E603" t="str">
            <v>8</v>
          </cell>
          <cell r="F603" t="str">
            <v/>
          </cell>
          <cell r="G603" t="str">
            <v/>
          </cell>
          <cell r="H603" t="str">
            <v/>
          </cell>
          <cell r="I603" t="str">
            <v>NR</v>
          </cell>
          <cell r="J603" t="str">
            <v>8</v>
          </cell>
          <cell r="K603" t="str">
            <v>N</v>
          </cell>
          <cell r="L603" t="str">
            <v/>
          </cell>
          <cell r="M603" t="str">
            <v>N</v>
          </cell>
          <cell r="N603" t="str">
            <v/>
          </cell>
          <cell r="O603" t="str">
            <v>N</v>
          </cell>
          <cell r="P603" t="str">
            <v/>
          </cell>
          <cell r="Q603" t="str">
            <v>N</v>
          </cell>
          <cell r="R603" t="str">
            <v/>
          </cell>
          <cell r="S603" t="str">
            <v>N</v>
          </cell>
        </row>
        <row r="604">
          <cell r="B604" t="str">
            <v>001807</v>
          </cell>
          <cell r="C604" t="str">
            <v>AXIS RE LIMITED</v>
          </cell>
          <cell r="D604" t="str">
            <v>1807</v>
          </cell>
          <cell r="E604" t="str">
            <v>6-</v>
          </cell>
          <cell r="F604" t="str">
            <v>A+</v>
          </cell>
          <cell r="G604" t="str">
            <v>A2</v>
          </cell>
          <cell r="H604" t="str">
            <v/>
          </cell>
          <cell r="I604" t="str">
            <v>6-</v>
          </cell>
          <cell r="J604" t="str">
            <v>4+</v>
          </cell>
          <cell r="K604" t="str">
            <v>N</v>
          </cell>
          <cell r="L604" t="str">
            <v/>
          </cell>
          <cell r="M604" t="str">
            <v>N</v>
          </cell>
          <cell r="N604" t="str">
            <v/>
          </cell>
          <cell r="O604" t="str">
            <v>N</v>
          </cell>
          <cell r="P604" t="str">
            <v/>
          </cell>
          <cell r="Q604" t="str">
            <v>N</v>
          </cell>
          <cell r="R604" t="str">
            <v/>
          </cell>
          <cell r="S604" t="str">
            <v>N</v>
          </cell>
        </row>
        <row r="605">
          <cell r="B605" t="str">
            <v>001808</v>
          </cell>
          <cell r="C605" t="str">
            <v>AXIS SPECIALTY EUROPE LIMITED</v>
          </cell>
          <cell r="D605" t="str">
            <v>1808</v>
          </cell>
          <cell r="E605" t="str">
            <v>6-</v>
          </cell>
          <cell r="F605" t="str">
            <v>A+</v>
          </cell>
          <cell r="G605" t="str">
            <v/>
          </cell>
          <cell r="H605" t="str">
            <v/>
          </cell>
          <cell r="I605" t="str">
            <v>6-</v>
          </cell>
          <cell r="J605" t="str">
            <v>4+</v>
          </cell>
          <cell r="K605" t="str">
            <v>N</v>
          </cell>
          <cell r="L605" t="str">
            <v/>
          </cell>
          <cell r="M605" t="str">
            <v>N</v>
          </cell>
          <cell r="N605" t="str">
            <v/>
          </cell>
          <cell r="O605" t="str">
            <v>N</v>
          </cell>
          <cell r="P605" t="str">
            <v/>
          </cell>
          <cell r="Q605" t="str">
            <v>N</v>
          </cell>
          <cell r="R605" t="str">
            <v/>
          </cell>
          <cell r="S605" t="str">
            <v>N</v>
          </cell>
        </row>
        <row r="606">
          <cell r="B606" t="str">
            <v>001819</v>
          </cell>
          <cell r="C606" t="str">
            <v>TOKIO MARINE GLOBAL LTD.</v>
          </cell>
          <cell r="D606" t="str">
            <v>1819</v>
          </cell>
          <cell r="E606" t="str">
            <v>2</v>
          </cell>
          <cell r="F606" t="str">
            <v>NR</v>
          </cell>
          <cell r="G606" t="str">
            <v/>
          </cell>
          <cell r="H606" t="str">
            <v/>
          </cell>
          <cell r="I606" t="str">
            <v>2-</v>
          </cell>
          <cell r="J606" t="str">
            <v>2-</v>
          </cell>
          <cell r="K606" t="str">
            <v>N</v>
          </cell>
          <cell r="L606" t="str">
            <v/>
          </cell>
          <cell r="M606" t="str">
            <v>N</v>
          </cell>
          <cell r="N606" t="str">
            <v/>
          </cell>
          <cell r="O606" t="str">
            <v>N</v>
          </cell>
          <cell r="P606" t="str">
            <v/>
          </cell>
          <cell r="Q606" t="str">
            <v>N</v>
          </cell>
          <cell r="R606" t="str">
            <v/>
          </cell>
          <cell r="S606" t="str">
            <v>N</v>
          </cell>
        </row>
        <row r="607">
          <cell r="B607" t="str">
            <v>001821</v>
          </cell>
          <cell r="C607" t="str">
            <v>ASSURANCES BANQUE POPULAIRE PREVOYANCE</v>
          </cell>
          <cell r="D607" t="str">
            <v>1821</v>
          </cell>
          <cell r="E607" t="str">
            <v>U</v>
          </cell>
          <cell r="F607" t="str">
            <v/>
          </cell>
          <cell r="G607" t="str">
            <v/>
          </cell>
          <cell r="H607" t="str">
            <v/>
          </cell>
          <cell r="I607" t="str">
            <v>5+</v>
          </cell>
          <cell r="J607" t="str">
            <v>3</v>
          </cell>
          <cell r="K607" t="str">
            <v>N</v>
          </cell>
          <cell r="L607" t="str">
            <v/>
          </cell>
          <cell r="M607" t="str">
            <v>N</v>
          </cell>
          <cell r="N607" t="str">
            <v/>
          </cell>
          <cell r="O607" t="str">
            <v>Y</v>
          </cell>
          <cell r="P607" t="str">
            <v>BPCE S.A.</v>
          </cell>
          <cell r="Q607" t="str">
            <v>Y</v>
          </cell>
          <cell r="R607" t="str">
            <v>BPCE S.A.</v>
          </cell>
          <cell r="S607" t="str">
            <v>N</v>
          </cell>
        </row>
        <row r="608">
          <cell r="B608" t="str">
            <v>001822</v>
          </cell>
          <cell r="C608" t="str">
            <v>Scor Global Life Re Ins Co of TX</v>
          </cell>
          <cell r="D608" t="str">
            <v>1822</v>
          </cell>
          <cell r="E608" t="str">
            <v>4+</v>
          </cell>
          <cell r="F608" t="str">
            <v/>
          </cell>
          <cell r="G608" t="str">
            <v/>
          </cell>
          <cell r="H608" t="str">
            <v/>
          </cell>
          <cell r="I608" t="str">
            <v>NR</v>
          </cell>
          <cell r="J608" t="str">
            <v>4+</v>
          </cell>
          <cell r="K608" t="str">
            <v>N</v>
          </cell>
          <cell r="L608" t="str">
            <v/>
          </cell>
          <cell r="M608" t="str">
            <v>N</v>
          </cell>
          <cell r="N608" t="str">
            <v/>
          </cell>
          <cell r="O608" t="str">
            <v>N</v>
          </cell>
          <cell r="P608" t="str">
            <v/>
          </cell>
          <cell r="Q608" t="str">
            <v>N</v>
          </cell>
          <cell r="R608" t="str">
            <v/>
          </cell>
          <cell r="S608" t="str">
            <v>N</v>
          </cell>
        </row>
        <row r="609">
          <cell r="B609" t="str">
            <v>001826</v>
          </cell>
          <cell r="C609" t="str">
            <v>TWO HARBORS INSURANCE COMPANY</v>
          </cell>
          <cell r="D609" t="str">
            <v>1826</v>
          </cell>
          <cell r="E609" t="str">
            <v>CAP</v>
          </cell>
          <cell r="F609" t="str">
            <v/>
          </cell>
          <cell r="G609" t="str">
            <v/>
          </cell>
          <cell r="H609" t="str">
            <v/>
          </cell>
          <cell r="I609" t="str">
            <v>6-</v>
          </cell>
          <cell r="J609" t="str">
            <v>2</v>
          </cell>
          <cell r="K609" t="str">
            <v>Y</v>
          </cell>
          <cell r="L609" t="str">
            <v>6-</v>
          </cell>
          <cell r="M609" t="str">
            <v>Y</v>
          </cell>
          <cell r="N609" t="str">
            <v>6-</v>
          </cell>
          <cell r="O609" t="str">
            <v>N</v>
          </cell>
          <cell r="P609" t="str">
            <v/>
          </cell>
          <cell r="Q609" t="str">
            <v>N</v>
          </cell>
          <cell r="R609" t="str">
            <v/>
          </cell>
          <cell r="S609" t="str">
            <v>N</v>
          </cell>
        </row>
        <row r="610">
          <cell r="B610" t="str">
            <v>001827</v>
          </cell>
          <cell r="C610" t="str">
            <v>PELICAN INSURANCE COMPANY</v>
          </cell>
          <cell r="D610" t="str">
            <v>1827</v>
          </cell>
          <cell r="E610" t="str">
            <v>CAP</v>
          </cell>
          <cell r="F610" t="str">
            <v/>
          </cell>
          <cell r="G610" t="str">
            <v/>
          </cell>
          <cell r="H610" t="str">
            <v/>
          </cell>
          <cell r="I610" t="str">
            <v>7</v>
          </cell>
          <cell r="J610" t="str">
            <v>5</v>
          </cell>
          <cell r="K610" t="str">
            <v>Y</v>
          </cell>
          <cell r="L610" t="str">
            <v>7</v>
          </cell>
          <cell r="M610" t="str">
            <v>Y</v>
          </cell>
          <cell r="N610" t="str">
            <v>7</v>
          </cell>
          <cell r="O610" t="str">
            <v>N</v>
          </cell>
          <cell r="P610" t="str">
            <v/>
          </cell>
          <cell r="Q610" t="str">
            <v>N</v>
          </cell>
          <cell r="R610" t="str">
            <v/>
          </cell>
          <cell r="S610" t="str">
            <v>N</v>
          </cell>
        </row>
        <row r="611">
          <cell r="B611" t="str">
            <v>001832</v>
          </cell>
          <cell r="C611" t="str">
            <v>LANCASHIRE INSURANCE CO UK LTD</v>
          </cell>
          <cell r="D611" t="str">
            <v>1832</v>
          </cell>
          <cell r="E611" t="str">
            <v>4</v>
          </cell>
          <cell r="F611" t="str">
            <v/>
          </cell>
          <cell r="G611" t="str">
            <v/>
          </cell>
          <cell r="H611" t="str">
            <v/>
          </cell>
          <cell r="I611" t="str">
            <v>4</v>
          </cell>
          <cell r="J611" t="str">
            <v>4</v>
          </cell>
          <cell r="K611" t="str">
            <v>N</v>
          </cell>
          <cell r="L611" t="str">
            <v/>
          </cell>
          <cell r="M611" t="str">
            <v>N</v>
          </cell>
          <cell r="N611" t="str">
            <v/>
          </cell>
          <cell r="O611" t="str">
            <v>N</v>
          </cell>
          <cell r="P611" t="str">
            <v/>
          </cell>
          <cell r="Q611" t="str">
            <v>N</v>
          </cell>
          <cell r="R611" t="str">
            <v/>
          </cell>
          <cell r="S611" t="str">
            <v>N</v>
          </cell>
        </row>
        <row r="612">
          <cell r="B612" t="str">
            <v>001834</v>
          </cell>
          <cell r="C612" t="str">
            <v>AXA CORPORATE SOLUTIONS ASSURANCE</v>
          </cell>
          <cell r="D612" t="str">
            <v>1834</v>
          </cell>
          <cell r="E612" t="str">
            <v>2-</v>
          </cell>
          <cell r="F612" t="str">
            <v>AA-</v>
          </cell>
          <cell r="G612" t="str">
            <v/>
          </cell>
          <cell r="H612" t="str">
            <v>NR</v>
          </cell>
          <cell r="I612" t="str">
            <v>3+</v>
          </cell>
          <cell r="J612" t="str">
            <v>3</v>
          </cell>
          <cell r="K612" t="str">
            <v>N</v>
          </cell>
          <cell r="L612" t="str">
            <v/>
          </cell>
          <cell r="M612" t="str">
            <v>N</v>
          </cell>
          <cell r="N612" t="str">
            <v/>
          </cell>
          <cell r="O612" t="str">
            <v>N</v>
          </cell>
          <cell r="P612" t="str">
            <v/>
          </cell>
          <cell r="Q612" t="str">
            <v>Y</v>
          </cell>
          <cell r="R612" t="str">
            <v>AXA</v>
          </cell>
          <cell r="S612" t="str">
            <v>N</v>
          </cell>
        </row>
        <row r="613">
          <cell r="B613" t="str">
            <v>001837</v>
          </cell>
          <cell r="C613" t="str">
            <v>HSBC INSURANCE PCC LTD</v>
          </cell>
          <cell r="D613" t="str">
            <v>1837</v>
          </cell>
          <cell r="E613" t="str">
            <v>CAP</v>
          </cell>
          <cell r="F613" t="str">
            <v/>
          </cell>
          <cell r="G613" t="str">
            <v/>
          </cell>
          <cell r="H613" t="str">
            <v/>
          </cell>
          <cell r="I613" t="str">
            <v>NR</v>
          </cell>
          <cell r="J613" t="str">
            <v>2-</v>
          </cell>
          <cell r="K613" t="str">
            <v>N</v>
          </cell>
          <cell r="L613" t="str">
            <v/>
          </cell>
          <cell r="M613" t="str">
            <v>N</v>
          </cell>
          <cell r="N613" t="str">
            <v/>
          </cell>
          <cell r="O613" t="str">
            <v>Y</v>
          </cell>
          <cell r="P613" t="str">
            <v>HSBC Holdings plc</v>
          </cell>
          <cell r="Q613" t="str">
            <v>Y</v>
          </cell>
          <cell r="R613" t="str">
            <v>HSBC Holdings plc</v>
          </cell>
          <cell r="S613" t="str">
            <v>N</v>
          </cell>
        </row>
        <row r="614">
          <cell r="B614" t="str">
            <v>001838</v>
          </cell>
          <cell r="C614" t="str">
            <v>NEWGT REINSURANCE COMPANY LTD</v>
          </cell>
          <cell r="D614" t="str">
            <v>1838</v>
          </cell>
          <cell r="E614" t="str">
            <v>CAP</v>
          </cell>
          <cell r="F614" t="str">
            <v/>
          </cell>
          <cell r="G614" t="str">
            <v/>
          </cell>
          <cell r="H614" t="str">
            <v/>
          </cell>
          <cell r="I614" t="str">
            <v>5+</v>
          </cell>
          <cell r="J614" t="str">
            <v>4+</v>
          </cell>
          <cell r="K614" t="str">
            <v>Y</v>
          </cell>
          <cell r="L614" t="str">
            <v>5+</v>
          </cell>
          <cell r="M614" t="str">
            <v>N</v>
          </cell>
          <cell r="N614" t="str">
            <v/>
          </cell>
          <cell r="O614" t="str">
            <v>N</v>
          </cell>
          <cell r="P614" t="str">
            <v/>
          </cell>
          <cell r="Q614" t="str">
            <v>N</v>
          </cell>
          <cell r="R614" t="str">
            <v/>
          </cell>
          <cell r="S614" t="str">
            <v>N</v>
          </cell>
        </row>
        <row r="615">
          <cell r="B615" t="str">
            <v>001843</v>
          </cell>
          <cell r="C615" t="str">
            <v>AXA CORP SOLUTIONS ASSURANCE</v>
          </cell>
          <cell r="D615" t="str">
            <v>1843</v>
          </cell>
          <cell r="E615" t="str">
            <v>2-</v>
          </cell>
          <cell r="F615" t="str">
            <v>AA-</v>
          </cell>
          <cell r="G615" t="str">
            <v/>
          </cell>
          <cell r="H615" t="str">
            <v>NR</v>
          </cell>
          <cell r="I615" t="str">
            <v>3+</v>
          </cell>
          <cell r="J615" t="str">
            <v>3</v>
          </cell>
          <cell r="K615" t="str">
            <v>N</v>
          </cell>
          <cell r="L615" t="str">
            <v/>
          </cell>
          <cell r="M615" t="str">
            <v>N</v>
          </cell>
          <cell r="N615" t="str">
            <v/>
          </cell>
          <cell r="O615" t="str">
            <v>N</v>
          </cell>
          <cell r="P615" t="str">
            <v/>
          </cell>
          <cell r="Q615" t="str">
            <v>Y</v>
          </cell>
          <cell r="R615" t="str">
            <v>AXA</v>
          </cell>
          <cell r="S615" t="str">
            <v>N</v>
          </cell>
        </row>
        <row r="616">
          <cell r="B616" t="str">
            <v>001852</v>
          </cell>
          <cell r="C616" t="str">
            <v>BANK OF CHINA GROUP INSURANCE COMPANY LTD</v>
          </cell>
          <cell r="D616" t="str">
            <v>1852</v>
          </cell>
          <cell r="E616" t="str">
            <v>3-</v>
          </cell>
          <cell r="F616" t="str">
            <v/>
          </cell>
          <cell r="G616" t="str">
            <v/>
          </cell>
          <cell r="H616" t="str">
            <v/>
          </cell>
          <cell r="I616" t="str">
            <v>NR</v>
          </cell>
          <cell r="J616" t="str">
            <v>3-</v>
          </cell>
          <cell r="K616" t="str">
            <v>N</v>
          </cell>
          <cell r="L616" t="str">
            <v/>
          </cell>
          <cell r="M616" t="str">
            <v>N</v>
          </cell>
          <cell r="N616" t="str">
            <v/>
          </cell>
          <cell r="O616" t="str">
            <v>N</v>
          </cell>
          <cell r="P616" t="str">
            <v/>
          </cell>
          <cell r="Q616" t="str">
            <v>N</v>
          </cell>
          <cell r="R616" t="str">
            <v/>
          </cell>
          <cell r="S616" t="str">
            <v>N</v>
          </cell>
        </row>
        <row r="617">
          <cell r="B617" t="str">
            <v>001854</v>
          </cell>
          <cell r="C617" t="str">
            <v>OAKRIDGE INSURANCE, INC.</v>
          </cell>
          <cell r="D617" t="str">
            <v>1854</v>
          </cell>
          <cell r="E617" t="str">
            <v>CAP</v>
          </cell>
          <cell r="F617" t="str">
            <v/>
          </cell>
          <cell r="G617" t="str">
            <v/>
          </cell>
          <cell r="H617" t="str">
            <v/>
          </cell>
          <cell r="I617" t="str">
            <v>NR</v>
          </cell>
          <cell r="J617" t="str">
            <v>Unrated</v>
          </cell>
          <cell r="K617" t="str">
            <v>N</v>
          </cell>
          <cell r="L617" t="str">
            <v/>
          </cell>
          <cell r="M617" t="str">
            <v>Y</v>
          </cell>
          <cell r="N617" t="str">
            <v>6-</v>
          </cell>
          <cell r="O617" t="str">
            <v>N</v>
          </cell>
          <cell r="P617" t="str">
            <v/>
          </cell>
          <cell r="Q617" t="str">
            <v>N</v>
          </cell>
          <cell r="R617" t="str">
            <v/>
          </cell>
          <cell r="S617" t="str">
            <v>N</v>
          </cell>
        </row>
        <row r="618">
          <cell r="B618" t="str">
            <v>001857</v>
          </cell>
          <cell r="C618" t="str">
            <v>EQUIPMENT LEASE REINSURANCE COMPANY, LTD</v>
          </cell>
          <cell r="D618" t="str">
            <v>1857</v>
          </cell>
          <cell r="E618" t="str">
            <v>CAP</v>
          </cell>
          <cell r="F618" t="str">
            <v/>
          </cell>
          <cell r="G618" t="str">
            <v/>
          </cell>
          <cell r="H618" t="str">
            <v/>
          </cell>
          <cell r="I618" t="str">
            <v>NR</v>
          </cell>
          <cell r="J618" t="str">
            <v>Unrated</v>
          </cell>
          <cell r="K618" t="str">
            <v>N</v>
          </cell>
          <cell r="L618" t="str">
            <v/>
          </cell>
          <cell r="M618" t="str">
            <v>Y</v>
          </cell>
          <cell r="N618" t="str">
            <v>7</v>
          </cell>
          <cell r="O618" t="str">
            <v>N</v>
          </cell>
          <cell r="P618" t="str">
            <v/>
          </cell>
          <cell r="Q618" t="str">
            <v>N</v>
          </cell>
          <cell r="R618" t="str">
            <v/>
          </cell>
          <cell r="S618" t="str">
            <v>N</v>
          </cell>
        </row>
        <row r="619">
          <cell r="B619" t="str">
            <v>001863</v>
          </cell>
          <cell r="C619" t="str">
            <v>FACTORY MUTUAL INSURANCE COMPANY</v>
          </cell>
          <cell r="D619" t="str">
            <v>1863</v>
          </cell>
          <cell r="E619" t="str">
            <v>3</v>
          </cell>
          <cell r="F619" t="str">
            <v>Api</v>
          </cell>
          <cell r="G619" t="str">
            <v/>
          </cell>
          <cell r="H619" t="str">
            <v>NR</v>
          </cell>
          <cell r="I619" t="str">
            <v>3-</v>
          </cell>
          <cell r="J619" t="str">
            <v>4+</v>
          </cell>
          <cell r="K619" t="str">
            <v>N</v>
          </cell>
          <cell r="L619" t="str">
            <v/>
          </cell>
          <cell r="M619" t="str">
            <v>N</v>
          </cell>
          <cell r="N619" t="str">
            <v/>
          </cell>
          <cell r="O619" t="str">
            <v>N</v>
          </cell>
          <cell r="P619" t="str">
            <v/>
          </cell>
          <cell r="Q619" t="str">
            <v>N</v>
          </cell>
          <cell r="R619" t="str">
            <v/>
          </cell>
          <cell r="S619" t="str">
            <v>N</v>
          </cell>
        </row>
        <row r="620">
          <cell r="B620" t="str">
            <v>001865</v>
          </cell>
          <cell r="C620" t="str">
            <v>INSUTREL SA</v>
          </cell>
          <cell r="D620" t="str">
            <v>1865</v>
          </cell>
          <cell r="E620" t="str">
            <v>CAP</v>
          </cell>
          <cell r="F620" t="str">
            <v/>
          </cell>
          <cell r="G620" t="str">
            <v/>
          </cell>
          <cell r="H620" t="str">
            <v/>
          </cell>
          <cell r="I620" t="str">
            <v>5</v>
          </cell>
          <cell r="J620" t="str">
            <v>3</v>
          </cell>
          <cell r="K620" t="str">
            <v>Y</v>
          </cell>
          <cell r="L620" t="str">
            <v>5</v>
          </cell>
          <cell r="M620" t="str">
            <v>N</v>
          </cell>
          <cell r="N620" t="str">
            <v/>
          </cell>
          <cell r="O620" t="str">
            <v>N</v>
          </cell>
          <cell r="P620" t="str">
            <v/>
          </cell>
          <cell r="Q620" t="str">
            <v>N</v>
          </cell>
          <cell r="R620" t="str">
            <v/>
          </cell>
          <cell r="S620" t="str">
            <v>N</v>
          </cell>
        </row>
        <row r="621">
          <cell r="B621" t="str">
            <v>001866</v>
          </cell>
          <cell r="C621" t="str">
            <v>ALTERRA REINSURANCE USA INC</v>
          </cell>
          <cell r="D621" t="str">
            <v>1866</v>
          </cell>
          <cell r="E621" t="str">
            <v>4</v>
          </cell>
          <cell r="F621" t="str">
            <v/>
          </cell>
          <cell r="G621" t="str">
            <v/>
          </cell>
          <cell r="H621" t="str">
            <v>NR</v>
          </cell>
          <cell r="I621" t="str">
            <v>4</v>
          </cell>
          <cell r="J621" t="str">
            <v>4-</v>
          </cell>
          <cell r="K621" t="str">
            <v>N</v>
          </cell>
          <cell r="L621" t="str">
            <v/>
          </cell>
          <cell r="M621" t="str">
            <v>N</v>
          </cell>
          <cell r="N621" t="str">
            <v/>
          </cell>
          <cell r="O621" t="str">
            <v>N</v>
          </cell>
          <cell r="P621" t="str">
            <v/>
          </cell>
          <cell r="Q621" t="str">
            <v>N</v>
          </cell>
          <cell r="R621" t="str">
            <v/>
          </cell>
          <cell r="S621" t="str">
            <v>N</v>
          </cell>
        </row>
        <row r="622">
          <cell r="B622" t="str">
            <v>001867</v>
          </cell>
          <cell r="C622" t="str">
            <v>OPAL INSURANCE (SINGAPORE) PTE LTD</v>
          </cell>
          <cell r="D622" t="str">
            <v>1867</v>
          </cell>
          <cell r="E622" t="str">
            <v>CAP</v>
          </cell>
          <cell r="F622" t="str">
            <v/>
          </cell>
          <cell r="G622" t="str">
            <v/>
          </cell>
          <cell r="H622" t="str">
            <v/>
          </cell>
          <cell r="I622" t="str">
            <v>6-</v>
          </cell>
          <cell r="J622" t="str">
            <v>5</v>
          </cell>
          <cell r="K622" t="str">
            <v>Y</v>
          </cell>
          <cell r="L622" t="str">
            <v>6-</v>
          </cell>
          <cell r="M622" t="str">
            <v>Y</v>
          </cell>
          <cell r="N622" t="str">
            <v>5</v>
          </cell>
          <cell r="O622" t="str">
            <v>N</v>
          </cell>
          <cell r="P622" t="str">
            <v/>
          </cell>
          <cell r="Q622" t="str">
            <v>N</v>
          </cell>
          <cell r="R622" t="str">
            <v/>
          </cell>
          <cell r="S622" t="str">
            <v>N</v>
          </cell>
        </row>
        <row r="623">
          <cell r="B623" t="str">
            <v>001868</v>
          </cell>
          <cell r="C623" t="str">
            <v>AMERICAN TRIUMVIRATE INSURANCE COMPANY</v>
          </cell>
          <cell r="D623" t="str">
            <v>1868</v>
          </cell>
          <cell r="E623" t="str">
            <v>CAP</v>
          </cell>
          <cell r="F623" t="str">
            <v/>
          </cell>
          <cell r="G623" t="str">
            <v/>
          </cell>
          <cell r="H623" t="str">
            <v/>
          </cell>
          <cell r="I623" t="str">
            <v>NR</v>
          </cell>
          <cell r="J623" t="str">
            <v>5</v>
          </cell>
          <cell r="K623" t="str">
            <v>N</v>
          </cell>
          <cell r="L623" t="str">
            <v/>
          </cell>
          <cell r="M623" t="str">
            <v>Y</v>
          </cell>
          <cell r="N623" t="str">
            <v>6</v>
          </cell>
          <cell r="O623" t="str">
            <v>N</v>
          </cell>
          <cell r="P623" t="str">
            <v/>
          </cell>
          <cell r="Q623" t="str">
            <v>N</v>
          </cell>
          <cell r="R623" t="str">
            <v/>
          </cell>
          <cell r="S623" t="str">
            <v>N</v>
          </cell>
        </row>
        <row r="624">
          <cell r="B624" t="str">
            <v>001874</v>
          </cell>
          <cell r="C624" t="str">
            <v>GAN EUROCOURTAGE I.A.R.D.</v>
          </cell>
          <cell r="D624" t="str">
            <v>1874</v>
          </cell>
          <cell r="E624" t="str">
            <v>3-</v>
          </cell>
          <cell r="F624" t="str">
            <v>NR</v>
          </cell>
          <cell r="G624" t="str">
            <v/>
          </cell>
          <cell r="H624" t="str">
            <v/>
          </cell>
          <cell r="I624" t="str">
            <v>NR</v>
          </cell>
          <cell r="J624" t="str">
            <v>3</v>
          </cell>
          <cell r="K624" t="str">
            <v>N</v>
          </cell>
          <cell r="L624" t="str">
            <v/>
          </cell>
          <cell r="M624" t="str">
            <v>N</v>
          </cell>
          <cell r="N624" t="str">
            <v/>
          </cell>
          <cell r="O624" t="str">
            <v>N</v>
          </cell>
          <cell r="P624" t="str">
            <v/>
          </cell>
          <cell r="Q624" t="str">
            <v>N</v>
          </cell>
          <cell r="R624" t="str">
            <v/>
          </cell>
          <cell r="S624" t="str">
            <v>N</v>
          </cell>
        </row>
        <row r="625">
          <cell r="B625" t="str">
            <v>001878</v>
          </cell>
          <cell r="C625" t="str">
            <v>TALL TREE INSURANCE CO</v>
          </cell>
          <cell r="D625" t="str">
            <v>1878</v>
          </cell>
          <cell r="E625" t="str">
            <v>CAP</v>
          </cell>
          <cell r="F625" t="str">
            <v/>
          </cell>
          <cell r="G625" t="str">
            <v/>
          </cell>
          <cell r="H625" t="str">
            <v/>
          </cell>
          <cell r="I625" t="str">
            <v>6+</v>
          </cell>
          <cell r="J625" t="str">
            <v>3</v>
          </cell>
          <cell r="K625" t="str">
            <v>Y</v>
          </cell>
          <cell r="L625" t="str">
            <v>6+</v>
          </cell>
          <cell r="M625" t="str">
            <v>Y</v>
          </cell>
          <cell r="N625" t="str">
            <v>6+</v>
          </cell>
          <cell r="O625" t="str">
            <v>N</v>
          </cell>
          <cell r="P625" t="str">
            <v/>
          </cell>
          <cell r="Q625" t="str">
            <v>N</v>
          </cell>
          <cell r="R625" t="str">
            <v/>
          </cell>
          <cell r="S625" t="str">
            <v>N</v>
          </cell>
        </row>
        <row r="626">
          <cell r="B626" t="str">
            <v>001879</v>
          </cell>
          <cell r="C626" t="str">
            <v>ALISE INSURANCE COMPANY INC</v>
          </cell>
          <cell r="D626" t="str">
            <v>1879</v>
          </cell>
          <cell r="E626" t="str">
            <v>CAP</v>
          </cell>
          <cell r="F626" t="str">
            <v/>
          </cell>
          <cell r="G626" t="str">
            <v/>
          </cell>
          <cell r="H626" t="str">
            <v/>
          </cell>
          <cell r="I626" t="str">
            <v>NR</v>
          </cell>
          <cell r="J626" t="str">
            <v>Unrated</v>
          </cell>
          <cell r="K626" t="str">
            <v>N</v>
          </cell>
          <cell r="L626" t="str">
            <v/>
          </cell>
          <cell r="M626" t="str">
            <v>Y</v>
          </cell>
          <cell r="N626" t="str">
            <v>7</v>
          </cell>
          <cell r="O626" t="str">
            <v>N</v>
          </cell>
          <cell r="P626" t="str">
            <v/>
          </cell>
          <cell r="Q626" t="str">
            <v>N</v>
          </cell>
          <cell r="R626" t="str">
            <v/>
          </cell>
          <cell r="S626" t="str">
            <v>N</v>
          </cell>
        </row>
        <row r="627">
          <cell r="B627" t="str">
            <v>001884</v>
          </cell>
          <cell r="C627" t="str">
            <v>FACTORY MUTUAL INSURANCE COMPANY</v>
          </cell>
          <cell r="D627" t="str">
            <v>1884</v>
          </cell>
          <cell r="E627" t="str">
            <v>3</v>
          </cell>
          <cell r="F627" t="str">
            <v>Api</v>
          </cell>
          <cell r="G627" t="str">
            <v/>
          </cell>
          <cell r="H627" t="str">
            <v>NR</v>
          </cell>
          <cell r="I627" t="str">
            <v>3-</v>
          </cell>
          <cell r="J627" t="str">
            <v>4+</v>
          </cell>
          <cell r="K627" t="str">
            <v>N</v>
          </cell>
          <cell r="L627" t="str">
            <v/>
          </cell>
          <cell r="M627" t="str">
            <v>N</v>
          </cell>
          <cell r="N627" t="str">
            <v/>
          </cell>
          <cell r="O627" t="str">
            <v>N</v>
          </cell>
          <cell r="P627" t="str">
            <v/>
          </cell>
          <cell r="Q627" t="str">
            <v>N</v>
          </cell>
          <cell r="R627" t="str">
            <v/>
          </cell>
          <cell r="S627" t="str">
            <v>N</v>
          </cell>
        </row>
        <row r="628">
          <cell r="B628" t="str">
            <v>001888</v>
          </cell>
          <cell r="C628" t="str">
            <v>PHP RISK RETENTION GROUP LTD.</v>
          </cell>
          <cell r="D628" t="str">
            <v>1888</v>
          </cell>
          <cell r="E628" t="str">
            <v>CAP</v>
          </cell>
          <cell r="F628" t="str">
            <v/>
          </cell>
          <cell r="G628" t="str">
            <v/>
          </cell>
          <cell r="H628" t="str">
            <v/>
          </cell>
          <cell r="I628" t="str">
            <v>7</v>
          </cell>
          <cell r="J628" t="str">
            <v>7</v>
          </cell>
          <cell r="K628" t="str">
            <v>Y</v>
          </cell>
          <cell r="L628" t="str">
            <v>7</v>
          </cell>
          <cell r="M628" t="str">
            <v>Y</v>
          </cell>
          <cell r="N628" t="str">
            <v>7</v>
          </cell>
          <cell r="O628" t="str">
            <v>N</v>
          </cell>
          <cell r="P628" t="str">
            <v/>
          </cell>
          <cell r="Q628" t="str">
            <v>N</v>
          </cell>
          <cell r="R628" t="str">
            <v/>
          </cell>
          <cell r="S628" t="str">
            <v>N</v>
          </cell>
        </row>
        <row r="629">
          <cell r="B629" t="str">
            <v>001889</v>
          </cell>
          <cell r="C629" t="str">
            <v>BH INSURANCE BHD</v>
          </cell>
          <cell r="D629" t="str">
            <v>1889</v>
          </cell>
          <cell r="E629" t="str">
            <v>5</v>
          </cell>
          <cell r="F629" t="str">
            <v/>
          </cell>
          <cell r="G629" t="str">
            <v/>
          </cell>
          <cell r="H629" t="str">
            <v/>
          </cell>
          <cell r="I629" t="str">
            <v>NR</v>
          </cell>
          <cell r="J629" t="str">
            <v>5</v>
          </cell>
          <cell r="K629" t="str">
            <v>N</v>
          </cell>
          <cell r="L629" t="str">
            <v/>
          </cell>
          <cell r="M629" t="str">
            <v>N</v>
          </cell>
          <cell r="N629" t="str">
            <v/>
          </cell>
          <cell r="O629" t="str">
            <v>N</v>
          </cell>
          <cell r="P629" t="str">
            <v/>
          </cell>
          <cell r="Q629" t="str">
            <v>N</v>
          </cell>
          <cell r="R629" t="str">
            <v/>
          </cell>
          <cell r="S629" t="str">
            <v>N</v>
          </cell>
        </row>
        <row r="630">
          <cell r="B630" t="str">
            <v>001890</v>
          </cell>
          <cell r="C630" t="str">
            <v>WORLDWIDE INSURANCE SOLUTIONS LTD</v>
          </cell>
          <cell r="D630" t="str">
            <v>1890</v>
          </cell>
          <cell r="E630" t="str">
            <v>CAP</v>
          </cell>
          <cell r="F630" t="str">
            <v/>
          </cell>
          <cell r="G630" t="str">
            <v/>
          </cell>
          <cell r="H630" t="str">
            <v/>
          </cell>
          <cell r="I630" t="str">
            <v>6</v>
          </cell>
          <cell r="J630" t="str">
            <v>5</v>
          </cell>
          <cell r="K630" t="str">
            <v>Y</v>
          </cell>
          <cell r="L630" t="str">
            <v>6</v>
          </cell>
          <cell r="M630" t="str">
            <v>Y</v>
          </cell>
          <cell r="N630" t="str">
            <v>6</v>
          </cell>
          <cell r="O630" t="str">
            <v>N</v>
          </cell>
          <cell r="P630" t="str">
            <v/>
          </cell>
          <cell r="Q630" t="str">
            <v>N</v>
          </cell>
          <cell r="R630" t="str">
            <v/>
          </cell>
          <cell r="S630" t="str">
            <v>N</v>
          </cell>
        </row>
        <row r="631">
          <cell r="B631" t="str">
            <v>001891</v>
          </cell>
          <cell r="C631" t="str">
            <v>ETHIAS SA</v>
          </cell>
          <cell r="D631" t="str">
            <v>1891</v>
          </cell>
          <cell r="E631" t="str">
            <v>U</v>
          </cell>
          <cell r="F631" t="str">
            <v/>
          </cell>
          <cell r="G631" t="str">
            <v/>
          </cell>
          <cell r="H631" t="str">
            <v>BBB-</v>
          </cell>
          <cell r="I631" t="str">
            <v>NR</v>
          </cell>
          <cell r="J631" t="str">
            <v>4-</v>
          </cell>
          <cell r="K631" t="str">
            <v>N</v>
          </cell>
          <cell r="L631" t="str">
            <v/>
          </cell>
          <cell r="M631" t="str">
            <v>N</v>
          </cell>
          <cell r="N631" t="str">
            <v/>
          </cell>
          <cell r="O631" t="str">
            <v>N</v>
          </cell>
          <cell r="P631" t="str">
            <v/>
          </cell>
          <cell r="Q631" t="str">
            <v>N</v>
          </cell>
          <cell r="R631" t="str">
            <v/>
          </cell>
          <cell r="S631" t="str">
            <v>N</v>
          </cell>
        </row>
        <row r="632">
          <cell r="B632" t="str">
            <v>001892</v>
          </cell>
          <cell r="C632" t="str">
            <v>AEGIS INDEMNITY LTD.</v>
          </cell>
          <cell r="D632" t="str">
            <v>1892</v>
          </cell>
          <cell r="E632" t="str">
            <v>CAP</v>
          </cell>
          <cell r="F632" t="str">
            <v/>
          </cell>
          <cell r="G632" t="str">
            <v/>
          </cell>
          <cell r="H632" t="str">
            <v/>
          </cell>
          <cell r="I632" t="str">
            <v>6</v>
          </cell>
          <cell r="J632" t="str">
            <v>4-</v>
          </cell>
          <cell r="K632" t="str">
            <v>Y</v>
          </cell>
          <cell r="L632" t="str">
            <v>6</v>
          </cell>
          <cell r="M632" t="str">
            <v>Y</v>
          </cell>
          <cell r="N632" t="str">
            <v>7</v>
          </cell>
          <cell r="O632" t="str">
            <v>N</v>
          </cell>
          <cell r="P632" t="str">
            <v/>
          </cell>
          <cell r="Q632" t="str">
            <v>N</v>
          </cell>
          <cell r="R632" t="str">
            <v/>
          </cell>
          <cell r="S632" t="str">
            <v>N</v>
          </cell>
        </row>
        <row r="633">
          <cell r="B633" t="str">
            <v>001893</v>
          </cell>
          <cell r="C633" t="str">
            <v>TRICOR CO., LTD.</v>
          </cell>
          <cell r="D633" t="str">
            <v>1893</v>
          </cell>
          <cell r="E633" t="str">
            <v>CAP</v>
          </cell>
          <cell r="F633" t="str">
            <v/>
          </cell>
          <cell r="G633" t="str">
            <v/>
          </cell>
          <cell r="H633" t="str">
            <v/>
          </cell>
          <cell r="I633" t="str">
            <v>6</v>
          </cell>
          <cell r="J633" t="str">
            <v>6</v>
          </cell>
          <cell r="K633" t="str">
            <v>Y</v>
          </cell>
          <cell r="L633" t="str">
            <v>6</v>
          </cell>
          <cell r="M633" t="str">
            <v>Y</v>
          </cell>
          <cell r="N633" t="str">
            <v>6</v>
          </cell>
          <cell r="O633" t="str">
            <v>N</v>
          </cell>
          <cell r="P633" t="str">
            <v/>
          </cell>
          <cell r="Q633" t="str">
            <v>N</v>
          </cell>
          <cell r="R633" t="str">
            <v/>
          </cell>
          <cell r="S633" t="str">
            <v>N</v>
          </cell>
        </row>
        <row r="634">
          <cell r="B634" t="str">
            <v>001894</v>
          </cell>
          <cell r="C634" t="str">
            <v>GLBH CAPTIVE INSURANCE CO., LTD.</v>
          </cell>
          <cell r="D634" t="str">
            <v>1894</v>
          </cell>
          <cell r="E634" t="str">
            <v>CAP</v>
          </cell>
          <cell r="F634" t="str">
            <v/>
          </cell>
          <cell r="G634" t="str">
            <v/>
          </cell>
          <cell r="H634" t="str">
            <v/>
          </cell>
          <cell r="I634" t="str">
            <v>7</v>
          </cell>
          <cell r="J634" t="str">
            <v>7</v>
          </cell>
          <cell r="K634" t="str">
            <v>Y</v>
          </cell>
          <cell r="L634" t="str">
            <v>7</v>
          </cell>
          <cell r="M634" t="str">
            <v>Y</v>
          </cell>
          <cell r="N634" t="str">
            <v>7</v>
          </cell>
          <cell r="O634" t="str">
            <v>N</v>
          </cell>
          <cell r="P634" t="str">
            <v/>
          </cell>
          <cell r="Q634" t="str">
            <v>N</v>
          </cell>
          <cell r="R634" t="str">
            <v/>
          </cell>
          <cell r="S634" t="str">
            <v>N</v>
          </cell>
        </row>
        <row r="635">
          <cell r="B635" t="str">
            <v>001895</v>
          </cell>
          <cell r="C635" t="str">
            <v>GOLDCORP INSURANCE COMPANY, INC.</v>
          </cell>
          <cell r="D635" t="str">
            <v>1895</v>
          </cell>
          <cell r="E635" t="str">
            <v>CAP</v>
          </cell>
          <cell r="F635" t="str">
            <v/>
          </cell>
          <cell r="G635" t="str">
            <v/>
          </cell>
          <cell r="H635" t="str">
            <v/>
          </cell>
          <cell r="I635" t="str">
            <v>7</v>
          </cell>
          <cell r="J635" t="str">
            <v>7</v>
          </cell>
          <cell r="K635" t="str">
            <v>Y</v>
          </cell>
          <cell r="L635" t="str">
            <v>7</v>
          </cell>
          <cell r="M635" t="str">
            <v>Y</v>
          </cell>
          <cell r="N635" t="str">
            <v>6</v>
          </cell>
          <cell r="O635" t="str">
            <v>N</v>
          </cell>
          <cell r="P635" t="str">
            <v/>
          </cell>
          <cell r="Q635" t="str">
            <v>N</v>
          </cell>
          <cell r="R635" t="str">
            <v/>
          </cell>
          <cell r="S635" t="str">
            <v>N</v>
          </cell>
        </row>
        <row r="636">
          <cell r="B636" t="str">
            <v>001896</v>
          </cell>
          <cell r="C636" t="str">
            <v>WORLEY PARSONS RISK MANAGEMENT LTD.</v>
          </cell>
          <cell r="D636" t="str">
            <v>1896</v>
          </cell>
          <cell r="E636" t="str">
            <v>CAP</v>
          </cell>
          <cell r="F636" t="str">
            <v/>
          </cell>
          <cell r="G636" t="str">
            <v/>
          </cell>
          <cell r="H636" t="str">
            <v/>
          </cell>
          <cell r="I636" t="str">
            <v>7</v>
          </cell>
          <cell r="J636" t="str">
            <v>4+</v>
          </cell>
          <cell r="K636" t="str">
            <v>Y</v>
          </cell>
          <cell r="L636" t="str">
            <v>7</v>
          </cell>
          <cell r="M636" t="str">
            <v>Y</v>
          </cell>
          <cell r="N636" t="str">
            <v>7</v>
          </cell>
          <cell r="O636" t="str">
            <v>N</v>
          </cell>
          <cell r="P636" t="str">
            <v/>
          </cell>
          <cell r="Q636" t="str">
            <v>N</v>
          </cell>
          <cell r="R636" t="str">
            <v/>
          </cell>
          <cell r="S636" t="str">
            <v>N</v>
          </cell>
        </row>
        <row r="637">
          <cell r="B637" t="str">
            <v>001898</v>
          </cell>
          <cell r="C637" t="str">
            <v>BURNABY INSURANCE (GUERNSEY) LTD</v>
          </cell>
          <cell r="D637" t="str">
            <v>1898</v>
          </cell>
          <cell r="E637" t="str">
            <v>CAP</v>
          </cell>
          <cell r="F637" t="str">
            <v/>
          </cell>
          <cell r="G637" t="str">
            <v/>
          </cell>
          <cell r="H637" t="str">
            <v/>
          </cell>
          <cell r="I637" t="str">
            <v>5</v>
          </cell>
          <cell r="J637" t="str">
            <v>4</v>
          </cell>
          <cell r="K637" t="str">
            <v>Y</v>
          </cell>
          <cell r="L637" t="str">
            <v>5</v>
          </cell>
          <cell r="M637" t="str">
            <v>N</v>
          </cell>
          <cell r="N637" t="str">
            <v/>
          </cell>
          <cell r="O637" t="str">
            <v>N</v>
          </cell>
          <cell r="P637" t="str">
            <v/>
          </cell>
          <cell r="Q637" t="str">
            <v>N</v>
          </cell>
          <cell r="R637" t="str">
            <v/>
          </cell>
          <cell r="S637" t="str">
            <v>N</v>
          </cell>
        </row>
        <row r="638">
          <cell r="B638" t="str">
            <v>001901</v>
          </cell>
          <cell r="C638" t="str">
            <v>ENGINEERING RE AG</v>
          </cell>
          <cell r="D638" t="str">
            <v>1901</v>
          </cell>
          <cell r="E638" t="str">
            <v>CAP</v>
          </cell>
          <cell r="F638" t="str">
            <v/>
          </cell>
          <cell r="G638" t="str">
            <v/>
          </cell>
          <cell r="H638" t="str">
            <v/>
          </cell>
          <cell r="I638" t="str">
            <v>6</v>
          </cell>
          <cell r="J638" t="str">
            <v>5+</v>
          </cell>
          <cell r="K638" t="str">
            <v>Y</v>
          </cell>
          <cell r="L638" t="str">
            <v>6</v>
          </cell>
          <cell r="M638" t="str">
            <v>N</v>
          </cell>
          <cell r="N638" t="str">
            <v/>
          </cell>
          <cell r="O638" t="str">
            <v>N</v>
          </cell>
          <cell r="P638" t="str">
            <v/>
          </cell>
          <cell r="Q638" t="str">
            <v>N</v>
          </cell>
          <cell r="R638" t="str">
            <v/>
          </cell>
          <cell r="S638" t="str">
            <v>N</v>
          </cell>
        </row>
        <row r="639">
          <cell r="B639" t="str">
            <v>001902</v>
          </cell>
          <cell r="C639" t="str">
            <v>CAMBRIDGE INTERNATIONAL INSURANCE COMPANY LTD</v>
          </cell>
          <cell r="D639" t="str">
            <v>1902</v>
          </cell>
          <cell r="E639" t="str">
            <v>CAP</v>
          </cell>
          <cell r="F639" t="str">
            <v/>
          </cell>
          <cell r="G639" t="str">
            <v/>
          </cell>
          <cell r="H639" t="str">
            <v/>
          </cell>
          <cell r="I639" t="str">
            <v>6-</v>
          </cell>
          <cell r="J639" t="str">
            <v>4+</v>
          </cell>
          <cell r="K639" t="str">
            <v>N</v>
          </cell>
          <cell r="L639" t="str">
            <v/>
          </cell>
          <cell r="M639" t="str">
            <v>Y</v>
          </cell>
          <cell r="N639" t="str">
            <v>8</v>
          </cell>
          <cell r="O639" t="str">
            <v>N</v>
          </cell>
          <cell r="P639" t="str">
            <v/>
          </cell>
          <cell r="Q639" t="str">
            <v>N</v>
          </cell>
          <cell r="R639" t="str">
            <v/>
          </cell>
          <cell r="S639" t="str">
            <v>N</v>
          </cell>
        </row>
        <row r="640">
          <cell r="B640" t="str">
            <v>001904</v>
          </cell>
          <cell r="C640" t="str">
            <v>AIOI NISSAY DOWA INS CO LTD</v>
          </cell>
          <cell r="D640" t="str">
            <v>1904</v>
          </cell>
          <cell r="E640" t="str">
            <v>2-</v>
          </cell>
          <cell r="F640" t="str">
            <v/>
          </cell>
          <cell r="G640" t="str">
            <v>A1</v>
          </cell>
          <cell r="H640" t="str">
            <v>NR</v>
          </cell>
          <cell r="I640" t="str">
            <v>3-</v>
          </cell>
          <cell r="J640" t="str">
            <v>2-</v>
          </cell>
          <cell r="K640" t="str">
            <v>N</v>
          </cell>
          <cell r="L640" t="str">
            <v/>
          </cell>
          <cell r="M640" t="str">
            <v>N</v>
          </cell>
          <cell r="N640" t="str">
            <v/>
          </cell>
          <cell r="O640" t="str">
            <v>N</v>
          </cell>
          <cell r="P640" t="str">
            <v/>
          </cell>
          <cell r="Q640" t="str">
            <v>N</v>
          </cell>
          <cell r="R640" t="str">
            <v/>
          </cell>
          <cell r="S640" t="str">
            <v>N</v>
          </cell>
        </row>
        <row r="641">
          <cell r="B641" t="str">
            <v>001905</v>
          </cell>
          <cell r="C641" t="str">
            <v>ALLIANZ IARD (F/AGF ASSUR GENERALES DE FRANCE IART</v>
          </cell>
          <cell r="D641" t="str">
            <v>1905</v>
          </cell>
          <cell r="E641" t="str">
            <v>2</v>
          </cell>
          <cell r="F641" t="str">
            <v/>
          </cell>
          <cell r="G641" t="str">
            <v/>
          </cell>
          <cell r="H641" t="str">
            <v/>
          </cell>
          <cell r="I641" t="str">
            <v>NR</v>
          </cell>
          <cell r="J641" t="str">
            <v>2</v>
          </cell>
          <cell r="K641" t="str">
            <v>N</v>
          </cell>
          <cell r="L641" t="str">
            <v/>
          </cell>
          <cell r="M641" t="str">
            <v>N</v>
          </cell>
          <cell r="N641" t="str">
            <v/>
          </cell>
          <cell r="O641" t="str">
            <v>N</v>
          </cell>
          <cell r="P641" t="str">
            <v/>
          </cell>
          <cell r="Q641" t="str">
            <v>N</v>
          </cell>
          <cell r="R641" t="str">
            <v/>
          </cell>
          <cell r="S641" t="str">
            <v>N</v>
          </cell>
        </row>
        <row r="642">
          <cell r="B642" t="str">
            <v>001906</v>
          </cell>
          <cell r="C642" t="str">
            <v>AIOI NISSAY DOWA INSURANCE COMPANY, LTD.</v>
          </cell>
          <cell r="D642" t="str">
            <v>1906</v>
          </cell>
          <cell r="E642" t="str">
            <v>2-</v>
          </cell>
          <cell r="F642" t="str">
            <v/>
          </cell>
          <cell r="G642" t="str">
            <v>A1</v>
          </cell>
          <cell r="H642" t="str">
            <v>NR</v>
          </cell>
          <cell r="I642" t="str">
            <v>3-</v>
          </cell>
          <cell r="J642" t="str">
            <v>2-</v>
          </cell>
          <cell r="K642" t="str">
            <v>N</v>
          </cell>
          <cell r="L642" t="str">
            <v/>
          </cell>
          <cell r="M642" t="str">
            <v>N</v>
          </cell>
          <cell r="N642" t="str">
            <v/>
          </cell>
          <cell r="O642" t="str">
            <v>N</v>
          </cell>
          <cell r="P642" t="str">
            <v/>
          </cell>
          <cell r="Q642" t="str">
            <v>N</v>
          </cell>
          <cell r="R642" t="str">
            <v/>
          </cell>
          <cell r="S642" t="str">
            <v>N</v>
          </cell>
        </row>
        <row r="643">
          <cell r="B643" t="str">
            <v>001907</v>
          </cell>
          <cell r="C643" t="str">
            <v>FOLKSAM INTERNATIONAL INSURANCE COMPANY LTD.</v>
          </cell>
          <cell r="D643" t="str">
            <v>1907</v>
          </cell>
          <cell r="E643" t="str">
            <v>10</v>
          </cell>
          <cell r="F643" t="str">
            <v/>
          </cell>
          <cell r="G643" t="str">
            <v/>
          </cell>
          <cell r="H643" t="str">
            <v/>
          </cell>
          <cell r="I643" t="str">
            <v>NR</v>
          </cell>
          <cell r="J643" t="str">
            <v>10</v>
          </cell>
          <cell r="K643" t="str">
            <v>N</v>
          </cell>
          <cell r="L643" t="str">
            <v/>
          </cell>
          <cell r="M643" t="str">
            <v>N</v>
          </cell>
          <cell r="N643" t="str">
            <v/>
          </cell>
          <cell r="O643" t="str">
            <v>N</v>
          </cell>
          <cell r="P643" t="str">
            <v/>
          </cell>
          <cell r="Q643" t="str">
            <v>N</v>
          </cell>
          <cell r="R643" t="str">
            <v/>
          </cell>
          <cell r="S643" t="str">
            <v>N</v>
          </cell>
        </row>
        <row r="644">
          <cell r="B644" t="str">
            <v>001916</v>
          </cell>
          <cell r="C644" t="str">
            <v>ALLIANZ RISK TRANSFER (BERMUDA) LTD</v>
          </cell>
          <cell r="D644" t="str">
            <v>1916</v>
          </cell>
          <cell r="E644" t="str">
            <v>2-</v>
          </cell>
          <cell r="F644" t="str">
            <v>AA-</v>
          </cell>
          <cell r="G644" t="str">
            <v/>
          </cell>
          <cell r="H644" t="str">
            <v/>
          </cell>
          <cell r="I644" t="str">
            <v>NR</v>
          </cell>
          <cell r="J644" t="str">
            <v>3+</v>
          </cell>
          <cell r="K644" t="str">
            <v>N</v>
          </cell>
          <cell r="L644" t="str">
            <v/>
          </cell>
          <cell r="M644" t="str">
            <v>N</v>
          </cell>
          <cell r="N644" t="str">
            <v/>
          </cell>
          <cell r="O644" t="str">
            <v>Y</v>
          </cell>
          <cell r="P644" t="str">
            <v>Allianz SE</v>
          </cell>
          <cell r="Q644" t="str">
            <v>Y</v>
          </cell>
          <cell r="R644" t="str">
            <v>Allianz SE</v>
          </cell>
          <cell r="S644" t="str">
            <v>N</v>
          </cell>
        </row>
        <row r="645">
          <cell r="B645" t="str">
            <v>001919</v>
          </cell>
          <cell r="C645" t="str">
            <v>INTERNATIONAL AUTOMOTIVE GROUP COMPANY, LTD.</v>
          </cell>
          <cell r="D645" t="str">
            <v>1919</v>
          </cell>
          <cell r="E645" t="str">
            <v>CAP</v>
          </cell>
          <cell r="F645" t="str">
            <v/>
          </cell>
          <cell r="G645" t="str">
            <v/>
          </cell>
          <cell r="H645" t="str">
            <v/>
          </cell>
          <cell r="I645" t="str">
            <v>NR</v>
          </cell>
          <cell r="J645" t="str">
            <v>5</v>
          </cell>
          <cell r="K645" t="str">
            <v>N</v>
          </cell>
          <cell r="L645" t="str">
            <v/>
          </cell>
          <cell r="M645" t="str">
            <v>N</v>
          </cell>
          <cell r="N645" t="str">
            <v/>
          </cell>
          <cell r="O645" t="str">
            <v>N</v>
          </cell>
          <cell r="P645" t="str">
            <v/>
          </cell>
          <cell r="Q645" t="str">
            <v>N</v>
          </cell>
          <cell r="R645" t="str">
            <v/>
          </cell>
          <cell r="S645" t="str">
            <v>N</v>
          </cell>
        </row>
        <row r="646">
          <cell r="B646" t="str">
            <v>001920</v>
          </cell>
          <cell r="C646" t="str">
            <v>MS FRONTIER REINSURANCE LTD</v>
          </cell>
          <cell r="D646" t="str">
            <v>1920</v>
          </cell>
          <cell r="E646" t="str">
            <v>2-</v>
          </cell>
          <cell r="F646" t="str">
            <v>AA-</v>
          </cell>
          <cell r="G646" t="str">
            <v/>
          </cell>
          <cell r="H646" t="str">
            <v/>
          </cell>
          <cell r="I646" t="str">
            <v>NR</v>
          </cell>
          <cell r="J646" t="str">
            <v>2-</v>
          </cell>
          <cell r="K646" t="str">
            <v>N</v>
          </cell>
          <cell r="L646" t="str">
            <v/>
          </cell>
          <cell r="M646" t="str">
            <v>N</v>
          </cell>
          <cell r="N646" t="str">
            <v/>
          </cell>
          <cell r="O646" t="str">
            <v>N</v>
          </cell>
          <cell r="P646" t="str">
            <v/>
          </cell>
          <cell r="Q646" t="str">
            <v>N</v>
          </cell>
          <cell r="R646" t="str">
            <v/>
          </cell>
          <cell r="S646" t="str">
            <v>N</v>
          </cell>
        </row>
        <row r="647">
          <cell r="B647" t="str">
            <v>001921</v>
          </cell>
          <cell r="C647" t="str">
            <v>REAL STATE INSURANCE CO., LTD</v>
          </cell>
          <cell r="D647" t="str">
            <v>1921</v>
          </cell>
          <cell r="E647" t="str">
            <v>CAP</v>
          </cell>
          <cell r="F647" t="str">
            <v/>
          </cell>
          <cell r="G647" t="str">
            <v/>
          </cell>
          <cell r="H647" t="str">
            <v/>
          </cell>
          <cell r="I647" t="str">
            <v>7</v>
          </cell>
          <cell r="J647" t="str">
            <v>5</v>
          </cell>
          <cell r="K647" t="str">
            <v>Y</v>
          </cell>
          <cell r="L647" t="str">
            <v>7</v>
          </cell>
          <cell r="M647" t="str">
            <v>Y</v>
          </cell>
          <cell r="N647" t="str">
            <v>7</v>
          </cell>
          <cell r="O647" t="str">
            <v>N</v>
          </cell>
          <cell r="P647" t="str">
            <v/>
          </cell>
          <cell r="Q647" t="str">
            <v>N</v>
          </cell>
          <cell r="R647" t="str">
            <v/>
          </cell>
          <cell r="S647" t="str">
            <v>N</v>
          </cell>
        </row>
        <row r="648">
          <cell r="B648" t="str">
            <v>001923</v>
          </cell>
          <cell r="C648" t="str">
            <v>ARGO RE LTD.</v>
          </cell>
          <cell r="D648" t="str">
            <v>1923</v>
          </cell>
          <cell r="E648" t="str">
            <v>3</v>
          </cell>
          <cell r="F648" t="str">
            <v/>
          </cell>
          <cell r="G648" t="str">
            <v/>
          </cell>
          <cell r="H648" t="str">
            <v/>
          </cell>
          <cell r="I648" t="str">
            <v>NR</v>
          </cell>
          <cell r="J648" t="str">
            <v>5</v>
          </cell>
          <cell r="K648" t="str">
            <v>N</v>
          </cell>
          <cell r="L648" t="str">
            <v/>
          </cell>
          <cell r="M648" t="str">
            <v>N</v>
          </cell>
          <cell r="N648" t="str">
            <v/>
          </cell>
          <cell r="O648" t="str">
            <v>N</v>
          </cell>
          <cell r="P648" t="str">
            <v/>
          </cell>
          <cell r="Q648" t="str">
            <v>N</v>
          </cell>
          <cell r="R648" t="str">
            <v/>
          </cell>
          <cell r="S648" t="str">
            <v>N</v>
          </cell>
        </row>
        <row r="649">
          <cell r="B649" t="str">
            <v>001924</v>
          </cell>
          <cell r="C649" t="str">
            <v>AMERICAN INTERNATIONAL UNDERWRITERS OVERSEAS I.I.</v>
          </cell>
          <cell r="D649" t="str">
            <v>1924</v>
          </cell>
          <cell r="E649" t="str">
            <v>3</v>
          </cell>
          <cell r="F649" t="str">
            <v/>
          </cell>
          <cell r="G649" t="str">
            <v/>
          </cell>
          <cell r="H649" t="str">
            <v/>
          </cell>
          <cell r="I649" t="str">
            <v>NR</v>
          </cell>
          <cell r="J649" t="str">
            <v>4+</v>
          </cell>
          <cell r="K649" t="str">
            <v>N</v>
          </cell>
          <cell r="L649" t="str">
            <v/>
          </cell>
          <cell r="M649" t="str">
            <v>N</v>
          </cell>
          <cell r="N649" t="str">
            <v/>
          </cell>
          <cell r="O649" t="str">
            <v>N</v>
          </cell>
          <cell r="P649" t="str">
            <v/>
          </cell>
          <cell r="Q649" t="str">
            <v>N</v>
          </cell>
          <cell r="R649" t="str">
            <v/>
          </cell>
          <cell r="S649" t="str">
            <v>N</v>
          </cell>
        </row>
        <row r="650">
          <cell r="B650" t="str">
            <v>001928</v>
          </cell>
          <cell r="C650" t="str">
            <v>ASURANSI JASA INDONESIA PT</v>
          </cell>
          <cell r="D650" t="str">
            <v>1928</v>
          </cell>
          <cell r="E650" t="str">
            <v>5</v>
          </cell>
          <cell r="F650" t="str">
            <v/>
          </cell>
          <cell r="G650" t="str">
            <v/>
          </cell>
          <cell r="H650" t="str">
            <v/>
          </cell>
          <cell r="I650" t="str">
            <v>NR</v>
          </cell>
          <cell r="J650" t="str">
            <v>5</v>
          </cell>
          <cell r="K650" t="str">
            <v>N</v>
          </cell>
          <cell r="L650" t="str">
            <v/>
          </cell>
          <cell r="M650" t="str">
            <v>N</v>
          </cell>
          <cell r="N650" t="str">
            <v/>
          </cell>
          <cell r="O650" t="str">
            <v>N</v>
          </cell>
          <cell r="P650" t="str">
            <v/>
          </cell>
          <cell r="Q650" t="str">
            <v>N</v>
          </cell>
          <cell r="R650" t="str">
            <v/>
          </cell>
          <cell r="S650" t="str">
            <v>N</v>
          </cell>
        </row>
        <row r="651">
          <cell r="B651" t="str">
            <v>001929</v>
          </cell>
          <cell r="C651" t="str">
            <v>CRUCIBLE INSURANCE CO LTD</v>
          </cell>
          <cell r="D651" t="str">
            <v>1929</v>
          </cell>
          <cell r="E651" t="str">
            <v>CAP</v>
          </cell>
          <cell r="F651" t="str">
            <v/>
          </cell>
          <cell r="G651" t="str">
            <v/>
          </cell>
          <cell r="H651" t="str">
            <v/>
          </cell>
          <cell r="I651" t="str">
            <v>NR</v>
          </cell>
          <cell r="J651" t="str">
            <v>6</v>
          </cell>
          <cell r="K651" t="str">
            <v>Y</v>
          </cell>
          <cell r="L651" t="str">
            <v>5</v>
          </cell>
          <cell r="M651" t="str">
            <v>N</v>
          </cell>
          <cell r="N651" t="str">
            <v/>
          </cell>
          <cell r="O651" t="str">
            <v>N</v>
          </cell>
          <cell r="P651" t="str">
            <v/>
          </cell>
          <cell r="Q651" t="str">
            <v>N</v>
          </cell>
          <cell r="R651" t="str">
            <v/>
          </cell>
          <cell r="S651" t="str">
            <v>N</v>
          </cell>
        </row>
        <row r="652">
          <cell r="B652" t="str">
            <v>001932</v>
          </cell>
          <cell r="C652" t="str">
            <v>GENERAL REINSURANCE AG</v>
          </cell>
          <cell r="D652" t="str">
            <v>1932</v>
          </cell>
          <cell r="E652" t="str">
            <v>1</v>
          </cell>
          <cell r="F652" t="str">
            <v/>
          </cell>
          <cell r="G652" t="str">
            <v/>
          </cell>
          <cell r="H652" t="str">
            <v/>
          </cell>
          <cell r="I652" t="str">
            <v>NR</v>
          </cell>
          <cell r="J652" t="str">
            <v>2</v>
          </cell>
          <cell r="K652" t="str">
            <v>N</v>
          </cell>
          <cell r="L652" t="str">
            <v/>
          </cell>
          <cell r="M652" t="str">
            <v>N</v>
          </cell>
          <cell r="N652" t="str">
            <v/>
          </cell>
          <cell r="O652" t="str">
            <v>N</v>
          </cell>
          <cell r="P652" t="str">
            <v/>
          </cell>
          <cell r="Q652" t="str">
            <v>N</v>
          </cell>
          <cell r="R652" t="str">
            <v/>
          </cell>
          <cell r="S652" t="str">
            <v>N</v>
          </cell>
        </row>
        <row r="653">
          <cell r="B653" t="str">
            <v>001938</v>
          </cell>
          <cell r="C653" t="str">
            <v>TOBACCO INSURANCE COMPANY LTD.</v>
          </cell>
          <cell r="D653" t="str">
            <v>1938</v>
          </cell>
          <cell r="E653" t="str">
            <v>CAP</v>
          </cell>
          <cell r="F653" t="str">
            <v/>
          </cell>
          <cell r="G653" t="str">
            <v/>
          </cell>
          <cell r="H653" t="str">
            <v/>
          </cell>
          <cell r="I653" t="str">
            <v>5+</v>
          </cell>
          <cell r="J653" t="str">
            <v>4</v>
          </cell>
          <cell r="K653" t="str">
            <v>Y</v>
          </cell>
          <cell r="L653" t="str">
            <v>5+</v>
          </cell>
          <cell r="M653" t="str">
            <v>Y</v>
          </cell>
          <cell r="N653" t="str">
            <v>5+</v>
          </cell>
          <cell r="O653" t="str">
            <v>N</v>
          </cell>
          <cell r="P653" t="str">
            <v/>
          </cell>
          <cell r="Q653" t="str">
            <v>N</v>
          </cell>
          <cell r="R653" t="str">
            <v/>
          </cell>
          <cell r="S653" t="str">
            <v>N</v>
          </cell>
        </row>
        <row r="654">
          <cell r="B654" t="str">
            <v>001939</v>
          </cell>
          <cell r="C654" t="str">
            <v>WHITE ROCK INSURANCE (EUROPE) PCC LTD</v>
          </cell>
          <cell r="D654" t="str">
            <v>1939</v>
          </cell>
          <cell r="E654" t="str">
            <v>CAP</v>
          </cell>
          <cell r="F654" t="str">
            <v/>
          </cell>
          <cell r="G654" t="str">
            <v/>
          </cell>
          <cell r="H654" t="str">
            <v/>
          </cell>
          <cell r="I654" t="str">
            <v>NR</v>
          </cell>
          <cell r="J654" t="str">
            <v>4</v>
          </cell>
          <cell r="K654" t="str">
            <v>Y</v>
          </cell>
          <cell r="L654" t="str">
            <v>6-</v>
          </cell>
          <cell r="M654" t="str">
            <v>Y</v>
          </cell>
          <cell r="N654" t="str">
            <v>6-</v>
          </cell>
          <cell r="O654" t="str">
            <v>N</v>
          </cell>
          <cell r="P654" t="str">
            <v/>
          </cell>
          <cell r="Q654" t="str">
            <v>N</v>
          </cell>
          <cell r="R654" t="str">
            <v/>
          </cell>
          <cell r="S654" t="str">
            <v>N</v>
          </cell>
        </row>
        <row r="655">
          <cell r="B655" t="str">
            <v>001941</v>
          </cell>
          <cell r="C655" t="str">
            <v>ALCOVER AG</v>
          </cell>
          <cell r="D655" t="str">
            <v>1941</v>
          </cell>
          <cell r="E655" t="str">
            <v>CAP</v>
          </cell>
          <cell r="F655" t="str">
            <v/>
          </cell>
          <cell r="G655" t="str">
            <v/>
          </cell>
          <cell r="H655" t="str">
            <v/>
          </cell>
          <cell r="I655" t="str">
            <v>5</v>
          </cell>
          <cell r="J655" t="str">
            <v>3+</v>
          </cell>
          <cell r="K655" t="str">
            <v>Y</v>
          </cell>
          <cell r="L655" t="str">
            <v>5</v>
          </cell>
          <cell r="M655" t="str">
            <v>N</v>
          </cell>
          <cell r="N655" t="str">
            <v/>
          </cell>
          <cell r="O655" t="str">
            <v>Y</v>
          </cell>
          <cell r="P655" t="str">
            <v>United Kingdom</v>
          </cell>
          <cell r="Q655" t="str">
            <v>Y</v>
          </cell>
          <cell r="R655" t="str">
            <v>United Kingdom</v>
          </cell>
          <cell r="S655" t="str">
            <v>N</v>
          </cell>
        </row>
        <row r="656">
          <cell r="B656" t="str">
            <v>001942</v>
          </cell>
          <cell r="C656" t="str">
            <v>BNP RE</v>
          </cell>
          <cell r="D656" t="str">
            <v>1942</v>
          </cell>
          <cell r="E656" t="str">
            <v>CAP</v>
          </cell>
          <cell r="F656" t="str">
            <v/>
          </cell>
          <cell r="G656" t="str">
            <v/>
          </cell>
          <cell r="H656" t="str">
            <v/>
          </cell>
          <cell r="I656" t="str">
            <v>4</v>
          </cell>
          <cell r="J656" t="str">
            <v>3+</v>
          </cell>
          <cell r="K656" t="str">
            <v>Y</v>
          </cell>
          <cell r="L656" t="str">
            <v>4</v>
          </cell>
          <cell r="M656" t="str">
            <v>N</v>
          </cell>
          <cell r="N656" t="str">
            <v/>
          </cell>
          <cell r="O656" t="str">
            <v>Y</v>
          </cell>
          <cell r="P656" t="str">
            <v>BNP Paribas SA</v>
          </cell>
          <cell r="Q656" t="str">
            <v>Y</v>
          </cell>
          <cell r="R656" t="str">
            <v>BNP Paribas SA</v>
          </cell>
          <cell r="S656" t="str">
            <v>N</v>
          </cell>
        </row>
        <row r="657">
          <cell r="B657" t="str">
            <v>001943</v>
          </cell>
          <cell r="C657" t="str">
            <v>SV GEBAUDEVERS AG (F/GEBAUDEVERS. BADEN WURTENB.</v>
          </cell>
          <cell r="D657" t="str">
            <v>1943</v>
          </cell>
          <cell r="E657" t="str">
            <v>4</v>
          </cell>
          <cell r="F657" t="str">
            <v/>
          </cell>
          <cell r="G657" t="str">
            <v/>
          </cell>
          <cell r="H657" t="str">
            <v/>
          </cell>
          <cell r="I657" t="str">
            <v>NR</v>
          </cell>
          <cell r="J657" t="str">
            <v>4</v>
          </cell>
          <cell r="K657" t="str">
            <v>N</v>
          </cell>
          <cell r="L657" t="str">
            <v/>
          </cell>
          <cell r="M657" t="str">
            <v>N</v>
          </cell>
          <cell r="N657" t="str">
            <v/>
          </cell>
          <cell r="O657" t="str">
            <v>N</v>
          </cell>
          <cell r="P657" t="str">
            <v/>
          </cell>
          <cell r="Q657" t="str">
            <v>N</v>
          </cell>
          <cell r="R657" t="str">
            <v/>
          </cell>
          <cell r="S657" t="str">
            <v>N</v>
          </cell>
        </row>
        <row r="658">
          <cell r="B658" t="str">
            <v>001945</v>
          </cell>
          <cell r="C658" t="str">
            <v>TEMPLE INSURANCE COMPANY</v>
          </cell>
          <cell r="D658" t="str">
            <v>1945</v>
          </cell>
          <cell r="E658" t="str">
            <v>CAP</v>
          </cell>
          <cell r="F658" t="str">
            <v/>
          </cell>
          <cell r="G658" t="str">
            <v/>
          </cell>
          <cell r="H658" t="str">
            <v/>
          </cell>
          <cell r="I658" t="str">
            <v>7</v>
          </cell>
          <cell r="J658" t="str">
            <v>4</v>
          </cell>
          <cell r="K658" t="str">
            <v>Y</v>
          </cell>
          <cell r="L658" t="str">
            <v>7</v>
          </cell>
          <cell r="M658" t="str">
            <v>Y</v>
          </cell>
          <cell r="N658" t="str">
            <v>7</v>
          </cell>
          <cell r="O658" t="str">
            <v>N</v>
          </cell>
          <cell r="P658" t="str">
            <v/>
          </cell>
          <cell r="Q658" t="str">
            <v>N</v>
          </cell>
          <cell r="R658" t="str">
            <v/>
          </cell>
          <cell r="S658" t="str">
            <v>N</v>
          </cell>
        </row>
        <row r="659">
          <cell r="B659" t="str">
            <v>001947</v>
          </cell>
          <cell r="C659" t="str">
            <v>ELECTRO RE-GECALUX</v>
          </cell>
          <cell r="D659" t="str">
            <v>1947</v>
          </cell>
          <cell r="E659" t="str">
            <v>CAP</v>
          </cell>
          <cell r="F659" t="str">
            <v/>
          </cell>
          <cell r="G659" t="str">
            <v/>
          </cell>
          <cell r="H659" t="str">
            <v/>
          </cell>
          <cell r="I659" t="str">
            <v>6</v>
          </cell>
          <cell r="J659" t="str">
            <v>6-</v>
          </cell>
          <cell r="K659" t="str">
            <v>N</v>
          </cell>
          <cell r="L659" t="str">
            <v/>
          </cell>
          <cell r="M659" t="str">
            <v>N</v>
          </cell>
          <cell r="N659" t="str">
            <v/>
          </cell>
          <cell r="O659" t="str">
            <v>N</v>
          </cell>
          <cell r="P659" t="str">
            <v/>
          </cell>
          <cell r="Q659" t="str">
            <v>N</v>
          </cell>
          <cell r="R659" t="str">
            <v/>
          </cell>
          <cell r="S659" t="str">
            <v>N</v>
          </cell>
        </row>
        <row r="660">
          <cell r="B660" t="str">
            <v>001948</v>
          </cell>
          <cell r="C660" t="str">
            <v>TERELUX</v>
          </cell>
          <cell r="D660" t="str">
            <v>1948</v>
          </cell>
          <cell r="E660" t="str">
            <v>CAP</v>
          </cell>
          <cell r="F660" t="str">
            <v/>
          </cell>
          <cell r="G660" t="str">
            <v/>
          </cell>
          <cell r="H660" t="str">
            <v/>
          </cell>
          <cell r="I660" t="str">
            <v>6+</v>
          </cell>
          <cell r="J660" t="str">
            <v>5-</v>
          </cell>
          <cell r="K660" t="str">
            <v>Y</v>
          </cell>
          <cell r="L660" t="str">
            <v>6+</v>
          </cell>
          <cell r="M660" t="str">
            <v>N</v>
          </cell>
          <cell r="N660" t="str">
            <v/>
          </cell>
          <cell r="O660" t="str">
            <v>N</v>
          </cell>
          <cell r="P660" t="str">
            <v/>
          </cell>
          <cell r="Q660" t="str">
            <v>N</v>
          </cell>
          <cell r="R660" t="str">
            <v/>
          </cell>
          <cell r="S660" t="str">
            <v>N</v>
          </cell>
        </row>
        <row r="661">
          <cell r="B661" t="str">
            <v>001958</v>
          </cell>
          <cell r="C661" t="str">
            <v>AIOI NISSAY DOWA INS CO LTD (F/NISSAY DOWA)</v>
          </cell>
          <cell r="D661" t="str">
            <v>1958</v>
          </cell>
          <cell r="E661" t="str">
            <v>2-</v>
          </cell>
          <cell r="F661" t="str">
            <v/>
          </cell>
          <cell r="G661" t="str">
            <v>A1</v>
          </cell>
          <cell r="H661" t="str">
            <v>NR</v>
          </cell>
          <cell r="I661" t="str">
            <v>3-</v>
          </cell>
          <cell r="J661" t="str">
            <v>2-</v>
          </cell>
          <cell r="K661" t="str">
            <v>N</v>
          </cell>
          <cell r="L661" t="str">
            <v/>
          </cell>
          <cell r="M661" t="str">
            <v>N</v>
          </cell>
          <cell r="N661" t="str">
            <v/>
          </cell>
          <cell r="O661" t="str">
            <v>N</v>
          </cell>
          <cell r="P661" t="str">
            <v/>
          </cell>
          <cell r="Q661" t="str">
            <v>N</v>
          </cell>
          <cell r="R661" t="str">
            <v/>
          </cell>
          <cell r="S661" t="str">
            <v>N</v>
          </cell>
        </row>
        <row r="662">
          <cell r="B662" t="str">
            <v>001962</v>
          </cell>
          <cell r="C662" t="str">
            <v>GENERAL CONTACTORS INSURANCE LTD.</v>
          </cell>
          <cell r="D662" t="str">
            <v>1962</v>
          </cell>
          <cell r="E662" t="str">
            <v>CAP</v>
          </cell>
          <cell r="F662" t="str">
            <v/>
          </cell>
          <cell r="G662" t="str">
            <v/>
          </cell>
          <cell r="H662" t="str">
            <v/>
          </cell>
          <cell r="I662" t="str">
            <v>NR</v>
          </cell>
          <cell r="J662" t="str">
            <v>Unrated</v>
          </cell>
          <cell r="K662" t="str">
            <v>N</v>
          </cell>
          <cell r="L662" t="str">
            <v/>
          </cell>
          <cell r="M662" t="str">
            <v>Y</v>
          </cell>
          <cell r="N662" t="str">
            <v>7</v>
          </cell>
          <cell r="O662" t="str">
            <v>N</v>
          </cell>
          <cell r="P662" t="str">
            <v/>
          </cell>
          <cell r="Q662" t="str">
            <v>N</v>
          </cell>
          <cell r="R662" t="str">
            <v/>
          </cell>
          <cell r="S662" t="str">
            <v>N</v>
          </cell>
        </row>
        <row r="663">
          <cell r="B663" t="str">
            <v>001967</v>
          </cell>
          <cell r="C663" t="str">
            <v>PMI Mortgage Insurance Corporation</v>
          </cell>
          <cell r="D663" t="str">
            <v>1967</v>
          </cell>
          <cell r="E663" t="str">
            <v>6+</v>
          </cell>
          <cell r="F663" t="str">
            <v>B+</v>
          </cell>
          <cell r="G663" t="str">
            <v>B2</v>
          </cell>
          <cell r="H663" t="str">
            <v/>
          </cell>
          <cell r="I663" t="str">
            <v>7</v>
          </cell>
          <cell r="J663" t="str">
            <v>7</v>
          </cell>
          <cell r="K663" t="str">
            <v>N</v>
          </cell>
          <cell r="L663" t="str">
            <v/>
          </cell>
          <cell r="M663" t="str">
            <v>N</v>
          </cell>
          <cell r="N663" t="str">
            <v/>
          </cell>
          <cell r="O663" t="str">
            <v>N</v>
          </cell>
          <cell r="P663" t="str">
            <v/>
          </cell>
          <cell r="Q663" t="str">
            <v>N</v>
          </cell>
          <cell r="R663" t="str">
            <v/>
          </cell>
          <cell r="S663" t="str">
            <v>N</v>
          </cell>
        </row>
        <row r="664">
          <cell r="B664" t="str">
            <v>001968</v>
          </cell>
          <cell r="C664" t="str">
            <v>BERKLEY REGIONAL INSURANCE CO.</v>
          </cell>
          <cell r="D664" t="str">
            <v>1968</v>
          </cell>
          <cell r="E664" t="str">
            <v>3+</v>
          </cell>
          <cell r="F664" t="str">
            <v>A+</v>
          </cell>
          <cell r="G664" t="str">
            <v>A2</v>
          </cell>
          <cell r="H664" t="str">
            <v>NR</v>
          </cell>
          <cell r="I664" t="str">
            <v>NR</v>
          </cell>
          <cell r="J664" t="str">
            <v>4</v>
          </cell>
          <cell r="K664" t="str">
            <v>N</v>
          </cell>
          <cell r="L664" t="str">
            <v/>
          </cell>
          <cell r="M664" t="str">
            <v>N</v>
          </cell>
          <cell r="N664" t="str">
            <v/>
          </cell>
          <cell r="O664" t="str">
            <v>N</v>
          </cell>
          <cell r="P664" t="str">
            <v/>
          </cell>
          <cell r="Q664" t="str">
            <v>N</v>
          </cell>
          <cell r="R664" t="str">
            <v/>
          </cell>
          <cell r="S664" t="str">
            <v>N</v>
          </cell>
        </row>
        <row r="665">
          <cell r="B665" t="str">
            <v>001972</v>
          </cell>
          <cell r="C665" t="str">
            <v>WINGFOOT INSURANCE CO., LTD</v>
          </cell>
          <cell r="D665" t="str">
            <v>1972</v>
          </cell>
          <cell r="E665" t="str">
            <v>CAP</v>
          </cell>
          <cell r="F665" t="str">
            <v/>
          </cell>
          <cell r="G665" t="str">
            <v/>
          </cell>
          <cell r="H665" t="str">
            <v/>
          </cell>
          <cell r="I665" t="str">
            <v>7</v>
          </cell>
          <cell r="J665" t="str">
            <v>6+</v>
          </cell>
          <cell r="K665" t="str">
            <v>Y</v>
          </cell>
          <cell r="L665" t="str">
            <v>7</v>
          </cell>
          <cell r="M665" t="str">
            <v>Y</v>
          </cell>
          <cell r="N665" t="str">
            <v>7</v>
          </cell>
          <cell r="O665" t="str">
            <v>N</v>
          </cell>
          <cell r="P665" t="str">
            <v/>
          </cell>
          <cell r="Q665" t="str">
            <v>N</v>
          </cell>
          <cell r="R665" t="str">
            <v/>
          </cell>
          <cell r="S665" t="str">
            <v>N</v>
          </cell>
        </row>
        <row r="666">
          <cell r="B666" t="str">
            <v>001973</v>
          </cell>
          <cell r="C666" t="str">
            <v>EUROGUARD INSURANCE COMPANY LIMITED</v>
          </cell>
          <cell r="D666" t="str">
            <v>1973</v>
          </cell>
          <cell r="E666" t="str">
            <v>CAP</v>
          </cell>
          <cell r="F666" t="str">
            <v/>
          </cell>
          <cell r="G666" t="str">
            <v/>
          </cell>
          <cell r="H666" t="str">
            <v/>
          </cell>
          <cell r="I666" t="str">
            <v>6</v>
          </cell>
          <cell r="J666" t="str">
            <v>6</v>
          </cell>
          <cell r="K666" t="str">
            <v>Y</v>
          </cell>
          <cell r="L666" t="str">
            <v>6</v>
          </cell>
          <cell r="M666" t="str">
            <v>N</v>
          </cell>
          <cell r="N666" t="str">
            <v/>
          </cell>
          <cell r="O666" t="str">
            <v>N</v>
          </cell>
          <cell r="P666" t="str">
            <v/>
          </cell>
          <cell r="Q666" t="str">
            <v>N</v>
          </cell>
          <cell r="R666" t="str">
            <v/>
          </cell>
          <cell r="S666" t="str">
            <v>N</v>
          </cell>
        </row>
        <row r="667">
          <cell r="B667" t="str">
            <v>001975</v>
          </cell>
          <cell r="C667" t="str">
            <v>WCHCC (BERMUDA) LTD.</v>
          </cell>
          <cell r="D667" t="str">
            <v>1975</v>
          </cell>
          <cell r="E667" t="str">
            <v>CAP</v>
          </cell>
          <cell r="F667" t="str">
            <v/>
          </cell>
          <cell r="G667" t="str">
            <v/>
          </cell>
          <cell r="H667" t="str">
            <v/>
          </cell>
          <cell r="I667" t="str">
            <v>8</v>
          </cell>
          <cell r="J667" t="str">
            <v>3</v>
          </cell>
          <cell r="K667" t="str">
            <v>Y</v>
          </cell>
          <cell r="L667" t="str">
            <v>8</v>
          </cell>
          <cell r="M667" t="str">
            <v>Y</v>
          </cell>
          <cell r="N667" t="str">
            <v>8</v>
          </cell>
          <cell r="O667" t="str">
            <v>N</v>
          </cell>
          <cell r="P667" t="str">
            <v/>
          </cell>
          <cell r="Q667" t="str">
            <v>N</v>
          </cell>
          <cell r="R667" t="str">
            <v/>
          </cell>
          <cell r="S667" t="str">
            <v>N</v>
          </cell>
        </row>
        <row r="668">
          <cell r="B668" t="str">
            <v>001976</v>
          </cell>
          <cell r="C668" t="str">
            <v>TRINITY RIVER INSURANCE CO. LTD</v>
          </cell>
          <cell r="D668" t="str">
            <v>1976</v>
          </cell>
          <cell r="E668" t="str">
            <v>CAP</v>
          </cell>
          <cell r="F668" t="str">
            <v/>
          </cell>
          <cell r="G668" t="str">
            <v/>
          </cell>
          <cell r="H668" t="str">
            <v/>
          </cell>
          <cell r="I668" t="str">
            <v>5</v>
          </cell>
          <cell r="J668" t="str">
            <v>2</v>
          </cell>
          <cell r="K668" t="str">
            <v>Y</v>
          </cell>
          <cell r="L668" t="str">
            <v>5</v>
          </cell>
          <cell r="M668" t="str">
            <v>Y</v>
          </cell>
          <cell r="N668" t="str">
            <v>6</v>
          </cell>
          <cell r="O668" t="str">
            <v>Y</v>
          </cell>
          <cell r="P668" t="str">
            <v>Novartis AG</v>
          </cell>
          <cell r="Q668" t="str">
            <v>Y</v>
          </cell>
          <cell r="R668" t="str">
            <v>Novartis AG</v>
          </cell>
          <cell r="S668" t="str">
            <v>N</v>
          </cell>
        </row>
        <row r="669">
          <cell r="B669" t="str">
            <v>001977</v>
          </cell>
          <cell r="C669" t="str">
            <v>GENERALI WORLDWIDE INSURANCE CO. LTD.</v>
          </cell>
          <cell r="D669" t="str">
            <v>1977</v>
          </cell>
          <cell r="E669" t="str">
            <v>U</v>
          </cell>
          <cell r="F669" t="str">
            <v/>
          </cell>
          <cell r="G669" t="str">
            <v/>
          </cell>
          <cell r="H669" t="str">
            <v/>
          </cell>
          <cell r="I669" t="str">
            <v>NR</v>
          </cell>
          <cell r="J669" t="str">
            <v>4+</v>
          </cell>
          <cell r="K669" t="str">
            <v>N</v>
          </cell>
          <cell r="L669" t="str">
            <v/>
          </cell>
          <cell r="M669" t="str">
            <v>N</v>
          </cell>
          <cell r="N669" t="str">
            <v/>
          </cell>
          <cell r="O669" t="str">
            <v>N</v>
          </cell>
          <cell r="P669" t="str">
            <v/>
          </cell>
          <cell r="Q669" t="str">
            <v>Y</v>
          </cell>
          <cell r="R669" t="str">
            <v>Assicurazioni Generali S.p.A.</v>
          </cell>
          <cell r="S669" t="str">
            <v>N</v>
          </cell>
        </row>
        <row r="670">
          <cell r="B670" t="str">
            <v>001982</v>
          </cell>
          <cell r="C670" t="str">
            <v>AMERICAN NATIONAL INSURANCE CO</v>
          </cell>
          <cell r="D670" t="str">
            <v>1982</v>
          </cell>
          <cell r="E670" t="str">
            <v>3</v>
          </cell>
          <cell r="F670" t="str">
            <v/>
          </cell>
          <cell r="G670" t="str">
            <v/>
          </cell>
          <cell r="H670" t="str">
            <v/>
          </cell>
          <cell r="I670" t="str">
            <v>7</v>
          </cell>
          <cell r="J670" t="str">
            <v>5+</v>
          </cell>
          <cell r="K670" t="str">
            <v>N</v>
          </cell>
          <cell r="L670" t="str">
            <v/>
          </cell>
          <cell r="M670" t="str">
            <v>N</v>
          </cell>
          <cell r="N670" t="str">
            <v/>
          </cell>
          <cell r="O670" t="str">
            <v>N</v>
          </cell>
          <cell r="P670" t="str">
            <v/>
          </cell>
          <cell r="Q670" t="str">
            <v>N</v>
          </cell>
          <cell r="R670" t="str">
            <v/>
          </cell>
          <cell r="S670" t="str">
            <v>N</v>
          </cell>
        </row>
        <row r="671">
          <cell r="B671" t="str">
            <v>001984</v>
          </cell>
          <cell r="C671" t="str">
            <v>ALLIANZ GLOBAL CORPORATE &amp; SPECIALTY AG</v>
          </cell>
          <cell r="D671" t="str">
            <v>1984</v>
          </cell>
          <cell r="E671" t="str">
            <v>3+</v>
          </cell>
          <cell r="F671" t="str">
            <v>AA</v>
          </cell>
          <cell r="G671" t="str">
            <v/>
          </cell>
          <cell r="H671" t="str">
            <v/>
          </cell>
          <cell r="I671" t="str">
            <v>3</v>
          </cell>
          <cell r="J671" t="str">
            <v>3+</v>
          </cell>
          <cell r="K671" t="str">
            <v>N</v>
          </cell>
          <cell r="L671" t="str">
            <v/>
          </cell>
          <cell r="M671" t="str">
            <v>N</v>
          </cell>
          <cell r="N671" t="str">
            <v/>
          </cell>
          <cell r="O671" t="str">
            <v>Y</v>
          </cell>
          <cell r="P671" t="str">
            <v>Allianz SE</v>
          </cell>
          <cell r="Q671" t="str">
            <v>Y</v>
          </cell>
          <cell r="R671" t="str">
            <v>Allianz SE</v>
          </cell>
          <cell r="S671" t="str">
            <v>N</v>
          </cell>
        </row>
        <row r="672">
          <cell r="B672" t="str">
            <v>001985</v>
          </cell>
          <cell r="C672" t="str">
            <v>IF P&amp;C INSURANCE LTD</v>
          </cell>
          <cell r="D672" t="str">
            <v>1985</v>
          </cell>
          <cell r="E672" t="str">
            <v>3</v>
          </cell>
          <cell r="F672" t="str">
            <v/>
          </cell>
          <cell r="G672" t="str">
            <v/>
          </cell>
          <cell r="H672" t="str">
            <v>A-</v>
          </cell>
          <cell r="I672" t="str">
            <v>3</v>
          </cell>
          <cell r="J672" t="str">
            <v>3-</v>
          </cell>
          <cell r="K672" t="str">
            <v>N</v>
          </cell>
          <cell r="L672" t="str">
            <v/>
          </cell>
          <cell r="M672" t="str">
            <v>N</v>
          </cell>
          <cell r="N672" t="str">
            <v/>
          </cell>
          <cell r="O672" t="str">
            <v>N</v>
          </cell>
          <cell r="P672" t="str">
            <v/>
          </cell>
          <cell r="Q672" t="str">
            <v>N</v>
          </cell>
          <cell r="R672" t="str">
            <v/>
          </cell>
          <cell r="S672" t="str">
            <v>N</v>
          </cell>
        </row>
        <row r="673">
          <cell r="B673" t="str">
            <v>001986</v>
          </cell>
          <cell r="C673" t="str">
            <v>EUROPEAN INTERNATIONAL REINSURANCE CO. LTD.</v>
          </cell>
          <cell r="D673" t="str">
            <v>1986</v>
          </cell>
          <cell r="E673" t="str">
            <v>U</v>
          </cell>
          <cell r="F673" t="str">
            <v/>
          </cell>
          <cell r="G673" t="str">
            <v/>
          </cell>
          <cell r="H673" t="str">
            <v/>
          </cell>
          <cell r="I673" t="str">
            <v>NR</v>
          </cell>
          <cell r="J673" t="str">
            <v>3+</v>
          </cell>
          <cell r="K673" t="str">
            <v>N</v>
          </cell>
          <cell r="L673" t="str">
            <v/>
          </cell>
          <cell r="M673" t="str">
            <v>N</v>
          </cell>
          <cell r="N673" t="str">
            <v/>
          </cell>
          <cell r="O673" t="str">
            <v>N</v>
          </cell>
          <cell r="P673" t="str">
            <v/>
          </cell>
          <cell r="Q673" t="str">
            <v>N</v>
          </cell>
          <cell r="R673" t="str">
            <v/>
          </cell>
          <cell r="S673" t="str">
            <v>N</v>
          </cell>
        </row>
        <row r="674">
          <cell r="B674" t="str">
            <v>001989</v>
          </cell>
          <cell r="C674" t="str">
            <v>KING STREET ASSURANCE LTD.</v>
          </cell>
          <cell r="D674" t="str">
            <v>1989</v>
          </cell>
          <cell r="E674" t="str">
            <v>CAP</v>
          </cell>
          <cell r="F674" t="str">
            <v/>
          </cell>
          <cell r="G674" t="str">
            <v/>
          </cell>
          <cell r="H674" t="str">
            <v/>
          </cell>
          <cell r="I674" t="str">
            <v>NR</v>
          </cell>
          <cell r="J674" t="str">
            <v>4</v>
          </cell>
          <cell r="K674" t="str">
            <v>N</v>
          </cell>
          <cell r="L674" t="str">
            <v/>
          </cell>
          <cell r="M674" t="str">
            <v>Y</v>
          </cell>
          <cell r="N674" t="str">
            <v>NA</v>
          </cell>
          <cell r="O674" t="str">
            <v>N</v>
          </cell>
          <cell r="P674" t="str">
            <v/>
          </cell>
          <cell r="Q674" t="str">
            <v>N</v>
          </cell>
          <cell r="R674" t="str">
            <v/>
          </cell>
          <cell r="S674" t="str">
            <v>N</v>
          </cell>
        </row>
        <row r="675">
          <cell r="B675" t="str">
            <v>001991</v>
          </cell>
          <cell r="C675" t="str">
            <v>GPS (BERMUDA) INSURANCE SERVICE LIMITED</v>
          </cell>
          <cell r="D675" t="str">
            <v>1991</v>
          </cell>
          <cell r="E675" t="str">
            <v>CAP</v>
          </cell>
          <cell r="F675" t="str">
            <v/>
          </cell>
          <cell r="G675" t="str">
            <v/>
          </cell>
          <cell r="H675" t="str">
            <v/>
          </cell>
          <cell r="I675" t="str">
            <v>NR</v>
          </cell>
          <cell r="J675" t="str">
            <v>5</v>
          </cell>
          <cell r="K675" t="str">
            <v>N</v>
          </cell>
          <cell r="L675" t="str">
            <v/>
          </cell>
          <cell r="M675" t="str">
            <v>Y</v>
          </cell>
          <cell r="N675" t="str">
            <v>8</v>
          </cell>
          <cell r="O675" t="str">
            <v>N</v>
          </cell>
          <cell r="P675" t="str">
            <v/>
          </cell>
          <cell r="Q675" t="str">
            <v>N</v>
          </cell>
          <cell r="R675" t="str">
            <v/>
          </cell>
          <cell r="S675" t="str">
            <v>N</v>
          </cell>
        </row>
        <row r="676">
          <cell r="B676" t="str">
            <v>001995</v>
          </cell>
          <cell r="C676" t="str">
            <v>CHINA PING AN INSURANCE (HONG KONG) COMPANY, LTD.</v>
          </cell>
          <cell r="D676" t="str">
            <v>1995</v>
          </cell>
          <cell r="E676" t="str">
            <v>U</v>
          </cell>
          <cell r="F676" t="str">
            <v/>
          </cell>
          <cell r="G676" t="str">
            <v/>
          </cell>
          <cell r="H676" t="str">
            <v/>
          </cell>
          <cell r="I676" t="str">
            <v>NR</v>
          </cell>
          <cell r="J676" t="str">
            <v>4</v>
          </cell>
          <cell r="K676" t="str">
            <v>N</v>
          </cell>
          <cell r="L676" t="str">
            <v/>
          </cell>
          <cell r="M676" t="str">
            <v>N</v>
          </cell>
          <cell r="N676" t="str">
            <v/>
          </cell>
          <cell r="O676" t="str">
            <v>N</v>
          </cell>
          <cell r="P676" t="str">
            <v/>
          </cell>
          <cell r="Q676" t="str">
            <v>N</v>
          </cell>
          <cell r="R676" t="str">
            <v/>
          </cell>
          <cell r="S676" t="str">
            <v>N</v>
          </cell>
        </row>
        <row r="677">
          <cell r="B677" t="str">
            <v>001997</v>
          </cell>
          <cell r="C677" t="str">
            <v>AON RE WORLDWIDE</v>
          </cell>
          <cell r="D677" t="str">
            <v>1997</v>
          </cell>
          <cell r="E677" t="str">
            <v>U</v>
          </cell>
          <cell r="F677" t="str">
            <v/>
          </cell>
          <cell r="G677" t="str">
            <v/>
          </cell>
          <cell r="H677" t="str">
            <v/>
          </cell>
          <cell r="I677" t="str">
            <v>NR</v>
          </cell>
          <cell r="J677" t="str">
            <v>4</v>
          </cell>
          <cell r="K677" t="str">
            <v>N</v>
          </cell>
          <cell r="L677" t="str">
            <v/>
          </cell>
          <cell r="M677" t="str">
            <v>N</v>
          </cell>
          <cell r="N677" t="str">
            <v/>
          </cell>
          <cell r="O677" t="str">
            <v>N</v>
          </cell>
          <cell r="P677" t="str">
            <v/>
          </cell>
          <cell r="Q677" t="str">
            <v>N</v>
          </cell>
          <cell r="R677" t="str">
            <v/>
          </cell>
          <cell r="S677" t="str">
            <v>N</v>
          </cell>
        </row>
        <row r="678">
          <cell r="B678" t="str">
            <v>001999</v>
          </cell>
          <cell r="C678" t="str">
            <v>LLOYDS REINSURANCE COMPANY (CHINA) LTD.</v>
          </cell>
          <cell r="D678" t="str">
            <v>1999</v>
          </cell>
          <cell r="E678" t="str">
            <v>3</v>
          </cell>
          <cell r="F678" t="str">
            <v>A+</v>
          </cell>
          <cell r="G678" t="str">
            <v/>
          </cell>
          <cell r="H678" t="str">
            <v/>
          </cell>
          <cell r="I678" t="str">
            <v>NR</v>
          </cell>
          <cell r="J678" t="str">
            <v>3</v>
          </cell>
          <cell r="K678" t="str">
            <v>N</v>
          </cell>
          <cell r="L678" t="str">
            <v/>
          </cell>
          <cell r="M678" t="str">
            <v>N</v>
          </cell>
          <cell r="N678" t="str">
            <v/>
          </cell>
          <cell r="O678" t="str">
            <v>N</v>
          </cell>
          <cell r="P678" t="str">
            <v/>
          </cell>
          <cell r="Q678" t="str">
            <v>N</v>
          </cell>
          <cell r="R678" t="str">
            <v/>
          </cell>
          <cell r="S678" t="str">
            <v>N</v>
          </cell>
        </row>
        <row r="679">
          <cell r="B679" t="str">
            <v>002002</v>
          </cell>
          <cell r="C679" t="str">
            <v>MCIS ZURICH INSURANCE BHD</v>
          </cell>
          <cell r="D679" t="str">
            <v>2002</v>
          </cell>
          <cell r="E679" t="str">
            <v>4</v>
          </cell>
          <cell r="F679" t="str">
            <v/>
          </cell>
          <cell r="G679" t="str">
            <v/>
          </cell>
          <cell r="H679" t="str">
            <v/>
          </cell>
          <cell r="I679" t="str">
            <v>NR</v>
          </cell>
          <cell r="J679" t="str">
            <v>4</v>
          </cell>
          <cell r="K679" t="str">
            <v>N</v>
          </cell>
          <cell r="L679" t="str">
            <v/>
          </cell>
          <cell r="M679" t="str">
            <v>N</v>
          </cell>
          <cell r="N679" t="str">
            <v/>
          </cell>
          <cell r="O679" t="str">
            <v>N</v>
          </cell>
          <cell r="P679" t="str">
            <v/>
          </cell>
          <cell r="Q679" t="str">
            <v>N</v>
          </cell>
          <cell r="R679" t="str">
            <v/>
          </cell>
          <cell r="S679" t="str">
            <v>N</v>
          </cell>
        </row>
        <row r="680">
          <cell r="B680" t="str">
            <v>002009</v>
          </cell>
          <cell r="C680" t="str">
            <v>FIRST CAPITAL INSURANCE LTD</v>
          </cell>
          <cell r="D680" t="str">
            <v>2009</v>
          </cell>
          <cell r="E680" t="str">
            <v>3</v>
          </cell>
          <cell r="F680" t="str">
            <v/>
          </cell>
          <cell r="G680" t="str">
            <v/>
          </cell>
          <cell r="H680" t="str">
            <v/>
          </cell>
          <cell r="I680" t="str">
            <v>NR</v>
          </cell>
          <cell r="J680" t="str">
            <v>5-</v>
          </cell>
          <cell r="K680" t="str">
            <v>N</v>
          </cell>
          <cell r="L680" t="str">
            <v/>
          </cell>
          <cell r="M680" t="str">
            <v>N</v>
          </cell>
          <cell r="N680" t="str">
            <v/>
          </cell>
          <cell r="O680" t="str">
            <v>N</v>
          </cell>
          <cell r="P680" t="str">
            <v/>
          </cell>
          <cell r="Q680" t="str">
            <v>N</v>
          </cell>
          <cell r="R680" t="str">
            <v/>
          </cell>
          <cell r="S680" t="str">
            <v>N</v>
          </cell>
        </row>
        <row r="681">
          <cell r="B681" t="str">
            <v>002015</v>
          </cell>
          <cell r="C681" t="str">
            <v>PARTNER REINSURANCE EUROPE LTD</v>
          </cell>
          <cell r="D681" t="str">
            <v>2015</v>
          </cell>
          <cell r="E681" t="str">
            <v>6-</v>
          </cell>
          <cell r="F681" t="str">
            <v>AA-</v>
          </cell>
          <cell r="G681" t="str">
            <v/>
          </cell>
          <cell r="H681" t="str">
            <v/>
          </cell>
          <cell r="I681" t="str">
            <v>6-</v>
          </cell>
          <cell r="J681" t="str">
            <v>3</v>
          </cell>
          <cell r="K681" t="str">
            <v>N</v>
          </cell>
          <cell r="L681" t="str">
            <v/>
          </cell>
          <cell r="M681" t="str">
            <v>N</v>
          </cell>
          <cell r="N681" t="str">
            <v/>
          </cell>
          <cell r="O681" t="str">
            <v>N</v>
          </cell>
          <cell r="P681" t="str">
            <v/>
          </cell>
          <cell r="Q681" t="str">
            <v>N</v>
          </cell>
          <cell r="R681" t="str">
            <v/>
          </cell>
          <cell r="S681" t="str">
            <v>N</v>
          </cell>
        </row>
        <row r="682">
          <cell r="B682" t="str">
            <v>002018</v>
          </cell>
          <cell r="C682" t="str">
            <v>COMPAGNIE FRANCAISE LE PHENIX PARIS FRANCE</v>
          </cell>
          <cell r="D682" t="str">
            <v>2018</v>
          </cell>
          <cell r="E682" t="str">
            <v>U</v>
          </cell>
          <cell r="F682" t="str">
            <v/>
          </cell>
          <cell r="G682" t="str">
            <v/>
          </cell>
          <cell r="H682" t="str">
            <v/>
          </cell>
          <cell r="I682" t="str">
            <v>NR</v>
          </cell>
          <cell r="J682" t="str">
            <v>Unrated</v>
          </cell>
          <cell r="K682" t="str">
            <v>N</v>
          </cell>
          <cell r="L682" t="str">
            <v/>
          </cell>
          <cell r="M682" t="str">
            <v>N</v>
          </cell>
          <cell r="N682" t="str">
            <v/>
          </cell>
          <cell r="O682" t="str">
            <v>N</v>
          </cell>
          <cell r="P682" t="str">
            <v/>
          </cell>
          <cell r="Q682" t="str">
            <v>N</v>
          </cell>
          <cell r="R682" t="str">
            <v/>
          </cell>
          <cell r="S682" t="str">
            <v>N</v>
          </cell>
        </row>
        <row r="683">
          <cell r="B683" t="str">
            <v>002020</v>
          </cell>
          <cell r="C683" t="str">
            <v>CAISSE CENTRALE NANTES FRANCE</v>
          </cell>
          <cell r="D683" t="str">
            <v>2020</v>
          </cell>
          <cell r="E683" t="str">
            <v>U</v>
          </cell>
          <cell r="F683" t="str">
            <v/>
          </cell>
          <cell r="G683" t="str">
            <v/>
          </cell>
          <cell r="H683" t="str">
            <v/>
          </cell>
          <cell r="I683" t="str">
            <v>NR</v>
          </cell>
          <cell r="J683" t="str">
            <v>Unrated</v>
          </cell>
          <cell r="K683" t="str">
            <v>N</v>
          </cell>
          <cell r="L683" t="str">
            <v/>
          </cell>
          <cell r="M683" t="str">
            <v>N</v>
          </cell>
          <cell r="N683" t="str">
            <v/>
          </cell>
          <cell r="O683" t="str">
            <v>N</v>
          </cell>
          <cell r="P683" t="str">
            <v/>
          </cell>
          <cell r="Q683" t="str">
            <v>N</v>
          </cell>
          <cell r="R683" t="str">
            <v/>
          </cell>
          <cell r="S683" t="str">
            <v>N</v>
          </cell>
        </row>
        <row r="684">
          <cell r="B684" t="str">
            <v>002022</v>
          </cell>
          <cell r="C684" t="str">
            <v>SCOR GLOBAL P&amp;C SE</v>
          </cell>
          <cell r="D684" t="str">
            <v>2022</v>
          </cell>
          <cell r="E684" t="str">
            <v>4</v>
          </cell>
          <cell r="F684" t="str">
            <v/>
          </cell>
          <cell r="G684" t="str">
            <v>A2</v>
          </cell>
          <cell r="H684" t="str">
            <v>NR</v>
          </cell>
          <cell r="I684" t="str">
            <v>NR</v>
          </cell>
          <cell r="J684" t="str">
            <v>4</v>
          </cell>
          <cell r="K684" t="str">
            <v>N</v>
          </cell>
          <cell r="L684" t="str">
            <v/>
          </cell>
          <cell r="M684" t="str">
            <v>N</v>
          </cell>
          <cell r="N684" t="str">
            <v/>
          </cell>
          <cell r="O684" t="str">
            <v>N</v>
          </cell>
          <cell r="P684" t="str">
            <v/>
          </cell>
          <cell r="Q684" t="str">
            <v>N</v>
          </cell>
          <cell r="R684" t="str">
            <v/>
          </cell>
          <cell r="S684" t="str">
            <v>N</v>
          </cell>
        </row>
        <row r="685">
          <cell r="B685" t="str">
            <v>002023</v>
          </cell>
          <cell r="C685" t="str">
            <v>ALLIANZ IARD (F/AGF ASSUR GEN DE FRANCE IART)</v>
          </cell>
          <cell r="D685" t="str">
            <v>2023</v>
          </cell>
          <cell r="E685" t="str">
            <v>2</v>
          </cell>
          <cell r="F685" t="str">
            <v/>
          </cell>
          <cell r="G685" t="str">
            <v/>
          </cell>
          <cell r="H685" t="str">
            <v/>
          </cell>
          <cell r="I685" t="str">
            <v>NR</v>
          </cell>
          <cell r="J685" t="str">
            <v>3+</v>
          </cell>
          <cell r="K685" t="str">
            <v>N</v>
          </cell>
          <cell r="L685" t="str">
            <v/>
          </cell>
          <cell r="M685" t="str">
            <v>N</v>
          </cell>
          <cell r="N685" t="str">
            <v/>
          </cell>
          <cell r="O685" t="str">
            <v>N</v>
          </cell>
          <cell r="P685" t="str">
            <v/>
          </cell>
          <cell r="Q685" t="str">
            <v>N</v>
          </cell>
          <cell r="R685" t="str">
            <v/>
          </cell>
          <cell r="S685" t="str">
            <v>N</v>
          </cell>
        </row>
        <row r="686">
          <cell r="B686" t="str">
            <v>002035</v>
          </cell>
          <cell r="C686" t="str">
            <v>PAKISTAN REINSURANCE COMPANY LTD</v>
          </cell>
          <cell r="D686" t="str">
            <v>2035</v>
          </cell>
          <cell r="E686" t="str">
            <v>U</v>
          </cell>
          <cell r="F686" t="str">
            <v/>
          </cell>
          <cell r="G686" t="str">
            <v/>
          </cell>
          <cell r="H686" t="str">
            <v/>
          </cell>
          <cell r="I686" t="str">
            <v>8</v>
          </cell>
          <cell r="J686" t="str">
            <v>8</v>
          </cell>
          <cell r="K686" t="str">
            <v>N</v>
          </cell>
          <cell r="L686" t="str">
            <v/>
          </cell>
          <cell r="M686" t="str">
            <v>N</v>
          </cell>
          <cell r="N686" t="str">
            <v/>
          </cell>
          <cell r="O686" t="str">
            <v>N</v>
          </cell>
          <cell r="P686" t="str">
            <v/>
          </cell>
          <cell r="Q686" t="str">
            <v>N</v>
          </cell>
          <cell r="R686" t="str">
            <v/>
          </cell>
          <cell r="S686" t="str">
            <v>N</v>
          </cell>
        </row>
        <row r="687">
          <cell r="B687" t="str">
            <v>002041</v>
          </cell>
          <cell r="C687" t="str">
            <v>SWISS REINSURANCE COMPANY LTD.  (ITALY BRANCH)</v>
          </cell>
          <cell r="D687" t="str">
            <v>2041</v>
          </cell>
          <cell r="E687" t="str">
            <v>3+</v>
          </cell>
          <cell r="F687" t="str">
            <v/>
          </cell>
          <cell r="G687" t="str">
            <v/>
          </cell>
          <cell r="H687" t="str">
            <v/>
          </cell>
          <cell r="I687" t="str">
            <v>NR</v>
          </cell>
          <cell r="J687" t="str">
            <v>3+</v>
          </cell>
          <cell r="K687" t="str">
            <v>N</v>
          </cell>
          <cell r="L687" t="str">
            <v/>
          </cell>
          <cell r="M687" t="str">
            <v>N</v>
          </cell>
          <cell r="N687" t="str">
            <v/>
          </cell>
          <cell r="O687" t="str">
            <v>N</v>
          </cell>
          <cell r="P687" t="str">
            <v/>
          </cell>
          <cell r="Q687" t="str">
            <v>N</v>
          </cell>
          <cell r="R687" t="str">
            <v/>
          </cell>
          <cell r="S687" t="str">
            <v>N</v>
          </cell>
        </row>
        <row r="688">
          <cell r="B688" t="str">
            <v>002042</v>
          </cell>
          <cell r="C688" t="str">
            <v>SEGUROS BANESCO</v>
          </cell>
          <cell r="D688" t="str">
            <v>2042</v>
          </cell>
          <cell r="E688" t="str">
            <v>U</v>
          </cell>
          <cell r="F688" t="str">
            <v/>
          </cell>
          <cell r="G688" t="str">
            <v/>
          </cell>
          <cell r="H688" t="str">
            <v/>
          </cell>
          <cell r="I688" t="str">
            <v>NR</v>
          </cell>
          <cell r="J688" t="str">
            <v>Unrated</v>
          </cell>
          <cell r="K688" t="str">
            <v>N</v>
          </cell>
          <cell r="L688" t="str">
            <v/>
          </cell>
          <cell r="M688" t="str">
            <v>N</v>
          </cell>
          <cell r="N688" t="str">
            <v/>
          </cell>
          <cell r="O688" t="str">
            <v>N</v>
          </cell>
          <cell r="P688" t="str">
            <v/>
          </cell>
          <cell r="Q688" t="str">
            <v>N</v>
          </cell>
          <cell r="R688" t="str">
            <v/>
          </cell>
          <cell r="S688" t="str">
            <v>N</v>
          </cell>
        </row>
        <row r="689">
          <cell r="B689" t="str">
            <v>002043</v>
          </cell>
          <cell r="C689" t="str">
            <v>AXA BELGIUM</v>
          </cell>
          <cell r="D689" t="str">
            <v>2043</v>
          </cell>
          <cell r="E689" t="str">
            <v>2-</v>
          </cell>
          <cell r="F689" t="str">
            <v/>
          </cell>
          <cell r="G689" t="str">
            <v>Aa3</v>
          </cell>
          <cell r="H689" t="str">
            <v/>
          </cell>
          <cell r="I689" t="str">
            <v>3</v>
          </cell>
          <cell r="J689" t="str">
            <v>3</v>
          </cell>
          <cell r="K689" t="str">
            <v>N</v>
          </cell>
          <cell r="L689" t="str">
            <v/>
          </cell>
          <cell r="M689" t="str">
            <v>N</v>
          </cell>
          <cell r="N689" t="str">
            <v/>
          </cell>
          <cell r="O689" t="str">
            <v>N</v>
          </cell>
          <cell r="P689" t="str">
            <v/>
          </cell>
          <cell r="Q689" t="str">
            <v>Y</v>
          </cell>
          <cell r="R689" t="str">
            <v>AXA</v>
          </cell>
          <cell r="S689" t="str">
            <v>N</v>
          </cell>
        </row>
        <row r="690">
          <cell r="B690" t="str">
            <v>002045</v>
          </cell>
          <cell r="C690" t="str">
            <v>ASTRA SA.</v>
          </cell>
          <cell r="D690" t="str">
            <v>2045</v>
          </cell>
          <cell r="E690" t="str">
            <v>U</v>
          </cell>
          <cell r="F690" t="str">
            <v/>
          </cell>
          <cell r="G690" t="str">
            <v/>
          </cell>
          <cell r="H690" t="str">
            <v/>
          </cell>
          <cell r="I690" t="str">
            <v>NR</v>
          </cell>
          <cell r="J690" t="str">
            <v>Unrated</v>
          </cell>
          <cell r="K690" t="str">
            <v>N</v>
          </cell>
          <cell r="L690" t="str">
            <v/>
          </cell>
          <cell r="M690" t="str">
            <v>N</v>
          </cell>
          <cell r="N690" t="str">
            <v/>
          </cell>
          <cell r="O690" t="str">
            <v>N</v>
          </cell>
          <cell r="P690" t="str">
            <v/>
          </cell>
          <cell r="Q690" t="str">
            <v>N</v>
          </cell>
          <cell r="R690" t="str">
            <v/>
          </cell>
          <cell r="S690" t="str">
            <v>N</v>
          </cell>
        </row>
        <row r="691">
          <cell r="B691" t="str">
            <v>002047</v>
          </cell>
          <cell r="C691" t="str">
            <v>PLATINUM UNDERWRITERS BERMUDA LTD</v>
          </cell>
          <cell r="D691" t="str">
            <v>2047</v>
          </cell>
          <cell r="E691" t="str">
            <v>3-</v>
          </cell>
          <cell r="F691" t="str">
            <v>A</v>
          </cell>
          <cell r="G691" t="str">
            <v/>
          </cell>
          <cell r="H691" t="str">
            <v/>
          </cell>
          <cell r="I691" t="str">
            <v>3-</v>
          </cell>
          <cell r="J691" t="str">
            <v>4</v>
          </cell>
          <cell r="K691" t="str">
            <v>N</v>
          </cell>
          <cell r="L691" t="str">
            <v/>
          </cell>
          <cell r="M691" t="str">
            <v>N</v>
          </cell>
          <cell r="N691" t="str">
            <v/>
          </cell>
          <cell r="O691" t="str">
            <v>N</v>
          </cell>
          <cell r="P691" t="str">
            <v/>
          </cell>
          <cell r="Q691" t="str">
            <v>N</v>
          </cell>
          <cell r="R691" t="str">
            <v/>
          </cell>
          <cell r="S691" t="str">
            <v>N</v>
          </cell>
        </row>
        <row r="692">
          <cell r="B692" t="str">
            <v>002049</v>
          </cell>
          <cell r="C692" t="str">
            <v>SCOR SE</v>
          </cell>
          <cell r="D692" t="str">
            <v>2049</v>
          </cell>
          <cell r="E692" t="str">
            <v>4</v>
          </cell>
          <cell r="F692" t="str">
            <v>A</v>
          </cell>
          <cell r="G692" t="str">
            <v>A2</v>
          </cell>
          <cell r="H692" t="str">
            <v>A</v>
          </cell>
          <cell r="I692" t="str">
            <v>4</v>
          </cell>
          <cell r="J692" t="str">
            <v>4</v>
          </cell>
          <cell r="K692" t="str">
            <v>N</v>
          </cell>
          <cell r="L692" t="str">
            <v/>
          </cell>
          <cell r="M692" t="str">
            <v>N</v>
          </cell>
          <cell r="N692" t="str">
            <v/>
          </cell>
          <cell r="O692" t="str">
            <v>N</v>
          </cell>
          <cell r="P692" t="str">
            <v/>
          </cell>
          <cell r="Q692" t="str">
            <v>N</v>
          </cell>
          <cell r="R692" t="str">
            <v/>
          </cell>
          <cell r="S692" t="str">
            <v>N</v>
          </cell>
        </row>
        <row r="693">
          <cell r="B693" t="str">
            <v>002050</v>
          </cell>
          <cell r="C693" t="str">
            <v>KOREAN REINSURANCE CORPORATION</v>
          </cell>
          <cell r="D693" t="str">
            <v>2050</v>
          </cell>
          <cell r="E693" t="str">
            <v>3-</v>
          </cell>
          <cell r="F693" t="str">
            <v>A-</v>
          </cell>
          <cell r="G693" t="str">
            <v/>
          </cell>
          <cell r="H693" t="str">
            <v/>
          </cell>
          <cell r="I693" t="str">
            <v>4</v>
          </cell>
          <cell r="J693" t="str">
            <v>4</v>
          </cell>
          <cell r="K693" t="str">
            <v>N</v>
          </cell>
          <cell r="L693" t="str">
            <v/>
          </cell>
          <cell r="M693" t="str">
            <v>N</v>
          </cell>
          <cell r="N693" t="str">
            <v/>
          </cell>
          <cell r="O693" t="str">
            <v>N</v>
          </cell>
          <cell r="P693" t="str">
            <v/>
          </cell>
          <cell r="Q693" t="str">
            <v>N</v>
          </cell>
          <cell r="R693" t="str">
            <v/>
          </cell>
          <cell r="S693" t="str">
            <v>N</v>
          </cell>
        </row>
        <row r="694">
          <cell r="B694" t="str">
            <v>002051</v>
          </cell>
          <cell r="C694" t="str">
            <v>PORT AUTHORITY INSURANCE CAPTIVE ENTITY LLC</v>
          </cell>
          <cell r="D694" t="str">
            <v>2051</v>
          </cell>
          <cell r="E694" t="str">
            <v>CAP</v>
          </cell>
          <cell r="F694" t="str">
            <v/>
          </cell>
          <cell r="G694" t="str">
            <v/>
          </cell>
          <cell r="H694" t="str">
            <v/>
          </cell>
          <cell r="I694" t="str">
            <v>NR</v>
          </cell>
          <cell r="J694" t="str">
            <v>3</v>
          </cell>
          <cell r="K694" t="str">
            <v>N</v>
          </cell>
          <cell r="L694" t="str">
            <v/>
          </cell>
          <cell r="M694" t="str">
            <v>Y</v>
          </cell>
          <cell r="N694" t="str">
            <v>6+</v>
          </cell>
          <cell r="O694" t="str">
            <v>N</v>
          </cell>
          <cell r="P694" t="str">
            <v/>
          </cell>
          <cell r="Q694" t="str">
            <v>N</v>
          </cell>
          <cell r="R694" t="str">
            <v/>
          </cell>
          <cell r="S694" t="str">
            <v>N</v>
          </cell>
        </row>
        <row r="695">
          <cell r="B695" t="str">
            <v>002060</v>
          </cell>
          <cell r="C695" t="str">
            <v>DE CENTRALE VERZEKERINGER N.V.</v>
          </cell>
          <cell r="D695" t="str">
            <v>2060</v>
          </cell>
          <cell r="E695" t="str">
            <v>4-</v>
          </cell>
          <cell r="F695" t="str">
            <v/>
          </cell>
          <cell r="G695" t="str">
            <v/>
          </cell>
          <cell r="H695" t="str">
            <v/>
          </cell>
          <cell r="I695" t="str">
            <v>4-</v>
          </cell>
          <cell r="J695" t="str">
            <v>4-</v>
          </cell>
          <cell r="K695" t="str">
            <v>N</v>
          </cell>
          <cell r="L695" t="str">
            <v/>
          </cell>
          <cell r="M695" t="str">
            <v>N</v>
          </cell>
          <cell r="N695" t="str">
            <v/>
          </cell>
          <cell r="O695" t="str">
            <v>N</v>
          </cell>
          <cell r="P695" t="str">
            <v/>
          </cell>
          <cell r="Q695" t="str">
            <v>N</v>
          </cell>
          <cell r="R695" t="str">
            <v/>
          </cell>
          <cell r="S695" t="str">
            <v>N</v>
          </cell>
          <cell r="U695" t="str">
            <v>Added from UK RI Vertical</v>
          </cell>
        </row>
        <row r="696">
          <cell r="B696" t="str">
            <v>002061</v>
          </cell>
          <cell r="C696" t="str">
            <v>ASEGURADORA SUIZA SALVADORENA SA</v>
          </cell>
          <cell r="D696" t="str">
            <v>2061</v>
          </cell>
          <cell r="E696" t="str">
            <v>U</v>
          </cell>
          <cell r="F696" t="str">
            <v/>
          </cell>
          <cell r="G696" t="str">
            <v/>
          </cell>
          <cell r="H696" t="str">
            <v/>
          </cell>
          <cell r="I696" t="str">
            <v>7</v>
          </cell>
          <cell r="J696" t="str">
            <v>7</v>
          </cell>
          <cell r="K696" t="str">
            <v>N</v>
          </cell>
          <cell r="L696" t="str">
            <v/>
          </cell>
          <cell r="M696" t="str">
            <v>N</v>
          </cell>
          <cell r="N696" t="str">
            <v/>
          </cell>
          <cell r="O696" t="str">
            <v>N</v>
          </cell>
          <cell r="P696" t="str">
            <v/>
          </cell>
          <cell r="Q696" t="str">
            <v>N</v>
          </cell>
          <cell r="R696" t="str">
            <v/>
          </cell>
          <cell r="S696" t="str">
            <v>N</v>
          </cell>
        </row>
        <row r="697">
          <cell r="B697" t="str">
            <v>002063</v>
          </cell>
          <cell r="C697" t="str">
            <v>SCOR REINSURANCE COMPANY</v>
          </cell>
          <cell r="D697" t="str">
            <v>2063</v>
          </cell>
          <cell r="E697" t="str">
            <v>4</v>
          </cell>
          <cell r="F697" t="str">
            <v>NR</v>
          </cell>
          <cell r="G697" t="str">
            <v>A2</v>
          </cell>
          <cell r="H697" t="str">
            <v>NR</v>
          </cell>
          <cell r="I697" t="str">
            <v>4</v>
          </cell>
          <cell r="J697" t="str">
            <v>4</v>
          </cell>
          <cell r="K697" t="str">
            <v>N</v>
          </cell>
          <cell r="L697" t="str">
            <v/>
          </cell>
          <cell r="M697" t="str">
            <v>N</v>
          </cell>
          <cell r="N697" t="str">
            <v/>
          </cell>
          <cell r="O697" t="str">
            <v>N</v>
          </cell>
          <cell r="P697" t="str">
            <v/>
          </cell>
          <cell r="Q697" t="str">
            <v>N</v>
          </cell>
          <cell r="R697" t="str">
            <v/>
          </cell>
          <cell r="S697" t="str">
            <v>N</v>
          </cell>
        </row>
        <row r="698">
          <cell r="B698" t="str">
            <v>002064</v>
          </cell>
          <cell r="C698" t="str">
            <v>TRYGVESTA FORSIKRING AS</v>
          </cell>
          <cell r="D698" t="str">
            <v>2064</v>
          </cell>
          <cell r="E698" t="str">
            <v>3-</v>
          </cell>
          <cell r="F698" t="str">
            <v/>
          </cell>
          <cell r="G698" t="str">
            <v/>
          </cell>
          <cell r="H698" t="str">
            <v/>
          </cell>
          <cell r="I698" t="str">
            <v>NR</v>
          </cell>
          <cell r="J698" t="str">
            <v>5+</v>
          </cell>
          <cell r="K698" t="str">
            <v>N</v>
          </cell>
          <cell r="L698" t="str">
            <v/>
          </cell>
          <cell r="M698" t="str">
            <v>N</v>
          </cell>
          <cell r="N698" t="str">
            <v/>
          </cell>
          <cell r="O698" t="str">
            <v>N</v>
          </cell>
          <cell r="P698" t="str">
            <v/>
          </cell>
          <cell r="Q698" t="str">
            <v>N</v>
          </cell>
          <cell r="R698" t="str">
            <v/>
          </cell>
          <cell r="S698" t="str">
            <v>N</v>
          </cell>
        </row>
        <row r="699">
          <cell r="B699" t="str">
            <v>002067</v>
          </cell>
          <cell r="C699" t="str">
            <v>BG INS CO (SINGAPORE) PTE LTD</v>
          </cell>
          <cell r="D699" t="str">
            <v>2067</v>
          </cell>
          <cell r="E699" t="str">
            <v>CAP</v>
          </cell>
          <cell r="F699" t="str">
            <v/>
          </cell>
          <cell r="G699" t="str">
            <v/>
          </cell>
          <cell r="H699" t="str">
            <v/>
          </cell>
          <cell r="I699" t="str">
            <v>6</v>
          </cell>
          <cell r="J699" t="str">
            <v>3-</v>
          </cell>
          <cell r="K699" t="str">
            <v>Y</v>
          </cell>
          <cell r="L699" t="str">
            <v>6</v>
          </cell>
          <cell r="M699" t="str">
            <v>Y</v>
          </cell>
          <cell r="N699" t="str">
            <v>6</v>
          </cell>
          <cell r="O699" t="str">
            <v>N</v>
          </cell>
          <cell r="P699" t="str">
            <v/>
          </cell>
          <cell r="Q699" t="str">
            <v>Y</v>
          </cell>
          <cell r="R699" t="str">
            <v>BG Group plc</v>
          </cell>
          <cell r="S699" t="str">
            <v>N</v>
          </cell>
        </row>
        <row r="700">
          <cell r="B700" t="str">
            <v>002075</v>
          </cell>
          <cell r="C700" t="str">
            <v>HSBC INS (BERMUDA) LTD</v>
          </cell>
          <cell r="D700" t="str">
            <v>2075</v>
          </cell>
          <cell r="E700" t="str">
            <v>2</v>
          </cell>
          <cell r="F700" t="str">
            <v>AA</v>
          </cell>
          <cell r="G700" t="str">
            <v/>
          </cell>
          <cell r="H700" t="str">
            <v/>
          </cell>
          <cell r="I700" t="str">
            <v>4</v>
          </cell>
          <cell r="J700" t="str">
            <v>2-</v>
          </cell>
          <cell r="K700" t="str">
            <v>N</v>
          </cell>
          <cell r="L700" t="str">
            <v/>
          </cell>
          <cell r="M700" t="str">
            <v>N</v>
          </cell>
          <cell r="N700" t="str">
            <v/>
          </cell>
          <cell r="O700" t="str">
            <v>Y</v>
          </cell>
          <cell r="P700" t="str">
            <v>HSBC Holdings plc</v>
          </cell>
          <cell r="Q700" t="str">
            <v>Y</v>
          </cell>
          <cell r="R700" t="str">
            <v>HSBC Holdings plc</v>
          </cell>
          <cell r="S700" t="str">
            <v>N</v>
          </cell>
        </row>
        <row r="701">
          <cell r="B701" t="str">
            <v>002076</v>
          </cell>
          <cell r="C701" t="str">
            <v>ISIS INSURANCE CO</v>
          </cell>
          <cell r="D701" t="str">
            <v>2076</v>
          </cell>
          <cell r="E701" t="str">
            <v>CAP</v>
          </cell>
          <cell r="F701" t="str">
            <v/>
          </cell>
          <cell r="G701" t="str">
            <v/>
          </cell>
          <cell r="H701" t="str">
            <v/>
          </cell>
          <cell r="I701" t="str">
            <v>6</v>
          </cell>
          <cell r="J701" t="str">
            <v>5</v>
          </cell>
          <cell r="K701" t="str">
            <v>Y</v>
          </cell>
          <cell r="L701" t="str">
            <v>6</v>
          </cell>
          <cell r="M701" t="str">
            <v>N</v>
          </cell>
          <cell r="N701" t="str">
            <v/>
          </cell>
          <cell r="O701" t="str">
            <v>Y</v>
          </cell>
          <cell r="P701" t="str">
            <v>Kemble Water Holdings Limited</v>
          </cell>
          <cell r="Q701" t="str">
            <v>Y</v>
          </cell>
          <cell r="R701" t="str">
            <v>Kemble Water Holdings Limited</v>
          </cell>
          <cell r="S701" t="str">
            <v>N</v>
          </cell>
        </row>
        <row r="702">
          <cell r="B702" t="str">
            <v>002078</v>
          </cell>
          <cell r="C702" t="str">
            <v>MAPFRE GLOBAL RISKS, COMPANIA INTL DE SEG Y REASEG</v>
          </cell>
          <cell r="D702" t="str">
            <v>2078</v>
          </cell>
          <cell r="E702" t="str">
            <v>4+</v>
          </cell>
          <cell r="F702" t="str">
            <v/>
          </cell>
          <cell r="G702" t="str">
            <v/>
          </cell>
          <cell r="H702" t="str">
            <v/>
          </cell>
          <cell r="I702" t="str">
            <v>NR</v>
          </cell>
          <cell r="J702" t="str">
            <v>4+</v>
          </cell>
          <cell r="K702" t="str">
            <v>N</v>
          </cell>
          <cell r="L702" t="str">
            <v/>
          </cell>
          <cell r="M702" t="str">
            <v>N</v>
          </cell>
          <cell r="N702" t="str">
            <v/>
          </cell>
          <cell r="O702" t="str">
            <v>N</v>
          </cell>
          <cell r="P702" t="str">
            <v/>
          </cell>
          <cell r="Q702" t="str">
            <v>N</v>
          </cell>
          <cell r="R702" t="str">
            <v/>
          </cell>
          <cell r="S702" t="str">
            <v>N</v>
          </cell>
        </row>
        <row r="703">
          <cell r="B703" t="str">
            <v>002084</v>
          </cell>
          <cell r="C703" t="str">
            <v>SEGUROS MERCANTIL</v>
          </cell>
          <cell r="D703" t="str">
            <v>2084</v>
          </cell>
          <cell r="E703" t="str">
            <v>U</v>
          </cell>
          <cell r="F703" t="str">
            <v/>
          </cell>
          <cell r="G703" t="str">
            <v/>
          </cell>
          <cell r="H703" t="str">
            <v/>
          </cell>
          <cell r="I703" t="str">
            <v>NR</v>
          </cell>
          <cell r="J703" t="str">
            <v>Unrated</v>
          </cell>
          <cell r="K703" t="str">
            <v>N</v>
          </cell>
          <cell r="L703" t="str">
            <v/>
          </cell>
          <cell r="M703" t="str">
            <v>N</v>
          </cell>
          <cell r="N703" t="str">
            <v/>
          </cell>
          <cell r="O703" t="str">
            <v>N</v>
          </cell>
          <cell r="P703" t="str">
            <v/>
          </cell>
          <cell r="Q703" t="str">
            <v>N</v>
          </cell>
          <cell r="R703" t="str">
            <v/>
          </cell>
          <cell r="S703" t="str">
            <v>N</v>
          </cell>
        </row>
        <row r="704">
          <cell r="B704" t="str">
            <v>002085</v>
          </cell>
          <cell r="C704" t="str">
            <v>ST. PAUL TRAVELERS CASUALTY &amp; SURETY CO OF EUROPE</v>
          </cell>
          <cell r="D704" t="str">
            <v>2085</v>
          </cell>
          <cell r="E704" t="str">
            <v>3+</v>
          </cell>
          <cell r="F704" t="str">
            <v>NR</v>
          </cell>
          <cell r="G704" t="str">
            <v/>
          </cell>
          <cell r="H704" t="str">
            <v/>
          </cell>
          <cell r="I704" t="str">
            <v>NR</v>
          </cell>
          <cell r="J704" t="str">
            <v>3</v>
          </cell>
          <cell r="K704" t="str">
            <v>N</v>
          </cell>
          <cell r="L704" t="str">
            <v/>
          </cell>
          <cell r="M704" t="str">
            <v>N</v>
          </cell>
          <cell r="N704" t="str">
            <v/>
          </cell>
          <cell r="O704" t="str">
            <v>N</v>
          </cell>
          <cell r="P704" t="str">
            <v/>
          </cell>
          <cell r="Q704" t="str">
            <v>N</v>
          </cell>
          <cell r="R704" t="str">
            <v/>
          </cell>
          <cell r="S704" t="str">
            <v>N</v>
          </cell>
        </row>
        <row r="705">
          <cell r="B705" t="str">
            <v>002086</v>
          </cell>
          <cell r="C705" t="str">
            <v>STELLAR INS LTD</v>
          </cell>
          <cell r="D705" t="str">
            <v>2086</v>
          </cell>
          <cell r="E705" t="str">
            <v>CAP</v>
          </cell>
          <cell r="F705" t="str">
            <v>AA-</v>
          </cell>
          <cell r="G705" t="str">
            <v/>
          </cell>
          <cell r="H705" t="str">
            <v/>
          </cell>
          <cell r="I705" t="str">
            <v>4-</v>
          </cell>
          <cell r="J705" t="str">
            <v>3</v>
          </cell>
          <cell r="K705" t="str">
            <v>Y</v>
          </cell>
          <cell r="L705" t="str">
            <v>4-</v>
          </cell>
          <cell r="M705" t="str">
            <v>N</v>
          </cell>
          <cell r="N705" t="str">
            <v/>
          </cell>
          <cell r="O705" t="str">
            <v>N</v>
          </cell>
          <cell r="P705" t="str">
            <v/>
          </cell>
          <cell r="Q705" t="str">
            <v>N</v>
          </cell>
          <cell r="R705" t="str">
            <v/>
          </cell>
          <cell r="S705" t="str">
            <v>N</v>
          </cell>
        </row>
        <row r="706">
          <cell r="B706" t="str">
            <v>002088</v>
          </cell>
          <cell r="C706" t="str">
            <v>TOKIO MARINE COMPANIA DE SEGUROS</v>
          </cell>
          <cell r="D706" t="str">
            <v>2088</v>
          </cell>
          <cell r="E706" t="str">
            <v>4-</v>
          </cell>
          <cell r="F706" t="str">
            <v>NR</v>
          </cell>
          <cell r="G706" t="str">
            <v/>
          </cell>
          <cell r="H706" t="str">
            <v/>
          </cell>
          <cell r="I706" t="str">
            <v>5+</v>
          </cell>
          <cell r="J706" t="str">
            <v>2-</v>
          </cell>
          <cell r="K706" t="str">
            <v>N</v>
          </cell>
          <cell r="L706" t="str">
            <v/>
          </cell>
          <cell r="M706" t="str">
            <v>N</v>
          </cell>
          <cell r="N706" t="str">
            <v/>
          </cell>
          <cell r="O706" t="str">
            <v>N</v>
          </cell>
          <cell r="P706" t="str">
            <v/>
          </cell>
          <cell r="Q706" t="str">
            <v>N</v>
          </cell>
          <cell r="R706" t="str">
            <v/>
          </cell>
          <cell r="S706" t="str">
            <v>N</v>
          </cell>
        </row>
        <row r="707">
          <cell r="B707" t="str">
            <v>002093</v>
          </cell>
          <cell r="C707" t="str">
            <v>TRANSASSURANCE</v>
          </cell>
          <cell r="D707" t="str">
            <v>2093</v>
          </cell>
          <cell r="E707" t="str">
            <v>CAP</v>
          </cell>
          <cell r="F707" t="str">
            <v/>
          </cell>
          <cell r="G707" t="str">
            <v/>
          </cell>
          <cell r="H707" t="str">
            <v/>
          </cell>
          <cell r="I707" t="str">
            <v>NR</v>
          </cell>
          <cell r="J707" t="str">
            <v>10</v>
          </cell>
          <cell r="K707" t="str">
            <v>N</v>
          </cell>
          <cell r="L707" t="str">
            <v/>
          </cell>
          <cell r="M707" t="str">
            <v>Y</v>
          </cell>
          <cell r="N707" t="str">
            <v>8</v>
          </cell>
          <cell r="O707" t="str">
            <v>N</v>
          </cell>
          <cell r="P707" t="str">
            <v/>
          </cell>
          <cell r="Q707" t="str">
            <v>N</v>
          </cell>
          <cell r="R707" t="str">
            <v/>
          </cell>
          <cell r="S707" t="str">
            <v>N</v>
          </cell>
        </row>
        <row r="708">
          <cell r="B708" t="str">
            <v>002094</v>
          </cell>
          <cell r="C708" t="str">
            <v>MULTI RISK INDEMNITY COMPANY LTD</v>
          </cell>
          <cell r="D708" t="str">
            <v>2094</v>
          </cell>
          <cell r="E708" t="str">
            <v>CAP</v>
          </cell>
          <cell r="F708" t="str">
            <v/>
          </cell>
          <cell r="G708" t="str">
            <v/>
          </cell>
          <cell r="H708" t="str">
            <v/>
          </cell>
          <cell r="I708" t="str">
            <v>5</v>
          </cell>
          <cell r="J708" t="str">
            <v>4+</v>
          </cell>
          <cell r="K708" t="str">
            <v>Y</v>
          </cell>
          <cell r="L708" t="str">
            <v>6</v>
          </cell>
          <cell r="M708" t="str">
            <v>Y</v>
          </cell>
          <cell r="N708" t="str">
            <v>6</v>
          </cell>
          <cell r="O708" t="str">
            <v>N</v>
          </cell>
          <cell r="P708" t="str">
            <v/>
          </cell>
          <cell r="Q708" t="str">
            <v>N</v>
          </cell>
          <cell r="R708" t="str">
            <v/>
          </cell>
          <cell r="S708" t="str">
            <v>N</v>
          </cell>
        </row>
        <row r="709">
          <cell r="B709" t="str">
            <v>002095</v>
          </cell>
          <cell r="C709" t="str">
            <v>COVENTRY ASSURANCE LTD.</v>
          </cell>
          <cell r="D709" t="str">
            <v>2095</v>
          </cell>
          <cell r="E709" t="str">
            <v>CAP</v>
          </cell>
          <cell r="F709" t="str">
            <v/>
          </cell>
          <cell r="G709" t="str">
            <v/>
          </cell>
          <cell r="H709" t="str">
            <v/>
          </cell>
          <cell r="I709" t="str">
            <v>6</v>
          </cell>
          <cell r="J709" t="str">
            <v>5-</v>
          </cell>
          <cell r="K709" t="str">
            <v>Y</v>
          </cell>
          <cell r="L709" t="str">
            <v>6</v>
          </cell>
          <cell r="M709" t="str">
            <v>Y</v>
          </cell>
          <cell r="N709" t="str">
            <v>6</v>
          </cell>
          <cell r="O709" t="str">
            <v>N</v>
          </cell>
          <cell r="P709" t="str">
            <v/>
          </cell>
          <cell r="Q709" t="str">
            <v>N</v>
          </cell>
          <cell r="R709" t="str">
            <v/>
          </cell>
          <cell r="S709" t="str">
            <v>N</v>
          </cell>
        </row>
        <row r="710">
          <cell r="B710" t="str">
            <v>002099</v>
          </cell>
          <cell r="C710" t="str">
            <v>ATRADIUS CREDIT INSURANCE NV</v>
          </cell>
          <cell r="D710" t="str">
            <v>2099</v>
          </cell>
          <cell r="E710" t="str">
            <v>3-</v>
          </cell>
          <cell r="F710" t="str">
            <v>A-</v>
          </cell>
          <cell r="G710" t="str">
            <v/>
          </cell>
          <cell r="H710" t="str">
            <v/>
          </cell>
          <cell r="I710" t="str">
            <v>NR</v>
          </cell>
          <cell r="J710" t="str">
            <v>3-</v>
          </cell>
          <cell r="K710" t="str">
            <v>N</v>
          </cell>
          <cell r="L710" t="str">
            <v/>
          </cell>
          <cell r="M710" t="str">
            <v>N</v>
          </cell>
          <cell r="N710" t="str">
            <v/>
          </cell>
          <cell r="O710" t="str">
            <v>N</v>
          </cell>
          <cell r="P710" t="str">
            <v/>
          </cell>
          <cell r="Q710" t="str">
            <v>N</v>
          </cell>
          <cell r="R710" t="str">
            <v/>
          </cell>
          <cell r="S710" t="str">
            <v>N</v>
          </cell>
        </row>
        <row r="711">
          <cell r="B711" t="str">
            <v>002101</v>
          </cell>
          <cell r="C711" t="str">
            <v>NORFOLK REINSURANCE COMPANY LIMITED</v>
          </cell>
          <cell r="D711" t="str">
            <v>2101</v>
          </cell>
          <cell r="E711" t="str">
            <v>CAP</v>
          </cell>
          <cell r="F711" t="str">
            <v/>
          </cell>
          <cell r="G711" t="str">
            <v/>
          </cell>
          <cell r="H711" t="str">
            <v/>
          </cell>
          <cell r="I711" t="str">
            <v>2</v>
          </cell>
          <cell r="J711" t="str">
            <v>2</v>
          </cell>
          <cell r="K711" t="str">
            <v>Y</v>
          </cell>
          <cell r="L711" t="str">
            <v>4</v>
          </cell>
          <cell r="M711" t="str">
            <v>Y</v>
          </cell>
          <cell r="N711" t="str">
            <v>4</v>
          </cell>
          <cell r="O711" t="str">
            <v>N</v>
          </cell>
          <cell r="P711" t="str">
            <v/>
          </cell>
          <cell r="Q711" t="str">
            <v>N</v>
          </cell>
          <cell r="R711" t="str">
            <v/>
          </cell>
          <cell r="S711" t="str">
            <v>N</v>
          </cell>
        </row>
        <row r="712">
          <cell r="B712" t="str">
            <v>002103</v>
          </cell>
          <cell r="C712" t="str">
            <v>RIDGEWAY INSURANCE CO. LTD.</v>
          </cell>
          <cell r="D712" t="str">
            <v>2103</v>
          </cell>
          <cell r="E712" t="str">
            <v>CAP</v>
          </cell>
          <cell r="F712" t="str">
            <v/>
          </cell>
          <cell r="G712" t="str">
            <v/>
          </cell>
          <cell r="H712" t="str">
            <v/>
          </cell>
          <cell r="I712" t="str">
            <v>6-</v>
          </cell>
          <cell r="J712" t="str">
            <v>3</v>
          </cell>
          <cell r="K712" t="str">
            <v>Y</v>
          </cell>
          <cell r="L712" t="str">
            <v>6-</v>
          </cell>
          <cell r="M712" t="str">
            <v>Y</v>
          </cell>
          <cell r="N712" t="str">
            <v>-</v>
          </cell>
          <cell r="O712" t="str">
            <v>N</v>
          </cell>
          <cell r="P712" t="str">
            <v/>
          </cell>
          <cell r="Q712" t="str">
            <v>N</v>
          </cell>
          <cell r="R712" t="str">
            <v/>
          </cell>
          <cell r="S712" t="str">
            <v>N</v>
          </cell>
        </row>
        <row r="713">
          <cell r="B713" t="str">
            <v>002104</v>
          </cell>
          <cell r="C713" t="str">
            <v>SUEZ CANAL INSURANCE COMPANY</v>
          </cell>
          <cell r="D713" t="str">
            <v>2104</v>
          </cell>
          <cell r="E713" t="str">
            <v>U</v>
          </cell>
          <cell r="F713" t="str">
            <v/>
          </cell>
          <cell r="G713" t="str">
            <v/>
          </cell>
          <cell r="H713" t="str">
            <v/>
          </cell>
          <cell r="I713" t="str">
            <v>NR</v>
          </cell>
          <cell r="J713" t="str">
            <v>Unrated</v>
          </cell>
          <cell r="K713" t="str">
            <v>N</v>
          </cell>
          <cell r="L713" t="str">
            <v/>
          </cell>
          <cell r="M713" t="str">
            <v>N</v>
          </cell>
          <cell r="N713" t="str">
            <v/>
          </cell>
          <cell r="O713" t="str">
            <v>N</v>
          </cell>
          <cell r="P713" t="str">
            <v/>
          </cell>
          <cell r="Q713" t="str">
            <v>N</v>
          </cell>
          <cell r="R713" t="str">
            <v/>
          </cell>
          <cell r="S713" t="str">
            <v>N</v>
          </cell>
        </row>
        <row r="714">
          <cell r="B714" t="str">
            <v>002105</v>
          </cell>
          <cell r="C714" t="str">
            <v>STU ERGO HESTIA SA</v>
          </cell>
          <cell r="D714" t="str">
            <v>2105</v>
          </cell>
          <cell r="E714" t="str">
            <v>4</v>
          </cell>
          <cell r="F714" t="str">
            <v>BBBpi</v>
          </cell>
          <cell r="G714" t="str">
            <v/>
          </cell>
          <cell r="H714" t="str">
            <v/>
          </cell>
          <cell r="I714" t="str">
            <v>NR</v>
          </cell>
          <cell r="J714" t="str">
            <v>4</v>
          </cell>
          <cell r="K714" t="str">
            <v>N</v>
          </cell>
          <cell r="L714" t="str">
            <v/>
          </cell>
          <cell r="M714" t="str">
            <v>N</v>
          </cell>
          <cell r="N714" t="str">
            <v/>
          </cell>
          <cell r="O714" t="str">
            <v>N</v>
          </cell>
          <cell r="P714" t="str">
            <v/>
          </cell>
          <cell r="Q714" t="str">
            <v>N</v>
          </cell>
          <cell r="R714" t="str">
            <v/>
          </cell>
          <cell r="S714" t="str">
            <v>N</v>
          </cell>
        </row>
        <row r="715">
          <cell r="B715" t="str">
            <v>002119</v>
          </cell>
          <cell r="C715" t="str">
            <v>GENERALI COMPANIA DE SEGUROS</v>
          </cell>
          <cell r="D715" t="str">
            <v>2119</v>
          </cell>
          <cell r="E715" t="str">
            <v>U</v>
          </cell>
          <cell r="F715" t="str">
            <v/>
          </cell>
          <cell r="G715" t="str">
            <v/>
          </cell>
          <cell r="H715" t="str">
            <v/>
          </cell>
          <cell r="I715" t="str">
            <v>NR</v>
          </cell>
          <cell r="J715" t="str">
            <v>Unrated</v>
          </cell>
          <cell r="K715" t="str">
            <v>N</v>
          </cell>
          <cell r="L715" t="str">
            <v/>
          </cell>
          <cell r="M715" t="str">
            <v>N</v>
          </cell>
          <cell r="N715" t="str">
            <v/>
          </cell>
          <cell r="O715" t="str">
            <v>N</v>
          </cell>
          <cell r="P715" t="str">
            <v/>
          </cell>
          <cell r="Q715" t="str">
            <v>N</v>
          </cell>
          <cell r="R715" t="str">
            <v/>
          </cell>
          <cell r="S715" t="str">
            <v>N</v>
          </cell>
        </row>
        <row r="716">
          <cell r="B716" t="str">
            <v>002126</v>
          </cell>
          <cell r="C716" t="str">
            <v>COMPANIA SEGUROS DEL PACIFICO</v>
          </cell>
          <cell r="D716" t="str">
            <v>2126</v>
          </cell>
          <cell r="E716" t="str">
            <v>U</v>
          </cell>
          <cell r="F716" t="str">
            <v/>
          </cell>
          <cell r="G716" t="str">
            <v/>
          </cell>
          <cell r="H716" t="str">
            <v/>
          </cell>
          <cell r="I716" t="str">
            <v>NR</v>
          </cell>
          <cell r="J716" t="str">
            <v>Unrated</v>
          </cell>
          <cell r="K716" t="str">
            <v>N</v>
          </cell>
          <cell r="L716" t="str">
            <v/>
          </cell>
          <cell r="M716" t="str">
            <v>N</v>
          </cell>
          <cell r="N716" t="str">
            <v/>
          </cell>
          <cell r="O716" t="str">
            <v>N</v>
          </cell>
          <cell r="P716" t="str">
            <v/>
          </cell>
          <cell r="Q716" t="str">
            <v>N</v>
          </cell>
          <cell r="R716" t="str">
            <v/>
          </cell>
          <cell r="S716" t="str">
            <v>N</v>
          </cell>
        </row>
        <row r="717">
          <cell r="B717" t="str">
            <v>002139</v>
          </cell>
          <cell r="C717" t="str">
            <v>ISS REINSURANCE AS</v>
          </cell>
          <cell r="D717" t="str">
            <v>2139</v>
          </cell>
          <cell r="E717" t="str">
            <v>CAP</v>
          </cell>
          <cell r="F717" t="str">
            <v/>
          </cell>
          <cell r="G717" t="str">
            <v/>
          </cell>
          <cell r="H717" t="str">
            <v/>
          </cell>
          <cell r="I717" t="str">
            <v>NR</v>
          </cell>
          <cell r="J717" t="str">
            <v>Unrated</v>
          </cell>
          <cell r="K717" t="str">
            <v>N</v>
          </cell>
          <cell r="L717" t="str">
            <v/>
          </cell>
          <cell r="M717" t="str">
            <v>N</v>
          </cell>
          <cell r="N717" t="str">
            <v/>
          </cell>
          <cell r="O717" t="str">
            <v>N</v>
          </cell>
          <cell r="P717" t="str">
            <v/>
          </cell>
          <cell r="Q717" t="str">
            <v>N</v>
          </cell>
          <cell r="R717" t="str">
            <v/>
          </cell>
          <cell r="S717" t="str">
            <v>N</v>
          </cell>
        </row>
        <row r="718">
          <cell r="B718" t="str">
            <v>002140</v>
          </cell>
          <cell r="C718" t="str">
            <v>HORACE MANN INSURANCE COMPANY</v>
          </cell>
          <cell r="D718" t="str">
            <v>2140</v>
          </cell>
          <cell r="E718" t="str">
            <v>4+</v>
          </cell>
          <cell r="F718" t="str">
            <v>A</v>
          </cell>
          <cell r="G718" t="str">
            <v>A3</v>
          </cell>
          <cell r="H718" t="str">
            <v>NR</v>
          </cell>
          <cell r="I718" t="str">
            <v>NR</v>
          </cell>
          <cell r="J718" t="str">
            <v>5+</v>
          </cell>
          <cell r="K718" t="str">
            <v>N</v>
          </cell>
          <cell r="L718" t="str">
            <v/>
          </cell>
          <cell r="M718" t="str">
            <v>N</v>
          </cell>
          <cell r="N718" t="str">
            <v/>
          </cell>
          <cell r="O718" t="str">
            <v>N</v>
          </cell>
          <cell r="P718" t="str">
            <v/>
          </cell>
          <cell r="Q718" t="str">
            <v>N</v>
          </cell>
          <cell r="R718" t="str">
            <v/>
          </cell>
          <cell r="S718" t="str">
            <v>N</v>
          </cell>
        </row>
        <row r="719">
          <cell r="B719" t="str">
            <v>002141</v>
          </cell>
          <cell r="C719" t="str">
            <v>BHSF LTD</v>
          </cell>
          <cell r="D719" t="str">
            <v>2141</v>
          </cell>
          <cell r="E719" t="str">
            <v>U</v>
          </cell>
          <cell r="F719" t="str">
            <v/>
          </cell>
          <cell r="G719" t="str">
            <v/>
          </cell>
          <cell r="H719" t="str">
            <v/>
          </cell>
          <cell r="I719" t="str">
            <v>NR</v>
          </cell>
          <cell r="J719" t="str">
            <v>Unrated</v>
          </cell>
          <cell r="K719" t="str">
            <v>N</v>
          </cell>
          <cell r="L719" t="str">
            <v/>
          </cell>
          <cell r="M719" t="str">
            <v>N</v>
          </cell>
          <cell r="N719" t="str">
            <v/>
          </cell>
          <cell r="O719" t="str">
            <v>N</v>
          </cell>
          <cell r="P719" t="str">
            <v/>
          </cell>
          <cell r="Q719" t="str">
            <v>N</v>
          </cell>
          <cell r="R719" t="str">
            <v/>
          </cell>
          <cell r="S719" t="str">
            <v>N</v>
          </cell>
        </row>
        <row r="720">
          <cell r="B720" t="str">
            <v>002143</v>
          </cell>
          <cell r="C720" t="str">
            <v>CRESTMONT INSURANCE COMPANY</v>
          </cell>
          <cell r="D720" t="str">
            <v>2143</v>
          </cell>
          <cell r="E720" t="str">
            <v>CAP</v>
          </cell>
          <cell r="F720" t="str">
            <v/>
          </cell>
          <cell r="G720" t="str">
            <v/>
          </cell>
          <cell r="H720" t="str">
            <v/>
          </cell>
          <cell r="I720" t="str">
            <v>NR</v>
          </cell>
          <cell r="J720" t="str">
            <v>6+</v>
          </cell>
          <cell r="K720" t="str">
            <v>N</v>
          </cell>
          <cell r="L720" t="str">
            <v/>
          </cell>
          <cell r="M720" t="str">
            <v>Y</v>
          </cell>
          <cell r="N720" t="str">
            <v>6+</v>
          </cell>
          <cell r="O720" t="str">
            <v>N</v>
          </cell>
          <cell r="P720" t="str">
            <v/>
          </cell>
          <cell r="Q720" t="str">
            <v>N</v>
          </cell>
          <cell r="R720" t="str">
            <v/>
          </cell>
          <cell r="S720" t="str">
            <v>N</v>
          </cell>
        </row>
        <row r="721">
          <cell r="B721" t="str">
            <v>002145</v>
          </cell>
          <cell r="C721" t="str">
            <v>SOMPO JAPAN INSURANCE (CHINA) CO. LTD</v>
          </cell>
          <cell r="D721" t="str">
            <v>2145</v>
          </cell>
          <cell r="E721" t="str">
            <v>3</v>
          </cell>
          <cell r="F721" t="str">
            <v>A</v>
          </cell>
          <cell r="G721" t="str">
            <v/>
          </cell>
          <cell r="H721" t="str">
            <v/>
          </cell>
          <cell r="I721" t="str">
            <v>NR</v>
          </cell>
          <cell r="J721" t="str">
            <v>3</v>
          </cell>
          <cell r="K721" t="str">
            <v>N</v>
          </cell>
          <cell r="L721" t="str">
            <v/>
          </cell>
          <cell r="M721" t="str">
            <v>N</v>
          </cell>
          <cell r="N721" t="str">
            <v/>
          </cell>
          <cell r="O721" t="str">
            <v>N</v>
          </cell>
          <cell r="P721" t="str">
            <v/>
          </cell>
          <cell r="Q721" t="str">
            <v>N</v>
          </cell>
          <cell r="R721" t="str">
            <v/>
          </cell>
          <cell r="S721" t="str">
            <v>N</v>
          </cell>
        </row>
        <row r="722">
          <cell r="B722" t="str">
            <v>002146</v>
          </cell>
          <cell r="C722" t="str">
            <v>AAH LLOYDS INSURANCE (IOM) LTD.</v>
          </cell>
          <cell r="D722" t="str">
            <v>2146</v>
          </cell>
          <cell r="E722" t="str">
            <v>CAP</v>
          </cell>
          <cell r="F722" t="str">
            <v/>
          </cell>
          <cell r="G722" t="str">
            <v/>
          </cell>
          <cell r="H722" t="str">
            <v/>
          </cell>
          <cell r="I722" t="str">
            <v>6</v>
          </cell>
          <cell r="J722" t="str">
            <v>4</v>
          </cell>
          <cell r="K722" t="str">
            <v>Y</v>
          </cell>
          <cell r="L722" t="str">
            <v>6</v>
          </cell>
          <cell r="M722" t="str">
            <v>N</v>
          </cell>
          <cell r="N722" t="str">
            <v/>
          </cell>
          <cell r="O722" t="str">
            <v>N</v>
          </cell>
          <cell r="P722" t="str">
            <v/>
          </cell>
          <cell r="Q722" t="str">
            <v>N</v>
          </cell>
          <cell r="R722" t="str">
            <v/>
          </cell>
          <cell r="S722" t="str">
            <v>N</v>
          </cell>
        </row>
        <row r="723">
          <cell r="B723" t="str">
            <v>002147</v>
          </cell>
          <cell r="C723" t="str">
            <v>NUTRECO INSURANCE NV</v>
          </cell>
          <cell r="D723" t="str">
            <v>2147</v>
          </cell>
          <cell r="E723" t="str">
            <v>CAP</v>
          </cell>
          <cell r="F723" t="str">
            <v/>
          </cell>
          <cell r="G723" t="str">
            <v/>
          </cell>
          <cell r="H723" t="str">
            <v/>
          </cell>
          <cell r="I723" t="str">
            <v>6-</v>
          </cell>
          <cell r="J723" t="str">
            <v>5</v>
          </cell>
          <cell r="K723" t="str">
            <v>Y</v>
          </cell>
          <cell r="L723" t="str">
            <v>6-</v>
          </cell>
          <cell r="M723" t="str">
            <v>Y</v>
          </cell>
          <cell r="N723" t="str">
            <v>6-</v>
          </cell>
          <cell r="O723" t="str">
            <v>N</v>
          </cell>
          <cell r="P723" t="str">
            <v/>
          </cell>
          <cell r="Q723" t="str">
            <v>N</v>
          </cell>
          <cell r="R723" t="str">
            <v/>
          </cell>
          <cell r="S723" t="str">
            <v>N</v>
          </cell>
        </row>
        <row r="724">
          <cell r="B724" t="str">
            <v>002148</v>
          </cell>
          <cell r="C724" t="str">
            <v>NASW INSURANCE COMPANY</v>
          </cell>
          <cell r="D724" t="str">
            <v>2148</v>
          </cell>
          <cell r="E724" t="str">
            <v>CAP</v>
          </cell>
          <cell r="F724" t="str">
            <v/>
          </cell>
          <cell r="G724" t="str">
            <v/>
          </cell>
          <cell r="H724" t="str">
            <v/>
          </cell>
          <cell r="I724" t="str">
            <v>NR</v>
          </cell>
          <cell r="J724" t="str">
            <v>6-</v>
          </cell>
          <cell r="K724" t="str">
            <v>N</v>
          </cell>
          <cell r="L724" t="str">
            <v/>
          </cell>
          <cell r="M724" t="str">
            <v>Y</v>
          </cell>
          <cell r="N724" t="str">
            <v>6-</v>
          </cell>
          <cell r="O724" t="str">
            <v>N</v>
          </cell>
          <cell r="P724" t="str">
            <v/>
          </cell>
          <cell r="Q724" t="str">
            <v>N</v>
          </cell>
          <cell r="R724" t="str">
            <v/>
          </cell>
          <cell r="S724" t="str">
            <v>N</v>
          </cell>
        </row>
        <row r="725">
          <cell r="B725" t="str">
            <v>002149</v>
          </cell>
          <cell r="C725" t="str">
            <v>WHITE MOUNTAIN INSURANCE COMPANY</v>
          </cell>
          <cell r="D725" t="str">
            <v>2149</v>
          </cell>
          <cell r="E725" t="str">
            <v>CAP</v>
          </cell>
          <cell r="F725" t="str">
            <v/>
          </cell>
          <cell r="G725" t="str">
            <v/>
          </cell>
          <cell r="H725" t="str">
            <v/>
          </cell>
          <cell r="I725" t="str">
            <v>6</v>
          </cell>
          <cell r="J725" t="str">
            <v>4+</v>
          </cell>
          <cell r="K725" t="str">
            <v>Y</v>
          </cell>
          <cell r="L725" t="str">
            <v>6</v>
          </cell>
          <cell r="M725" t="str">
            <v>N</v>
          </cell>
          <cell r="N725" t="str">
            <v/>
          </cell>
          <cell r="O725" t="str">
            <v>N</v>
          </cell>
          <cell r="P725" t="str">
            <v/>
          </cell>
          <cell r="Q725" t="str">
            <v>N</v>
          </cell>
          <cell r="R725" t="str">
            <v/>
          </cell>
          <cell r="S725" t="str">
            <v>N</v>
          </cell>
        </row>
        <row r="726">
          <cell r="B726" t="str">
            <v>002152</v>
          </cell>
          <cell r="C726" t="str">
            <v>VT INSURANCE SERVICES LTD</v>
          </cell>
          <cell r="D726" t="str">
            <v>2152</v>
          </cell>
          <cell r="E726" t="str">
            <v>CAP</v>
          </cell>
          <cell r="F726" t="str">
            <v/>
          </cell>
          <cell r="G726" t="str">
            <v/>
          </cell>
          <cell r="H726" t="str">
            <v/>
          </cell>
          <cell r="I726" t="str">
            <v>6</v>
          </cell>
          <cell r="J726" t="str">
            <v>6</v>
          </cell>
          <cell r="K726" t="str">
            <v>Y</v>
          </cell>
          <cell r="L726" t="str">
            <v>6</v>
          </cell>
          <cell r="M726" t="str">
            <v>N</v>
          </cell>
          <cell r="N726" t="str">
            <v/>
          </cell>
          <cell r="O726" t="str">
            <v>N</v>
          </cell>
          <cell r="P726" t="str">
            <v/>
          </cell>
          <cell r="Q726" t="str">
            <v>N</v>
          </cell>
          <cell r="R726" t="str">
            <v/>
          </cell>
          <cell r="S726" t="str">
            <v>N</v>
          </cell>
        </row>
        <row r="727">
          <cell r="B727" t="str">
            <v>002157</v>
          </cell>
          <cell r="C727" t="str">
            <v>KPN INSURANCE COMPANY LTD</v>
          </cell>
          <cell r="D727" t="str">
            <v>2157</v>
          </cell>
          <cell r="E727" t="str">
            <v>CAP</v>
          </cell>
          <cell r="F727" t="str">
            <v/>
          </cell>
          <cell r="G727" t="str">
            <v/>
          </cell>
          <cell r="H727" t="str">
            <v/>
          </cell>
          <cell r="I727" t="str">
            <v>6+</v>
          </cell>
          <cell r="J727" t="str">
            <v>4</v>
          </cell>
          <cell r="K727" t="str">
            <v>Y</v>
          </cell>
          <cell r="L727" t="str">
            <v>6+</v>
          </cell>
          <cell r="M727" t="str">
            <v>N</v>
          </cell>
          <cell r="N727" t="str">
            <v/>
          </cell>
          <cell r="O727" t="str">
            <v>N</v>
          </cell>
          <cell r="P727" t="str">
            <v/>
          </cell>
          <cell r="Q727" t="str">
            <v>Y</v>
          </cell>
          <cell r="R727" t="str">
            <v>Koninklijke KPN N.V.</v>
          </cell>
          <cell r="S727" t="str">
            <v>N</v>
          </cell>
        </row>
        <row r="728">
          <cell r="B728" t="str">
            <v>002170</v>
          </cell>
          <cell r="C728" t="str">
            <v>NATIONAL PROPERTY PROTECTION COMPANY</v>
          </cell>
          <cell r="D728" t="str">
            <v>2170</v>
          </cell>
          <cell r="E728" t="str">
            <v>CAP</v>
          </cell>
          <cell r="F728" t="str">
            <v/>
          </cell>
          <cell r="G728" t="str">
            <v/>
          </cell>
          <cell r="H728" t="str">
            <v/>
          </cell>
          <cell r="I728" t="str">
            <v>NR</v>
          </cell>
          <cell r="J728" t="str">
            <v>5+</v>
          </cell>
          <cell r="K728" t="str">
            <v>N</v>
          </cell>
          <cell r="L728" t="str">
            <v/>
          </cell>
          <cell r="M728" t="str">
            <v>Y</v>
          </cell>
          <cell r="N728" t="str">
            <v>NA</v>
          </cell>
          <cell r="O728" t="str">
            <v>N</v>
          </cell>
          <cell r="P728" t="str">
            <v/>
          </cell>
          <cell r="Q728" t="str">
            <v>N</v>
          </cell>
          <cell r="R728" t="str">
            <v/>
          </cell>
          <cell r="S728" t="str">
            <v>N</v>
          </cell>
        </row>
        <row r="729">
          <cell r="B729" t="str">
            <v>002175</v>
          </cell>
          <cell r="C729" t="str">
            <v>PRYSMIAN RE COMPANY LTD</v>
          </cell>
          <cell r="D729" t="str">
            <v>2175</v>
          </cell>
          <cell r="E729" t="str">
            <v>CAP</v>
          </cell>
          <cell r="F729" t="str">
            <v/>
          </cell>
          <cell r="G729" t="str">
            <v/>
          </cell>
          <cell r="H729" t="str">
            <v/>
          </cell>
          <cell r="I729" t="str">
            <v>6-</v>
          </cell>
          <cell r="J729" t="str">
            <v>6-</v>
          </cell>
          <cell r="K729" t="str">
            <v>Y</v>
          </cell>
          <cell r="L729" t="str">
            <v>6-</v>
          </cell>
          <cell r="M729" t="str">
            <v>N</v>
          </cell>
          <cell r="N729" t="str">
            <v/>
          </cell>
          <cell r="O729" t="str">
            <v>N</v>
          </cell>
          <cell r="P729" t="str">
            <v/>
          </cell>
          <cell r="Q729" t="str">
            <v>N</v>
          </cell>
          <cell r="R729" t="str">
            <v/>
          </cell>
          <cell r="S729" t="str">
            <v>N</v>
          </cell>
        </row>
        <row r="730">
          <cell r="B730" t="str">
            <v>002176</v>
          </cell>
          <cell r="C730" t="str">
            <v>ARCH INSURANCE COMPANY</v>
          </cell>
          <cell r="D730" t="str">
            <v>2176</v>
          </cell>
          <cell r="E730" t="str">
            <v>3</v>
          </cell>
          <cell r="F730" t="str">
            <v>A+</v>
          </cell>
          <cell r="G730" t="str">
            <v>A2</v>
          </cell>
          <cell r="H730" t="str">
            <v>NR</v>
          </cell>
          <cell r="I730" t="str">
            <v>3-</v>
          </cell>
          <cell r="J730" t="str">
            <v>4+</v>
          </cell>
          <cell r="K730" t="str">
            <v>N</v>
          </cell>
          <cell r="L730" t="str">
            <v/>
          </cell>
          <cell r="M730" t="str">
            <v>N</v>
          </cell>
          <cell r="N730" t="str">
            <v/>
          </cell>
          <cell r="O730" t="str">
            <v>N</v>
          </cell>
          <cell r="P730" t="str">
            <v/>
          </cell>
          <cell r="Q730" t="str">
            <v>N</v>
          </cell>
          <cell r="R730" t="str">
            <v/>
          </cell>
          <cell r="S730" t="str">
            <v>N</v>
          </cell>
        </row>
        <row r="731">
          <cell r="B731" t="str">
            <v>002177</v>
          </cell>
          <cell r="C731" t="str">
            <v>MONTPELIER UNDERWRITING INC O/B/0 LLOYDS S. 5151</v>
          </cell>
          <cell r="D731" t="str">
            <v>2177</v>
          </cell>
          <cell r="E731" t="str">
            <v>3+</v>
          </cell>
          <cell r="F731" t="str">
            <v/>
          </cell>
          <cell r="G731" t="str">
            <v/>
          </cell>
          <cell r="H731" t="str">
            <v/>
          </cell>
          <cell r="I731" t="str">
            <v>3</v>
          </cell>
          <cell r="J731" t="str">
            <v>3</v>
          </cell>
          <cell r="K731" t="str">
            <v>N</v>
          </cell>
          <cell r="L731" t="str">
            <v/>
          </cell>
          <cell r="M731" t="str">
            <v>N</v>
          </cell>
          <cell r="N731" t="str">
            <v/>
          </cell>
          <cell r="O731" t="str">
            <v>N</v>
          </cell>
          <cell r="P731" t="str">
            <v/>
          </cell>
          <cell r="Q731" t="str">
            <v>N</v>
          </cell>
          <cell r="R731" t="str">
            <v/>
          </cell>
          <cell r="S731" t="str">
            <v>N</v>
          </cell>
        </row>
        <row r="732">
          <cell r="B732" t="str">
            <v>002182</v>
          </cell>
          <cell r="C732" t="str">
            <v>IRELAND ASSET MANAGEMENT LTD</v>
          </cell>
          <cell r="D732" t="str">
            <v>2182</v>
          </cell>
          <cell r="E732" t="str">
            <v>CAP</v>
          </cell>
          <cell r="F732" t="str">
            <v/>
          </cell>
          <cell r="G732" t="str">
            <v/>
          </cell>
          <cell r="H732" t="str">
            <v/>
          </cell>
          <cell r="I732" t="str">
            <v>6+</v>
          </cell>
          <cell r="J732" t="str">
            <v>4+</v>
          </cell>
          <cell r="K732" t="str">
            <v>Y</v>
          </cell>
          <cell r="L732" t="str">
            <v>6+</v>
          </cell>
          <cell r="M732" t="str">
            <v>N</v>
          </cell>
          <cell r="N732" t="str">
            <v/>
          </cell>
          <cell r="O732" t="str">
            <v>N</v>
          </cell>
          <cell r="P732" t="str">
            <v/>
          </cell>
          <cell r="Q732" t="str">
            <v>N</v>
          </cell>
          <cell r="R732" t="str">
            <v/>
          </cell>
          <cell r="S732" t="str">
            <v>N</v>
          </cell>
        </row>
        <row r="733">
          <cell r="B733" t="str">
            <v>002183</v>
          </cell>
          <cell r="C733" t="str">
            <v>FARMERS ALLIANCE MUTUAL INSURANCE COMPANY</v>
          </cell>
          <cell r="D733" t="str">
            <v>2183</v>
          </cell>
          <cell r="E733" t="str">
            <v>4+</v>
          </cell>
          <cell r="F733" t="str">
            <v>BBpi</v>
          </cell>
          <cell r="G733" t="str">
            <v/>
          </cell>
          <cell r="H733" t="str">
            <v/>
          </cell>
          <cell r="I733" t="str">
            <v>5</v>
          </cell>
          <cell r="J733" t="str">
            <v>5</v>
          </cell>
          <cell r="K733" t="str">
            <v>N</v>
          </cell>
          <cell r="L733" t="str">
            <v/>
          </cell>
          <cell r="M733" t="str">
            <v>N</v>
          </cell>
          <cell r="N733" t="str">
            <v/>
          </cell>
          <cell r="O733" t="str">
            <v>N</v>
          </cell>
          <cell r="P733" t="str">
            <v/>
          </cell>
          <cell r="Q733" t="str">
            <v>N</v>
          </cell>
          <cell r="R733" t="str">
            <v/>
          </cell>
          <cell r="S733" t="str">
            <v>N</v>
          </cell>
        </row>
        <row r="734">
          <cell r="B734" t="str">
            <v>002188</v>
          </cell>
          <cell r="C734" t="str">
            <v>SENTRY INSURANCE A MUTUAL COMPANY</v>
          </cell>
          <cell r="D734" t="str">
            <v>2188</v>
          </cell>
          <cell r="E734" t="str">
            <v>3+</v>
          </cell>
          <cell r="F734" t="str">
            <v>Api</v>
          </cell>
          <cell r="G734" t="str">
            <v/>
          </cell>
          <cell r="H734" t="str">
            <v/>
          </cell>
          <cell r="I734" t="str">
            <v>4+</v>
          </cell>
          <cell r="J734" t="str">
            <v>4+</v>
          </cell>
          <cell r="K734" t="str">
            <v>N</v>
          </cell>
          <cell r="L734" t="str">
            <v/>
          </cell>
          <cell r="M734" t="str">
            <v>N</v>
          </cell>
          <cell r="N734" t="str">
            <v/>
          </cell>
          <cell r="O734" t="str">
            <v>N</v>
          </cell>
          <cell r="P734" t="str">
            <v/>
          </cell>
          <cell r="Q734" t="str">
            <v>N</v>
          </cell>
          <cell r="R734" t="str">
            <v/>
          </cell>
          <cell r="S734" t="str">
            <v>N</v>
          </cell>
        </row>
        <row r="735">
          <cell r="B735" t="str">
            <v>002189</v>
          </cell>
          <cell r="C735" t="str">
            <v>OHIO GENERAL INS FRMRLY OHIO REINS CORP</v>
          </cell>
          <cell r="D735" t="str">
            <v>2189</v>
          </cell>
          <cell r="E735" t="str">
            <v>U</v>
          </cell>
          <cell r="F735" t="str">
            <v/>
          </cell>
          <cell r="G735" t="str">
            <v/>
          </cell>
          <cell r="H735" t="str">
            <v/>
          </cell>
          <cell r="I735" t="str">
            <v>NR</v>
          </cell>
          <cell r="J735" t="str">
            <v>Unrated</v>
          </cell>
          <cell r="K735" t="str">
            <v>N</v>
          </cell>
          <cell r="L735" t="str">
            <v/>
          </cell>
          <cell r="M735" t="str">
            <v>N</v>
          </cell>
          <cell r="N735" t="str">
            <v/>
          </cell>
          <cell r="O735" t="str">
            <v>N</v>
          </cell>
          <cell r="P735" t="str">
            <v/>
          </cell>
          <cell r="Q735" t="str">
            <v>N</v>
          </cell>
          <cell r="R735" t="str">
            <v/>
          </cell>
          <cell r="S735" t="str">
            <v>N</v>
          </cell>
        </row>
        <row r="736">
          <cell r="B736" t="str">
            <v>002191</v>
          </cell>
          <cell r="C736" t="str">
            <v>ARLA INSURANCE COMPANY (GUERNSEY) LTD</v>
          </cell>
          <cell r="D736" t="str">
            <v>2191</v>
          </cell>
          <cell r="E736" t="str">
            <v>CAP</v>
          </cell>
          <cell r="F736" t="str">
            <v/>
          </cell>
          <cell r="G736" t="str">
            <v/>
          </cell>
          <cell r="H736" t="str">
            <v/>
          </cell>
          <cell r="I736" t="str">
            <v>6</v>
          </cell>
          <cell r="J736" t="str">
            <v>5</v>
          </cell>
          <cell r="K736" t="str">
            <v>Y</v>
          </cell>
          <cell r="L736" t="str">
            <v>6</v>
          </cell>
          <cell r="M736" t="str">
            <v>N</v>
          </cell>
          <cell r="N736" t="str">
            <v/>
          </cell>
          <cell r="O736" t="str">
            <v>N</v>
          </cell>
          <cell r="P736" t="str">
            <v/>
          </cell>
          <cell r="Q736" t="str">
            <v>N</v>
          </cell>
          <cell r="R736" t="str">
            <v/>
          </cell>
          <cell r="S736" t="str">
            <v>N</v>
          </cell>
        </row>
        <row r="737">
          <cell r="B737" t="str">
            <v>002192</v>
          </cell>
          <cell r="C737" t="str">
            <v>NEWELL INSURANCE LTD</v>
          </cell>
          <cell r="D737" t="str">
            <v>2192</v>
          </cell>
          <cell r="E737" t="str">
            <v>CAP</v>
          </cell>
          <cell r="F737" t="str">
            <v/>
          </cell>
          <cell r="G737" t="str">
            <v/>
          </cell>
          <cell r="H737" t="str">
            <v/>
          </cell>
          <cell r="I737" t="str">
            <v>NR</v>
          </cell>
          <cell r="J737" t="str">
            <v>4-</v>
          </cell>
          <cell r="K737" t="str">
            <v>N</v>
          </cell>
          <cell r="L737" t="str">
            <v/>
          </cell>
          <cell r="M737" t="str">
            <v>Y</v>
          </cell>
          <cell r="N737" t="str">
            <v>7</v>
          </cell>
          <cell r="O737" t="str">
            <v>N</v>
          </cell>
          <cell r="P737" t="str">
            <v/>
          </cell>
          <cell r="Q737" t="str">
            <v>N</v>
          </cell>
          <cell r="R737" t="str">
            <v/>
          </cell>
          <cell r="S737" t="str">
            <v>N</v>
          </cell>
        </row>
        <row r="738">
          <cell r="B738" t="str">
            <v>002195</v>
          </cell>
          <cell r="C738" t="str">
            <v>OMEGA SPECIALTY INS CO LTD</v>
          </cell>
          <cell r="D738" t="str">
            <v>2195</v>
          </cell>
          <cell r="E738" t="str">
            <v>3-</v>
          </cell>
          <cell r="F738" t="str">
            <v/>
          </cell>
          <cell r="G738" t="str">
            <v/>
          </cell>
          <cell r="H738" t="str">
            <v/>
          </cell>
          <cell r="I738" t="str">
            <v>NR</v>
          </cell>
          <cell r="J738" t="str">
            <v>3-</v>
          </cell>
          <cell r="K738" t="str">
            <v>N</v>
          </cell>
          <cell r="L738" t="str">
            <v/>
          </cell>
          <cell r="M738" t="str">
            <v>N</v>
          </cell>
          <cell r="N738" t="str">
            <v/>
          </cell>
          <cell r="O738" t="str">
            <v>N</v>
          </cell>
          <cell r="P738" t="str">
            <v/>
          </cell>
          <cell r="Q738" t="str">
            <v>N</v>
          </cell>
          <cell r="R738" t="str">
            <v/>
          </cell>
          <cell r="S738" t="str">
            <v>N</v>
          </cell>
        </row>
        <row r="739">
          <cell r="B739" t="str">
            <v>002199</v>
          </cell>
          <cell r="C739" t="str">
            <v>PS INSURANCE CO., LTD.</v>
          </cell>
          <cell r="D739" t="str">
            <v>2199</v>
          </cell>
          <cell r="E739" t="str">
            <v>CAP</v>
          </cell>
          <cell r="F739" t="str">
            <v/>
          </cell>
          <cell r="G739" t="str">
            <v/>
          </cell>
          <cell r="H739" t="str">
            <v/>
          </cell>
          <cell r="I739" t="str">
            <v>6+</v>
          </cell>
          <cell r="J739" t="str">
            <v>4+</v>
          </cell>
          <cell r="K739" t="str">
            <v>N</v>
          </cell>
          <cell r="L739" t="str">
            <v/>
          </cell>
          <cell r="M739" t="str">
            <v>Y</v>
          </cell>
          <cell r="N739" t="str">
            <v>6</v>
          </cell>
          <cell r="O739" t="str">
            <v>N</v>
          </cell>
          <cell r="P739" t="str">
            <v/>
          </cell>
          <cell r="Q739" t="str">
            <v>N</v>
          </cell>
          <cell r="R739" t="str">
            <v/>
          </cell>
          <cell r="S739" t="str">
            <v>N</v>
          </cell>
        </row>
        <row r="740">
          <cell r="B740" t="str">
            <v>002201</v>
          </cell>
          <cell r="C740" t="str">
            <v>TOYOTA TSUSHO RE SINGAPORE PTE LTD</v>
          </cell>
          <cell r="D740" t="str">
            <v>2201</v>
          </cell>
          <cell r="E740" t="str">
            <v>U</v>
          </cell>
          <cell r="F740" t="str">
            <v/>
          </cell>
          <cell r="G740" t="str">
            <v/>
          </cell>
          <cell r="H740" t="str">
            <v/>
          </cell>
          <cell r="I740" t="str">
            <v>4-</v>
          </cell>
          <cell r="J740" t="str">
            <v>3-</v>
          </cell>
          <cell r="K740" t="str">
            <v>N</v>
          </cell>
          <cell r="L740" t="str">
            <v/>
          </cell>
          <cell r="M740" t="str">
            <v>N</v>
          </cell>
          <cell r="N740" t="str">
            <v/>
          </cell>
          <cell r="O740" t="str">
            <v>N</v>
          </cell>
          <cell r="P740" t="str">
            <v/>
          </cell>
          <cell r="Q740" t="str">
            <v>N</v>
          </cell>
          <cell r="R740" t="str">
            <v/>
          </cell>
          <cell r="S740" t="str">
            <v>N</v>
          </cell>
        </row>
        <row r="741">
          <cell r="B741" t="str">
            <v>002203</v>
          </cell>
          <cell r="C741" t="str">
            <v>ALLIANZ INSURANCE COMPANY SINGAPORE PTE LTD</v>
          </cell>
          <cell r="D741" t="str">
            <v>2203</v>
          </cell>
          <cell r="E741" t="str">
            <v>U</v>
          </cell>
          <cell r="F741" t="str">
            <v/>
          </cell>
          <cell r="G741" t="str">
            <v/>
          </cell>
          <cell r="H741" t="str">
            <v/>
          </cell>
          <cell r="I741" t="str">
            <v>NR</v>
          </cell>
          <cell r="J741" t="str">
            <v>3+</v>
          </cell>
          <cell r="K741" t="str">
            <v>N</v>
          </cell>
          <cell r="L741" t="str">
            <v/>
          </cell>
          <cell r="M741" t="str">
            <v>N</v>
          </cell>
          <cell r="N741" t="str">
            <v/>
          </cell>
          <cell r="O741" t="str">
            <v>Y</v>
          </cell>
          <cell r="P741" t="str">
            <v>Allianz SE</v>
          </cell>
          <cell r="Q741" t="str">
            <v>Y</v>
          </cell>
          <cell r="R741" t="str">
            <v>Allianz SE</v>
          </cell>
          <cell r="S741" t="str">
            <v>N</v>
          </cell>
        </row>
        <row r="742">
          <cell r="B742" t="str">
            <v>002205</v>
          </cell>
          <cell r="C742" t="str">
            <v>ALTERRA INSURANCE EUROPE LTD</v>
          </cell>
          <cell r="D742" t="str">
            <v>2205</v>
          </cell>
          <cell r="E742" t="str">
            <v>6-</v>
          </cell>
          <cell r="F742" t="str">
            <v/>
          </cell>
          <cell r="G742" t="str">
            <v/>
          </cell>
          <cell r="H742" t="str">
            <v>NR</v>
          </cell>
          <cell r="I742" t="str">
            <v>6-</v>
          </cell>
          <cell r="J742" t="str">
            <v>4-</v>
          </cell>
          <cell r="K742" t="str">
            <v>N</v>
          </cell>
          <cell r="L742" t="str">
            <v/>
          </cell>
          <cell r="M742" t="str">
            <v>N</v>
          </cell>
          <cell r="N742" t="str">
            <v/>
          </cell>
          <cell r="O742" t="str">
            <v>N</v>
          </cell>
          <cell r="P742" t="str">
            <v/>
          </cell>
          <cell r="Q742" t="str">
            <v>N</v>
          </cell>
          <cell r="R742" t="str">
            <v/>
          </cell>
          <cell r="S742" t="str">
            <v>N</v>
          </cell>
        </row>
        <row r="743">
          <cell r="B743" t="str">
            <v>002206</v>
          </cell>
          <cell r="C743" t="str">
            <v>HELIX UK LTD</v>
          </cell>
          <cell r="D743" t="str">
            <v>2206</v>
          </cell>
          <cell r="E743" t="str">
            <v>8</v>
          </cell>
          <cell r="F743" t="str">
            <v/>
          </cell>
          <cell r="G743" t="str">
            <v/>
          </cell>
          <cell r="H743" t="str">
            <v/>
          </cell>
          <cell r="I743" t="str">
            <v>NR</v>
          </cell>
          <cell r="J743" t="str">
            <v>8</v>
          </cell>
          <cell r="K743" t="str">
            <v>N</v>
          </cell>
          <cell r="L743" t="str">
            <v/>
          </cell>
          <cell r="M743" t="str">
            <v>N</v>
          </cell>
          <cell r="N743" t="str">
            <v/>
          </cell>
          <cell r="O743" t="str">
            <v>N</v>
          </cell>
          <cell r="P743" t="str">
            <v/>
          </cell>
          <cell r="Q743" t="str">
            <v>N</v>
          </cell>
          <cell r="R743" t="str">
            <v/>
          </cell>
          <cell r="S743" t="str">
            <v>N</v>
          </cell>
        </row>
        <row r="744">
          <cell r="B744" t="str">
            <v>002208</v>
          </cell>
          <cell r="C744" t="str">
            <v>MUSTANG RE LTD</v>
          </cell>
          <cell r="D744" t="str">
            <v>2208</v>
          </cell>
          <cell r="E744" t="str">
            <v>CAP</v>
          </cell>
          <cell r="F744" t="str">
            <v/>
          </cell>
          <cell r="G744" t="str">
            <v/>
          </cell>
          <cell r="H744" t="str">
            <v/>
          </cell>
          <cell r="I744" t="str">
            <v>7</v>
          </cell>
          <cell r="J744" t="str">
            <v>6</v>
          </cell>
          <cell r="K744" t="str">
            <v>Y</v>
          </cell>
          <cell r="L744" t="str">
            <v>7</v>
          </cell>
          <cell r="M744" t="str">
            <v>Y</v>
          </cell>
          <cell r="N744" t="str">
            <v>7</v>
          </cell>
          <cell r="O744" t="str">
            <v>N</v>
          </cell>
          <cell r="P744" t="str">
            <v/>
          </cell>
          <cell r="Q744" t="str">
            <v>N</v>
          </cell>
          <cell r="R744" t="str">
            <v/>
          </cell>
          <cell r="S744" t="str">
            <v>N</v>
          </cell>
        </row>
        <row r="745">
          <cell r="B745" t="str">
            <v>002210</v>
          </cell>
          <cell r="C745" t="str">
            <v>ADVANCED CREATE REINSURANCE INC</v>
          </cell>
          <cell r="D745" t="str">
            <v>2210</v>
          </cell>
          <cell r="E745" t="str">
            <v>CAP</v>
          </cell>
          <cell r="F745" t="str">
            <v/>
          </cell>
          <cell r="G745" t="str">
            <v/>
          </cell>
          <cell r="H745" t="str">
            <v/>
          </cell>
          <cell r="I745" t="str">
            <v>6-</v>
          </cell>
          <cell r="J745" t="str">
            <v>6+</v>
          </cell>
          <cell r="K745" t="str">
            <v>Y</v>
          </cell>
          <cell r="L745" t="str">
            <v>6-</v>
          </cell>
          <cell r="M745" t="str">
            <v>N</v>
          </cell>
          <cell r="N745" t="str">
            <v/>
          </cell>
          <cell r="O745" t="str">
            <v>N</v>
          </cell>
          <cell r="P745" t="str">
            <v/>
          </cell>
          <cell r="Q745" t="str">
            <v>N</v>
          </cell>
          <cell r="R745" t="str">
            <v/>
          </cell>
          <cell r="S745" t="str">
            <v>N</v>
          </cell>
        </row>
        <row r="746">
          <cell r="B746" t="str">
            <v>002211</v>
          </cell>
          <cell r="C746" t="str">
            <v>ACE INSURANCE LTD (HONG KONG)</v>
          </cell>
          <cell r="D746" t="str">
            <v>2211</v>
          </cell>
          <cell r="E746" t="str">
            <v>3+</v>
          </cell>
          <cell r="F746" t="str">
            <v>A+</v>
          </cell>
          <cell r="G746" t="str">
            <v/>
          </cell>
          <cell r="H746" t="str">
            <v/>
          </cell>
          <cell r="I746" t="str">
            <v>NR</v>
          </cell>
          <cell r="J746" t="str">
            <v>3+</v>
          </cell>
          <cell r="K746" t="str">
            <v>N</v>
          </cell>
          <cell r="L746" t="str">
            <v/>
          </cell>
          <cell r="M746" t="str">
            <v>N</v>
          </cell>
          <cell r="N746" t="str">
            <v/>
          </cell>
          <cell r="O746" t="str">
            <v>Y</v>
          </cell>
          <cell r="P746" t="str">
            <v>ACE Limited</v>
          </cell>
          <cell r="Q746" t="str">
            <v>N</v>
          </cell>
          <cell r="R746" t="str">
            <v/>
          </cell>
          <cell r="S746" t="str">
            <v>N</v>
          </cell>
        </row>
        <row r="747">
          <cell r="B747" t="str">
            <v>002212</v>
          </cell>
          <cell r="C747" t="str">
            <v>ALFA LAVAL INSURANCE LTD</v>
          </cell>
          <cell r="D747" t="str">
            <v>2212</v>
          </cell>
          <cell r="E747" t="str">
            <v>CAP</v>
          </cell>
          <cell r="F747" t="str">
            <v/>
          </cell>
          <cell r="G747" t="str">
            <v/>
          </cell>
          <cell r="H747" t="str">
            <v/>
          </cell>
          <cell r="I747" t="str">
            <v>NR</v>
          </cell>
          <cell r="J747" t="str">
            <v>4</v>
          </cell>
          <cell r="K747" t="str">
            <v>N</v>
          </cell>
          <cell r="L747" t="str">
            <v/>
          </cell>
          <cell r="M747" t="str">
            <v>N</v>
          </cell>
          <cell r="N747" t="str">
            <v/>
          </cell>
          <cell r="O747" t="str">
            <v>N</v>
          </cell>
          <cell r="P747" t="str">
            <v/>
          </cell>
          <cell r="Q747" t="str">
            <v>N</v>
          </cell>
          <cell r="R747" t="str">
            <v/>
          </cell>
          <cell r="S747" t="str">
            <v>N</v>
          </cell>
        </row>
        <row r="748">
          <cell r="B748" t="str">
            <v>002214</v>
          </cell>
          <cell r="C748" t="str">
            <v>TRANSFORCE CAPITAL INSURANCE LTD</v>
          </cell>
          <cell r="D748" t="str">
            <v>2214</v>
          </cell>
          <cell r="E748" t="str">
            <v>CAP</v>
          </cell>
          <cell r="F748" t="str">
            <v/>
          </cell>
          <cell r="G748" t="str">
            <v/>
          </cell>
          <cell r="H748" t="str">
            <v/>
          </cell>
          <cell r="I748" t="str">
            <v>NR</v>
          </cell>
          <cell r="J748" t="str">
            <v>Unrated</v>
          </cell>
          <cell r="K748" t="str">
            <v>N</v>
          </cell>
          <cell r="L748" t="str">
            <v/>
          </cell>
          <cell r="M748" t="str">
            <v>Y</v>
          </cell>
          <cell r="N748" t="str">
            <v>6-</v>
          </cell>
          <cell r="O748" t="str">
            <v>N</v>
          </cell>
          <cell r="P748" t="str">
            <v/>
          </cell>
          <cell r="Q748" t="str">
            <v>N</v>
          </cell>
          <cell r="R748" t="str">
            <v/>
          </cell>
          <cell r="S748" t="str">
            <v>N</v>
          </cell>
        </row>
        <row r="749">
          <cell r="B749" t="str">
            <v>002215</v>
          </cell>
          <cell r="C749" t="str">
            <v>TOKIO MARINE &amp; FIRE INS CO (HONG KONG) LTD.</v>
          </cell>
          <cell r="D749" t="str">
            <v>2215</v>
          </cell>
          <cell r="E749" t="str">
            <v>3+</v>
          </cell>
          <cell r="F749" t="str">
            <v>A+</v>
          </cell>
          <cell r="G749" t="str">
            <v/>
          </cell>
          <cell r="H749" t="str">
            <v/>
          </cell>
          <cell r="I749" t="str">
            <v>NR</v>
          </cell>
          <cell r="J749" t="str">
            <v>2-</v>
          </cell>
          <cell r="K749" t="str">
            <v>N</v>
          </cell>
          <cell r="L749" t="str">
            <v/>
          </cell>
          <cell r="M749" t="str">
            <v>N</v>
          </cell>
          <cell r="N749" t="str">
            <v/>
          </cell>
          <cell r="O749" t="str">
            <v>N</v>
          </cell>
          <cell r="P749" t="str">
            <v/>
          </cell>
          <cell r="Q749" t="str">
            <v>N</v>
          </cell>
          <cell r="R749" t="str">
            <v/>
          </cell>
          <cell r="S749" t="str">
            <v>N</v>
          </cell>
        </row>
        <row r="750">
          <cell r="B750" t="str">
            <v>002216</v>
          </cell>
          <cell r="C750" t="str">
            <v>ARES REINSURANCE LTD</v>
          </cell>
          <cell r="D750" t="str">
            <v>2216</v>
          </cell>
          <cell r="E750" t="str">
            <v>CAP</v>
          </cell>
          <cell r="F750" t="str">
            <v/>
          </cell>
          <cell r="G750" t="str">
            <v/>
          </cell>
          <cell r="H750" t="str">
            <v/>
          </cell>
          <cell r="I750" t="str">
            <v>6-</v>
          </cell>
          <cell r="J750" t="str">
            <v>3+</v>
          </cell>
          <cell r="K750" t="str">
            <v>Y</v>
          </cell>
          <cell r="L750" t="str">
            <v>6-</v>
          </cell>
          <cell r="M750" t="str">
            <v>N</v>
          </cell>
          <cell r="N750" t="str">
            <v/>
          </cell>
          <cell r="O750" t="str">
            <v>Y</v>
          </cell>
          <cell r="P750" t="str">
            <v>Credit Agricole S.A.</v>
          </cell>
          <cell r="Q750" t="str">
            <v>Y</v>
          </cell>
          <cell r="R750" t="str">
            <v>Credit Agricole S.A.</v>
          </cell>
          <cell r="S750" t="str">
            <v>N</v>
          </cell>
        </row>
        <row r="751">
          <cell r="B751" t="str">
            <v>002219</v>
          </cell>
          <cell r="C751" t="str">
            <v>VHV ALLGEMEINE VERSICHERUNG AG</v>
          </cell>
          <cell r="D751" t="str">
            <v>2219</v>
          </cell>
          <cell r="E751" t="str">
            <v>3</v>
          </cell>
          <cell r="F751" t="str">
            <v>A</v>
          </cell>
          <cell r="G751" t="str">
            <v/>
          </cell>
          <cell r="H751" t="str">
            <v/>
          </cell>
          <cell r="I751" t="str">
            <v>NR</v>
          </cell>
          <cell r="J751" t="str">
            <v>3</v>
          </cell>
          <cell r="K751" t="str">
            <v>N</v>
          </cell>
          <cell r="L751" t="str">
            <v/>
          </cell>
          <cell r="M751" t="str">
            <v>N</v>
          </cell>
          <cell r="N751" t="str">
            <v/>
          </cell>
          <cell r="O751" t="str">
            <v>N</v>
          </cell>
          <cell r="P751" t="str">
            <v/>
          </cell>
          <cell r="Q751" t="str">
            <v>N</v>
          </cell>
          <cell r="R751" t="str">
            <v/>
          </cell>
          <cell r="S751" t="str">
            <v>N</v>
          </cell>
        </row>
        <row r="752">
          <cell r="B752" t="str">
            <v>002220</v>
          </cell>
          <cell r="C752" t="str">
            <v>LLOYDS  2012</v>
          </cell>
          <cell r="D752" t="str">
            <v>2220</v>
          </cell>
          <cell r="E752" t="str">
            <v>3+</v>
          </cell>
          <cell r="F752" t="str">
            <v/>
          </cell>
          <cell r="G752" t="str">
            <v/>
          </cell>
          <cell r="H752" t="str">
            <v/>
          </cell>
          <cell r="I752" t="str">
            <v>NR</v>
          </cell>
          <cell r="J752" t="str">
            <v>3</v>
          </cell>
          <cell r="K752" t="str">
            <v>N</v>
          </cell>
          <cell r="L752" t="str">
            <v/>
          </cell>
          <cell r="M752" t="str">
            <v>N</v>
          </cell>
          <cell r="N752" t="str">
            <v/>
          </cell>
          <cell r="O752" t="str">
            <v>N</v>
          </cell>
          <cell r="P752" t="str">
            <v/>
          </cell>
          <cell r="Q752" t="str">
            <v>N</v>
          </cell>
          <cell r="R752" t="str">
            <v/>
          </cell>
          <cell r="S752" t="str">
            <v>N</v>
          </cell>
        </row>
        <row r="753">
          <cell r="B753" t="str">
            <v>002222</v>
          </cell>
          <cell r="C753" t="str">
            <v>EMPLOYERS REASSURANCE CORPORATION</v>
          </cell>
          <cell r="D753" t="str">
            <v>2222</v>
          </cell>
          <cell r="E753" t="str">
            <v>4+</v>
          </cell>
          <cell r="F753" t="str">
            <v>NR</v>
          </cell>
          <cell r="G753" t="str">
            <v>A1</v>
          </cell>
          <cell r="H753" t="str">
            <v/>
          </cell>
          <cell r="I753" t="str">
            <v>4</v>
          </cell>
          <cell r="J753" t="str">
            <v>2</v>
          </cell>
          <cell r="K753" t="str">
            <v>N</v>
          </cell>
          <cell r="L753" t="str">
            <v/>
          </cell>
          <cell r="M753" t="str">
            <v>N</v>
          </cell>
          <cell r="N753" t="str">
            <v/>
          </cell>
          <cell r="O753" t="str">
            <v>Y</v>
          </cell>
          <cell r="P753" t="str">
            <v>General Electric Company</v>
          </cell>
          <cell r="Q753" t="str">
            <v>Y</v>
          </cell>
          <cell r="R753" t="str">
            <v>General Electric Company</v>
          </cell>
          <cell r="S753" t="str">
            <v>N</v>
          </cell>
        </row>
        <row r="754">
          <cell r="B754" t="str">
            <v>002225</v>
          </cell>
          <cell r="C754" t="str">
            <v>WINTERTHUR INSURANCE (ASIA) LTD.</v>
          </cell>
          <cell r="D754" t="str">
            <v>2225</v>
          </cell>
          <cell r="E754" t="str">
            <v>4</v>
          </cell>
          <cell r="F754" t="str">
            <v/>
          </cell>
          <cell r="G754" t="str">
            <v/>
          </cell>
          <cell r="H754" t="str">
            <v/>
          </cell>
          <cell r="I754" t="str">
            <v>NR</v>
          </cell>
          <cell r="J754" t="str">
            <v>4</v>
          </cell>
          <cell r="K754" t="str">
            <v>N</v>
          </cell>
          <cell r="L754" t="str">
            <v/>
          </cell>
          <cell r="M754" t="str">
            <v>N</v>
          </cell>
          <cell r="N754" t="str">
            <v/>
          </cell>
          <cell r="O754" t="str">
            <v>N</v>
          </cell>
          <cell r="P754" t="str">
            <v/>
          </cell>
          <cell r="Q754" t="str">
            <v>Y</v>
          </cell>
          <cell r="R754" t="str">
            <v>AXA</v>
          </cell>
          <cell r="S754" t="str">
            <v>N</v>
          </cell>
        </row>
        <row r="755">
          <cell r="B755" t="str">
            <v>002226</v>
          </cell>
          <cell r="C755" t="str">
            <v>SAMSUNG FIRE &amp; MARINE INSURANCE COMPANY (CHINA) LT</v>
          </cell>
          <cell r="D755" t="str">
            <v>2226</v>
          </cell>
          <cell r="E755" t="str">
            <v>4</v>
          </cell>
          <cell r="F755" t="str">
            <v/>
          </cell>
          <cell r="G755" t="str">
            <v/>
          </cell>
          <cell r="H755" t="str">
            <v/>
          </cell>
          <cell r="I755" t="str">
            <v>NR</v>
          </cell>
          <cell r="J755" t="str">
            <v>4</v>
          </cell>
          <cell r="K755" t="str">
            <v>N</v>
          </cell>
          <cell r="L755" t="str">
            <v/>
          </cell>
          <cell r="M755" t="str">
            <v>N</v>
          </cell>
          <cell r="N755" t="str">
            <v/>
          </cell>
          <cell r="O755" t="str">
            <v>N</v>
          </cell>
          <cell r="P755" t="str">
            <v/>
          </cell>
          <cell r="Q755" t="str">
            <v>N</v>
          </cell>
          <cell r="R755" t="str">
            <v/>
          </cell>
          <cell r="S755" t="str">
            <v>N</v>
          </cell>
        </row>
        <row r="756">
          <cell r="B756" t="str">
            <v>002228</v>
          </cell>
          <cell r="C756" t="str">
            <v>ABSOLUT INSURANCE LTD</v>
          </cell>
          <cell r="D756" t="str">
            <v>2228</v>
          </cell>
          <cell r="E756" t="str">
            <v>CAP</v>
          </cell>
          <cell r="F756" t="str">
            <v/>
          </cell>
          <cell r="G756" t="str">
            <v/>
          </cell>
          <cell r="H756" t="str">
            <v/>
          </cell>
          <cell r="I756" t="str">
            <v>7</v>
          </cell>
          <cell r="J756" t="str">
            <v>7</v>
          </cell>
          <cell r="K756" t="str">
            <v>Y</v>
          </cell>
          <cell r="L756" t="str">
            <v>7</v>
          </cell>
          <cell r="M756" t="str">
            <v>N</v>
          </cell>
          <cell r="N756" t="str">
            <v/>
          </cell>
          <cell r="O756" t="str">
            <v>N</v>
          </cell>
          <cell r="P756" t="str">
            <v/>
          </cell>
          <cell r="Q756" t="str">
            <v>N</v>
          </cell>
          <cell r="R756" t="str">
            <v/>
          </cell>
          <cell r="S756" t="str">
            <v>N</v>
          </cell>
        </row>
        <row r="757">
          <cell r="B757" t="str">
            <v>002229</v>
          </cell>
          <cell r="C757" t="str">
            <v>SEGUROS Y INVERSIONES SA</v>
          </cell>
          <cell r="D757" t="str">
            <v>2229</v>
          </cell>
          <cell r="E757" t="str">
            <v>U</v>
          </cell>
          <cell r="F757" t="str">
            <v/>
          </cell>
          <cell r="G757" t="str">
            <v/>
          </cell>
          <cell r="H757" t="str">
            <v/>
          </cell>
          <cell r="I757" t="str">
            <v>NR</v>
          </cell>
          <cell r="J757" t="str">
            <v>Unrated</v>
          </cell>
          <cell r="K757" t="str">
            <v>N</v>
          </cell>
          <cell r="L757" t="str">
            <v/>
          </cell>
          <cell r="M757" t="str">
            <v>N</v>
          </cell>
          <cell r="N757" t="str">
            <v/>
          </cell>
          <cell r="O757" t="str">
            <v>Y</v>
          </cell>
          <cell r="P757" t="str">
            <v>Citigroup Inc.</v>
          </cell>
          <cell r="Q757" t="str">
            <v>Y</v>
          </cell>
          <cell r="R757" t="str">
            <v>Citigroup Inc.</v>
          </cell>
          <cell r="S757" t="str">
            <v>N</v>
          </cell>
        </row>
        <row r="758">
          <cell r="B758" t="str">
            <v>002231</v>
          </cell>
          <cell r="C758" t="str">
            <v>COMPULSORY THIRD PARTY LIABILITY ASSOCIATION</v>
          </cell>
          <cell r="D758" t="str">
            <v>2231</v>
          </cell>
          <cell r="E758" t="str">
            <v>U</v>
          </cell>
          <cell r="F758" t="str">
            <v/>
          </cell>
          <cell r="G758" t="str">
            <v/>
          </cell>
          <cell r="H758" t="str">
            <v/>
          </cell>
          <cell r="I758" t="str">
            <v>NR</v>
          </cell>
          <cell r="J758" t="str">
            <v>Unrated</v>
          </cell>
          <cell r="K758" t="str">
            <v>N</v>
          </cell>
          <cell r="L758" t="str">
            <v/>
          </cell>
          <cell r="M758" t="str">
            <v>N</v>
          </cell>
          <cell r="N758" t="str">
            <v/>
          </cell>
          <cell r="O758" t="str">
            <v>N</v>
          </cell>
          <cell r="P758" t="str">
            <v/>
          </cell>
          <cell r="Q758" t="str">
            <v>N</v>
          </cell>
          <cell r="R758" t="str">
            <v/>
          </cell>
          <cell r="S758" t="str">
            <v>N</v>
          </cell>
        </row>
        <row r="759">
          <cell r="B759" t="str">
            <v>002232</v>
          </cell>
          <cell r="C759" t="str">
            <v>NON LIFE ASSOCIATION</v>
          </cell>
          <cell r="D759" t="str">
            <v>2232</v>
          </cell>
          <cell r="E759" t="str">
            <v>U</v>
          </cell>
          <cell r="F759" t="str">
            <v/>
          </cell>
          <cell r="G759" t="str">
            <v/>
          </cell>
          <cell r="H759" t="str">
            <v/>
          </cell>
          <cell r="I759" t="str">
            <v>NR</v>
          </cell>
          <cell r="J759" t="str">
            <v>Unrated</v>
          </cell>
          <cell r="K759" t="str">
            <v>N</v>
          </cell>
          <cell r="L759" t="str">
            <v/>
          </cell>
          <cell r="M759" t="str">
            <v>N</v>
          </cell>
          <cell r="N759" t="str">
            <v/>
          </cell>
          <cell r="O759" t="str">
            <v>N</v>
          </cell>
          <cell r="P759" t="str">
            <v/>
          </cell>
          <cell r="Q759" t="str">
            <v>N</v>
          </cell>
          <cell r="R759" t="str">
            <v/>
          </cell>
          <cell r="S759" t="str">
            <v>N</v>
          </cell>
        </row>
        <row r="760">
          <cell r="B760" t="str">
            <v>002233</v>
          </cell>
          <cell r="C760" t="str">
            <v>ENGINEERING INS ASSOC CONSTRUCTION CONTRACT BOND</v>
          </cell>
          <cell r="D760" t="str">
            <v>2233</v>
          </cell>
          <cell r="E760" t="str">
            <v>U</v>
          </cell>
          <cell r="F760" t="str">
            <v/>
          </cell>
          <cell r="G760" t="str">
            <v/>
          </cell>
          <cell r="H760" t="str">
            <v/>
          </cell>
          <cell r="I760" t="str">
            <v>NR</v>
          </cell>
          <cell r="J760" t="str">
            <v>Unrated</v>
          </cell>
          <cell r="K760" t="str">
            <v>N</v>
          </cell>
          <cell r="L760" t="str">
            <v/>
          </cell>
          <cell r="M760" t="str">
            <v>N</v>
          </cell>
          <cell r="N760" t="str">
            <v/>
          </cell>
          <cell r="O760" t="str">
            <v>N</v>
          </cell>
          <cell r="P760" t="str">
            <v/>
          </cell>
          <cell r="Q760" t="str">
            <v>N</v>
          </cell>
          <cell r="R760" t="str">
            <v/>
          </cell>
          <cell r="S760" t="str">
            <v>N</v>
          </cell>
        </row>
        <row r="761">
          <cell r="B761" t="str">
            <v>002245</v>
          </cell>
          <cell r="C761" t="str">
            <v>MITSUI SUMITOMO INS. CO. LTD.</v>
          </cell>
          <cell r="D761" t="str">
            <v>2245</v>
          </cell>
          <cell r="E761" t="str">
            <v>2-</v>
          </cell>
          <cell r="F761" t="str">
            <v>AA-</v>
          </cell>
          <cell r="G761" t="str">
            <v>Aa3</v>
          </cell>
          <cell r="H761" t="str">
            <v>NR</v>
          </cell>
          <cell r="I761" t="str">
            <v>2-</v>
          </cell>
          <cell r="J761" t="str">
            <v>2-</v>
          </cell>
          <cell r="K761" t="str">
            <v>N</v>
          </cell>
          <cell r="L761" t="str">
            <v/>
          </cell>
          <cell r="M761" t="str">
            <v>N</v>
          </cell>
          <cell r="N761" t="str">
            <v/>
          </cell>
          <cell r="O761" t="str">
            <v>N</v>
          </cell>
          <cell r="P761" t="str">
            <v/>
          </cell>
          <cell r="Q761" t="str">
            <v>N</v>
          </cell>
          <cell r="R761" t="str">
            <v/>
          </cell>
          <cell r="S761" t="str">
            <v>N</v>
          </cell>
        </row>
        <row r="762">
          <cell r="B762" t="str">
            <v>002246</v>
          </cell>
          <cell r="C762" t="str">
            <v>NISSHIN FIRE &amp; MARINE INSURANCE COMPANY, LTD.</v>
          </cell>
          <cell r="D762" t="str">
            <v>2246</v>
          </cell>
          <cell r="E762" t="str">
            <v>3+</v>
          </cell>
          <cell r="F762" t="str">
            <v>A+</v>
          </cell>
          <cell r="G762" t="str">
            <v/>
          </cell>
          <cell r="H762" t="str">
            <v/>
          </cell>
          <cell r="I762" t="str">
            <v>3-</v>
          </cell>
          <cell r="J762" t="str">
            <v>3-</v>
          </cell>
          <cell r="K762" t="str">
            <v>N</v>
          </cell>
          <cell r="L762" t="str">
            <v/>
          </cell>
          <cell r="M762" t="str">
            <v>N</v>
          </cell>
          <cell r="N762" t="str">
            <v/>
          </cell>
          <cell r="O762" t="str">
            <v>N</v>
          </cell>
          <cell r="P762" t="str">
            <v/>
          </cell>
          <cell r="Q762" t="str">
            <v>N</v>
          </cell>
          <cell r="R762" t="str">
            <v/>
          </cell>
          <cell r="S762" t="str">
            <v>N</v>
          </cell>
        </row>
        <row r="763">
          <cell r="B763" t="str">
            <v>002247</v>
          </cell>
          <cell r="C763" t="str">
            <v>FUJI FIRE &amp; MARINE INSURANCE COMPANY LTD</v>
          </cell>
          <cell r="D763" t="str">
            <v>2247</v>
          </cell>
          <cell r="E763" t="str">
            <v>4</v>
          </cell>
          <cell r="F763" t="str">
            <v>A-</v>
          </cell>
          <cell r="G763" t="str">
            <v/>
          </cell>
          <cell r="H763" t="str">
            <v/>
          </cell>
          <cell r="I763" t="str">
            <v>4</v>
          </cell>
          <cell r="J763" t="str">
            <v>4+</v>
          </cell>
          <cell r="K763" t="str">
            <v>N</v>
          </cell>
          <cell r="L763" t="str">
            <v/>
          </cell>
          <cell r="M763" t="str">
            <v>N</v>
          </cell>
          <cell r="N763" t="str">
            <v/>
          </cell>
          <cell r="O763" t="str">
            <v>N</v>
          </cell>
          <cell r="P763" t="str">
            <v/>
          </cell>
          <cell r="Q763" t="str">
            <v>N</v>
          </cell>
          <cell r="R763" t="str">
            <v/>
          </cell>
          <cell r="S763" t="str">
            <v>N</v>
          </cell>
        </row>
        <row r="764">
          <cell r="B764" t="str">
            <v>002259</v>
          </cell>
          <cell r="C764" t="str">
            <v>EVEREST REINSURANCE COMPANY</v>
          </cell>
          <cell r="D764" t="str">
            <v>2259</v>
          </cell>
          <cell r="E764" t="str">
            <v>3+</v>
          </cell>
          <cell r="F764" t="str">
            <v>A+</v>
          </cell>
          <cell r="G764" t="str">
            <v>Aa3</v>
          </cell>
          <cell r="H764" t="str">
            <v>NR</v>
          </cell>
          <cell r="I764" t="str">
            <v>3-</v>
          </cell>
          <cell r="J764" t="str">
            <v>4+</v>
          </cell>
          <cell r="K764" t="str">
            <v>N</v>
          </cell>
          <cell r="L764" t="str">
            <v/>
          </cell>
          <cell r="M764" t="str">
            <v>N</v>
          </cell>
          <cell r="N764" t="str">
            <v/>
          </cell>
          <cell r="O764" t="str">
            <v>N</v>
          </cell>
          <cell r="P764" t="str">
            <v/>
          </cell>
          <cell r="Q764" t="str">
            <v>N</v>
          </cell>
          <cell r="R764" t="str">
            <v/>
          </cell>
          <cell r="S764" t="str">
            <v>N</v>
          </cell>
        </row>
        <row r="765">
          <cell r="B765" t="str">
            <v>002263</v>
          </cell>
          <cell r="C765" t="str">
            <v>COLUMBIA CASUALTY CO</v>
          </cell>
          <cell r="D765" t="str">
            <v>2263</v>
          </cell>
          <cell r="E765" t="str">
            <v>4+</v>
          </cell>
          <cell r="F765" t="str">
            <v>A-</v>
          </cell>
          <cell r="G765" t="str">
            <v>A3</v>
          </cell>
          <cell r="H765" t="str">
            <v>NR</v>
          </cell>
          <cell r="I765" t="str">
            <v>4</v>
          </cell>
          <cell r="J765" t="str">
            <v>3-</v>
          </cell>
          <cell r="K765" t="str">
            <v>N</v>
          </cell>
          <cell r="L765" t="str">
            <v/>
          </cell>
          <cell r="M765" t="str">
            <v>N</v>
          </cell>
          <cell r="N765" t="str">
            <v/>
          </cell>
          <cell r="O765" t="str">
            <v>N</v>
          </cell>
          <cell r="P765" t="str">
            <v/>
          </cell>
          <cell r="Q765" t="str">
            <v>N</v>
          </cell>
          <cell r="R765" t="str">
            <v/>
          </cell>
          <cell r="S765" t="str">
            <v>N</v>
          </cell>
        </row>
        <row r="766">
          <cell r="B766" t="str">
            <v>002286</v>
          </cell>
          <cell r="C766" t="str">
            <v>NATIONAL REINSURANCE COMPANY OF CANADA</v>
          </cell>
          <cell r="D766" t="str">
            <v>2286</v>
          </cell>
          <cell r="E766" t="str">
            <v>U</v>
          </cell>
          <cell r="F766" t="str">
            <v/>
          </cell>
          <cell r="G766" t="str">
            <v/>
          </cell>
          <cell r="H766" t="str">
            <v/>
          </cell>
          <cell r="I766" t="str">
            <v>5</v>
          </cell>
          <cell r="J766" t="str">
            <v>5</v>
          </cell>
          <cell r="K766" t="str">
            <v>N</v>
          </cell>
          <cell r="L766" t="str">
            <v/>
          </cell>
          <cell r="M766" t="str">
            <v>N</v>
          </cell>
          <cell r="N766" t="str">
            <v/>
          </cell>
          <cell r="O766" t="str">
            <v>N</v>
          </cell>
          <cell r="P766" t="str">
            <v/>
          </cell>
          <cell r="Q766" t="str">
            <v>N</v>
          </cell>
          <cell r="R766" t="str">
            <v/>
          </cell>
          <cell r="S766" t="str">
            <v>N</v>
          </cell>
        </row>
        <row r="767">
          <cell r="B767" t="str">
            <v>002293</v>
          </cell>
          <cell r="C767" t="str">
            <v>KENTUCKY FARM BUREAU MUTUAL INS CO</v>
          </cell>
          <cell r="D767" t="str">
            <v>2293</v>
          </cell>
          <cell r="E767" t="str">
            <v>3+</v>
          </cell>
          <cell r="F767" t="str">
            <v>BBBpi</v>
          </cell>
          <cell r="G767" t="str">
            <v/>
          </cell>
          <cell r="H767" t="str">
            <v/>
          </cell>
          <cell r="I767" t="str">
            <v>3+</v>
          </cell>
          <cell r="J767" t="str">
            <v>3+</v>
          </cell>
          <cell r="K767" t="str">
            <v>N</v>
          </cell>
          <cell r="L767" t="str">
            <v/>
          </cell>
          <cell r="M767" t="str">
            <v>N</v>
          </cell>
          <cell r="N767" t="str">
            <v/>
          </cell>
          <cell r="O767" t="str">
            <v>N</v>
          </cell>
          <cell r="P767" t="str">
            <v/>
          </cell>
          <cell r="Q767" t="str">
            <v>N</v>
          </cell>
          <cell r="R767" t="str">
            <v/>
          </cell>
          <cell r="S767" t="str">
            <v>N</v>
          </cell>
        </row>
        <row r="768">
          <cell r="B768" t="str">
            <v>002295</v>
          </cell>
          <cell r="C768" t="str">
            <v>NATIONAL AMERICAN INS</v>
          </cell>
          <cell r="D768" t="str">
            <v>2295</v>
          </cell>
          <cell r="E768" t="str">
            <v>4</v>
          </cell>
          <cell r="F768" t="str">
            <v/>
          </cell>
          <cell r="G768" t="str">
            <v/>
          </cell>
          <cell r="H768" t="str">
            <v/>
          </cell>
          <cell r="I768" t="str">
            <v>4-</v>
          </cell>
          <cell r="J768" t="str">
            <v>4-</v>
          </cell>
          <cell r="K768" t="str">
            <v>N</v>
          </cell>
          <cell r="L768" t="str">
            <v/>
          </cell>
          <cell r="M768" t="str">
            <v>N</v>
          </cell>
          <cell r="N768" t="str">
            <v/>
          </cell>
          <cell r="O768" t="str">
            <v>N</v>
          </cell>
          <cell r="P768" t="str">
            <v/>
          </cell>
          <cell r="Q768" t="str">
            <v>N</v>
          </cell>
          <cell r="R768" t="str">
            <v/>
          </cell>
          <cell r="S768" t="str">
            <v>N</v>
          </cell>
        </row>
        <row r="769">
          <cell r="B769" t="str">
            <v>002297</v>
          </cell>
          <cell r="C769" t="str">
            <v>United Guaranty Partners Ins Co</v>
          </cell>
          <cell r="D769" t="str">
            <v>2297</v>
          </cell>
          <cell r="E769" t="str">
            <v>CAP</v>
          </cell>
          <cell r="F769" t="str">
            <v/>
          </cell>
          <cell r="G769" t="str">
            <v/>
          </cell>
          <cell r="H769" t="str">
            <v/>
          </cell>
          <cell r="I769" t="str">
            <v>NR</v>
          </cell>
          <cell r="J769" t="str">
            <v>4+</v>
          </cell>
          <cell r="K769" t="str">
            <v>N</v>
          </cell>
          <cell r="L769" t="str">
            <v/>
          </cell>
          <cell r="M769" t="str">
            <v>N</v>
          </cell>
          <cell r="N769" t="str">
            <v/>
          </cell>
          <cell r="O769" t="str">
            <v>N</v>
          </cell>
          <cell r="P769" t="str">
            <v/>
          </cell>
          <cell r="Q769" t="str">
            <v>N</v>
          </cell>
          <cell r="R769" t="str">
            <v/>
          </cell>
          <cell r="S769" t="str">
            <v>N</v>
          </cell>
        </row>
        <row r="770">
          <cell r="B770" t="str">
            <v>002298</v>
          </cell>
          <cell r="C770" t="str">
            <v>Balboa Reinsurance Corporation</v>
          </cell>
          <cell r="D770" t="str">
            <v>2298</v>
          </cell>
          <cell r="E770" t="str">
            <v>CAP</v>
          </cell>
          <cell r="F770" t="str">
            <v/>
          </cell>
          <cell r="G770" t="str">
            <v/>
          </cell>
          <cell r="H770" t="str">
            <v/>
          </cell>
          <cell r="I770" t="str">
            <v>5+</v>
          </cell>
          <cell r="J770" t="str">
            <v>4</v>
          </cell>
          <cell r="K770" t="str">
            <v>Y</v>
          </cell>
          <cell r="L770" t="str">
            <v>5+</v>
          </cell>
          <cell r="M770" t="str">
            <v>N</v>
          </cell>
          <cell r="N770" t="str">
            <v/>
          </cell>
          <cell r="O770" t="str">
            <v>Y</v>
          </cell>
          <cell r="P770" t="str">
            <v>Bank of America Corporation</v>
          </cell>
          <cell r="Q770" t="str">
            <v>N</v>
          </cell>
          <cell r="R770" t="str">
            <v/>
          </cell>
          <cell r="S770" t="str">
            <v>N</v>
          </cell>
        </row>
        <row r="771">
          <cell r="B771" t="str">
            <v>002299</v>
          </cell>
          <cell r="C771" t="str">
            <v>Cross Country Insurance Company</v>
          </cell>
          <cell r="D771" t="str">
            <v>2299</v>
          </cell>
          <cell r="E771" t="str">
            <v>CAP</v>
          </cell>
          <cell r="F771" t="str">
            <v/>
          </cell>
          <cell r="G771" t="str">
            <v/>
          </cell>
          <cell r="H771" t="str">
            <v/>
          </cell>
          <cell r="I771" t="str">
            <v>NR</v>
          </cell>
          <cell r="J771" t="str">
            <v>Unrated</v>
          </cell>
          <cell r="K771" t="str">
            <v>N</v>
          </cell>
          <cell r="L771" t="str">
            <v/>
          </cell>
          <cell r="M771" t="str">
            <v>N</v>
          </cell>
          <cell r="N771" t="str">
            <v/>
          </cell>
          <cell r="O771" t="str">
            <v>N</v>
          </cell>
          <cell r="P771" t="str">
            <v/>
          </cell>
          <cell r="Q771" t="str">
            <v>N</v>
          </cell>
          <cell r="R771" t="str">
            <v/>
          </cell>
          <cell r="S771" t="str">
            <v>N</v>
          </cell>
        </row>
        <row r="772">
          <cell r="B772" t="str">
            <v>002302</v>
          </cell>
          <cell r="C772" t="str">
            <v>AAMBG Reinsurance Inc</v>
          </cell>
          <cell r="D772" t="str">
            <v>2302</v>
          </cell>
          <cell r="E772" t="str">
            <v>CAP</v>
          </cell>
          <cell r="F772" t="str">
            <v/>
          </cell>
          <cell r="G772" t="str">
            <v/>
          </cell>
          <cell r="H772" t="str">
            <v/>
          </cell>
          <cell r="I772" t="str">
            <v>NR</v>
          </cell>
          <cell r="J772" t="str">
            <v>4</v>
          </cell>
          <cell r="K772" t="str">
            <v>N</v>
          </cell>
          <cell r="L772" t="str">
            <v/>
          </cell>
          <cell r="M772" t="str">
            <v>N</v>
          </cell>
          <cell r="N772" t="str">
            <v/>
          </cell>
          <cell r="O772" t="str">
            <v>Y</v>
          </cell>
          <cell r="P772" t="str">
            <v>Citigroup Inc.</v>
          </cell>
          <cell r="Q772" t="str">
            <v>Y</v>
          </cell>
          <cell r="R772" t="str">
            <v>Citigroup Inc.</v>
          </cell>
          <cell r="S772" t="str">
            <v>N</v>
          </cell>
        </row>
        <row r="773">
          <cell r="B773" t="str">
            <v>002303</v>
          </cell>
          <cell r="C773" t="str">
            <v>First Southeast Reinsurance Company</v>
          </cell>
          <cell r="D773" t="str">
            <v>2303</v>
          </cell>
          <cell r="E773" t="str">
            <v>CAP</v>
          </cell>
          <cell r="F773" t="str">
            <v/>
          </cell>
          <cell r="G773" t="str">
            <v/>
          </cell>
          <cell r="H773" t="str">
            <v/>
          </cell>
          <cell r="I773" t="str">
            <v>NR</v>
          </cell>
          <cell r="J773" t="str">
            <v>Unrated</v>
          </cell>
          <cell r="K773" t="str">
            <v>N</v>
          </cell>
          <cell r="L773" t="str">
            <v/>
          </cell>
          <cell r="M773" t="str">
            <v>N</v>
          </cell>
          <cell r="N773" t="str">
            <v/>
          </cell>
          <cell r="O773" t="str">
            <v>N</v>
          </cell>
          <cell r="P773" t="str">
            <v/>
          </cell>
          <cell r="Q773" t="str">
            <v>N</v>
          </cell>
          <cell r="R773" t="str">
            <v/>
          </cell>
          <cell r="S773" t="str">
            <v>N</v>
          </cell>
        </row>
        <row r="774">
          <cell r="B774" t="str">
            <v>002309</v>
          </cell>
          <cell r="C774" t="str">
            <v>Regions Reins. Corp.</v>
          </cell>
          <cell r="D774" t="str">
            <v>2309</v>
          </cell>
          <cell r="E774" t="str">
            <v>CAP</v>
          </cell>
          <cell r="F774" t="str">
            <v/>
          </cell>
          <cell r="G774" t="str">
            <v/>
          </cell>
          <cell r="H774" t="str">
            <v/>
          </cell>
          <cell r="I774" t="str">
            <v>NR</v>
          </cell>
          <cell r="J774" t="str">
            <v>Unrated</v>
          </cell>
          <cell r="K774" t="str">
            <v>N</v>
          </cell>
          <cell r="L774" t="str">
            <v/>
          </cell>
          <cell r="M774" t="str">
            <v>N</v>
          </cell>
          <cell r="N774" t="str">
            <v/>
          </cell>
          <cell r="O774" t="str">
            <v>N</v>
          </cell>
          <cell r="P774" t="str">
            <v/>
          </cell>
          <cell r="Q774" t="str">
            <v>N</v>
          </cell>
          <cell r="R774" t="str">
            <v/>
          </cell>
          <cell r="S774" t="str">
            <v>N</v>
          </cell>
        </row>
        <row r="775">
          <cell r="B775" t="str">
            <v>002310</v>
          </cell>
          <cell r="C775" t="str">
            <v>MG Reinsurance Ltd</v>
          </cell>
          <cell r="D775" t="str">
            <v>2310</v>
          </cell>
          <cell r="E775" t="str">
            <v>CAP</v>
          </cell>
          <cell r="F775" t="str">
            <v/>
          </cell>
          <cell r="G775" t="str">
            <v/>
          </cell>
          <cell r="H775" t="str">
            <v/>
          </cell>
          <cell r="I775" t="str">
            <v>NR</v>
          </cell>
          <cell r="J775" t="str">
            <v>4+</v>
          </cell>
          <cell r="K775" t="str">
            <v>N</v>
          </cell>
          <cell r="L775" t="str">
            <v/>
          </cell>
          <cell r="M775" t="str">
            <v>N</v>
          </cell>
          <cell r="N775" t="str">
            <v/>
          </cell>
          <cell r="O775" t="str">
            <v>N</v>
          </cell>
          <cell r="P775" t="str">
            <v/>
          </cell>
          <cell r="Q775" t="str">
            <v>N</v>
          </cell>
          <cell r="R775" t="str">
            <v/>
          </cell>
          <cell r="S775" t="str">
            <v>N</v>
          </cell>
        </row>
        <row r="776">
          <cell r="B776" t="str">
            <v>002311</v>
          </cell>
          <cell r="C776" t="str">
            <v>HSBC RE</v>
          </cell>
          <cell r="D776" t="str">
            <v>2311</v>
          </cell>
          <cell r="E776" t="str">
            <v>CAP</v>
          </cell>
          <cell r="F776" t="str">
            <v/>
          </cell>
          <cell r="G776" t="str">
            <v/>
          </cell>
          <cell r="H776" t="str">
            <v/>
          </cell>
          <cell r="I776" t="str">
            <v>4</v>
          </cell>
          <cell r="J776" t="str">
            <v>2-</v>
          </cell>
          <cell r="K776" t="str">
            <v>N</v>
          </cell>
          <cell r="L776" t="str">
            <v/>
          </cell>
          <cell r="M776" t="str">
            <v>Y</v>
          </cell>
          <cell r="N776" t="str">
            <v>NA</v>
          </cell>
          <cell r="O776" t="str">
            <v>Y</v>
          </cell>
          <cell r="P776" t="str">
            <v>HSBC Holdings plc</v>
          </cell>
          <cell r="Q776" t="str">
            <v>Y</v>
          </cell>
          <cell r="R776" t="str">
            <v>HSBC Holdings plc</v>
          </cell>
          <cell r="S776" t="str">
            <v>N</v>
          </cell>
        </row>
        <row r="777">
          <cell r="B777" t="str">
            <v>002312</v>
          </cell>
          <cell r="C777" t="str">
            <v>BB &amp; T  Mtg Reins</v>
          </cell>
          <cell r="D777" t="str">
            <v>2312</v>
          </cell>
          <cell r="E777" t="str">
            <v>CAP</v>
          </cell>
          <cell r="F777" t="str">
            <v/>
          </cell>
          <cell r="G777" t="str">
            <v/>
          </cell>
          <cell r="H777" t="str">
            <v/>
          </cell>
          <cell r="I777" t="str">
            <v>NR</v>
          </cell>
          <cell r="J777" t="str">
            <v>Unrated</v>
          </cell>
          <cell r="K777" t="str">
            <v>N</v>
          </cell>
          <cell r="L777" t="str">
            <v/>
          </cell>
          <cell r="M777" t="str">
            <v>N</v>
          </cell>
          <cell r="N777" t="str">
            <v/>
          </cell>
          <cell r="O777" t="str">
            <v>N</v>
          </cell>
          <cell r="P777" t="str">
            <v/>
          </cell>
          <cell r="Q777" t="str">
            <v>N</v>
          </cell>
          <cell r="R777" t="str">
            <v/>
          </cell>
          <cell r="S777" t="str">
            <v>N</v>
          </cell>
        </row>
        <row r="778">
          <cell r="B778" t="str">
            <v>002313</v>
          </cell>
          <cell r="C778" t="str">
            <v>CAP RE</v>
          </cell>
          <cell r="D778" t="str">
            <v>2313</v>
          </cell>
          <cell r="E778" t="str">
            <v>CAP</v>
          </cell>
          <cell r="F778" t="str">
            <v/>
          </cell>
          <cell r="G778" t="str">
            <v/>
          </cell>
          <cell r="H778" t="str">
            <v/>
          </cell>
          <cell r="I778" t="str">
            <v>NR</v>
          </cell>
          <cell r="J778" t="str">
            <v>Unrated</v>
          </cell>
          <cell r="K778" t="str">
            <v>N</v>
          </cell>
          <cell r="L778" t="str">
            <v/>
          </cell>
          <cell r="M778" t="str">
            <v>N</v>
          </cell>
          <cell r="N778" t="str">
            <v/>
          </cell>
          <cell r="O778" t="str">
            <v>Y</v>
          </cell>
          <cell r="P778" t="str">
            <v>ACE Limited</v>
          </cell>
          <cell r="Q778" t="str">
            <v>N</v>
          </cell>
          <cell r="R778" t="str">
            <v/>
          </cell>
          <cell r="S778" t="str">
            <v>N</v>
          </cell>
        </row>
        <row r="779">
          <cell r="B779" t="str">
            <v>002315</v>
          </cell>
          <cell r="C779" t="str">
            <v>Irwin Reinsurance Corp</v>
          </cell>
          <cell r="D779" t="str">
            <v>2315</v>
          </cell>
          <cell r="E779" t="str">
            <v>CAP</v>
          </cell>
          <cell r="F779" t="str">
            <v/>
          </cell>
          <cell r="G779" t="str">
            <v/>
          </cell>
          <cell r="H779" t="str">
            <v/>
          </cell>
          <cell r="I779" t="str">
            <v>NR</v>
          </cell>
          <cell r="J779" t="str">
            <v>Unrated</v>
          </cell>
          <cell r="K779" t="str">
            <v>N</v>
          </cell>
          <cell r="L779" t="str">
            <v/>
          </cell>
          <cell r="M779" t="str">
            <v>N</v>
          </cell>
          <cell r="N779" t="str">
            <v/>
          </cell>
          <cell r="O779" t="str">
            <v>N</v>
          </cell>
          <cell r="P779" t="str">
            <v/>
          </cell>
          <cell r="Q779" t="str">
            <v>N</v>
          </cell>
          <cell r="R779" t="str">
            <v/>
          </cell>
          <cell r="S779" t="str">
            <v>N</v>
          </cell>
        </row>
        <row r="780">
          <cell r="B780" t="str">
            <v>002316</v>
          </cell>
          <cell r="C780" t="str">
            <v>Citibank Mortgage Reins Co Inc</v>
          </cell>
          <cell r="D780" t="str">
            <v>2316</v>
          </cell>
          <cell r="E780" t="str">
            <v>CAP</v>
          </cell>
          <cell r="F780" t="str">
            <v/>
          </cell>
          <cell r="G780" t="str">
            <v/>
          </cell>
          <cell r="H780" t="str">
            <v/>
          </cell>
          <cell r="I780" t="str">
            <v>NR</v>
          </cell>
          <cell r="J780" t="str">
            <v>4</v>
          </cell>
          <cell r="K780" t="str">
            <v>N</v>
          </cell>
          <cell r="L780" t="str">
            <v/>
          </cell>
          <cell r="M780" t="str">
            <v>N</v>
          </cell>
          <cell r="N780" t="str">
            <v/>
          </cell>
          <cell r="O780" t="str">
            <v>Y</v>
          </cell>
          <cell r="P780" t="str">
            <v>Citigroup Inc.</v>
          </cell>
          <cell r="Q780" t="str">
            <v>Y</v>
          </cell>
          <cell r="R780" t="str">
            <v>Citigroup Inc.</v>
          </cell>
          <cell r="S780" t="str">
            <v>N</v>
          </cell>
        </row>
        <row r="781">
          <cell r="B781" t="str">
            <v>002317</v>
          </cell>
          <cell r="C781" t="str">
            <v>Third Capital Mortgage Ins Co</v>
          </cell>
          <cell r="D781" t="str">
            <v>TCM</v>
          </cell>
          <cell r="E781" t="str">
            <v>CAP</v>
          </cell>
          <cell r="F781" t="str">
            <v/>
          </cell>
          <cell r="G781" t="str">
            <v/>
          </cell>
          <cell r="H781" t="str">
            <v/>
          </cell>
          <cell r="I781" t="str">
            <v>NR</v>
          </cell>
          <cell r="J781" t="str">
            <v>Unrated</v>
          </cell>
          <cell r="K781" t="str">
            <v>N</v>
          </cell>
          <cell r="L781" t="str">
            <v/>
          </cell>
          <cell r="M781" t="str">
            <v>N</v>
          </cell>
          <cell r="N781" t="str">
            <v/>
          </cell>
          <cell r="O781" t="str">
            <v>N</v>
          </cell>
          <cell r="P781" t="str">
            <v/>
          </cell>
          <cell r="Q781" t="str">
            <v>N</v>
          </cell>
          <cell r="R781" t="str">
            <v/>
          </cell>
          <cell r="S781" t="str">
            <v>N</v>
          </cell>
        </row>
        <row r="782">
          <cell r="B782" t="str">
            <v>002318</v>
          </cell>
          <cell r="C782" t="str">
            <v>Joliet Mortgage Reins Co</v>
          </cell>
          <cell r="D782" t="str">
            <v>2318</v>
          </cell>
          <cell r="E782" t="str">
            <v>CAP</v>
          </cell>
          <cell r="F782" t="str">
            <v/>
          </cell>
          <cell r="G782" t="str">
            <v/>
          </cell>
          <cell r="H782" t="str">
            <v/>
          </cell>
          <cell r="I782" t="str">
            <v>NR</v>
          </cell>
          <cell r="J782" t="str">
            <v>6</v>
          </cell>
          <cell r="K782" t="str">
            <v>N</v>
          </cell>
          <cell r="L782" t="str">
            <v/>
          </cell>
          <cell r="M782" t="str">
            <v>N</v>
          </cell>
          <cell r="N782" t="str">
            <v/>
          </cell>
          <cell r="O782" t="str">
            <v>N</v>
          </cell>
          <cell r="P782" t="str">
            <v/>
          </cell>
          <cell r="Q782" t="str">
            <v>N</v>
          </cell>
          <cell r="R782" t="str">
            <v/>
          </cell>
          <cell r="S782" t="str">
            <v>N</v>
          </cell>
        </row>
        <row r="783">
          <cell r="B783" t="str">
            <v>002319</v>
          </cell>
          <cell r="C783" t="str">
            <v>HMC Reinsurance Ltd</v>
          </cell>
          <cell r="D783" t="str">
            <v>2319</v>
          </cell>
          <cell r="E783" t="str">
            <v>CAP</v>
          </cell>
          <cell r="F783" t="str">
            <v/>
          </cell>
          <cell r="G783" t="str">
            <v/>
          </cell>
          <cell r="H783" t="str">
            <v/>
          </cell>
          <cell r="I783" t="str">
            <v>NR</v>
          </cell>
          <cell r="J783" t="str">
            <v>Unrated</v>
          </cell>
          <cell r="K783" t="str">
            <v>N</v>
          </cell>
          <cell r="L783" t="str">
            <v/>
          </cell>
          <cell r="M783" t="str">
            <v>N</v>
          </cell>
          <cell r="N783" t="str">
            <v/>
          </cell>
          <cell r="O783" t="str">
            <v>N</v>
          </cell>
          <cell r="P783" t="str">
            <v/>
          </cell>
          <cell r="Q783" t="str">
            <v>N</v>
          </cell>
          <cell r="R783" t="str">
            <v/>
          </cell>
          <cell r="S783" t="str">
            <v>N</v>
          </cell>
        </row>
        <row r="784">
          <cell r="B784" t="str">
            <v>002320</v>
          </cell>
          <cell r="C784" t="str">
            <v>Principal Mortgage Reinsurance Co</v>
          </cell>
          <cell r="D784" t="str">
            <v>2320</v>
          </cell>
          <cell r="E784" t="str">
            <v>CAP</v>
          </cell>
          <cell r="F784" t="str">
            <v/>
          </cell>
          <cell r="G784" t="str">
            <v/>
          </cell>
          <cell r="H784" t="str">
            <v/>
          </cell>
          <cell r="I784" t="str">
            <v>NR</v>
          </cell>
          <cell r="J784" t="str">
            <v>Unrated</v>
          </cell>
          <cell r="K784" t="str">
            <v>N</v>
          </cell>
          <cell r="L784" t="str">
            <v/>
          </cell>
          <cell r="M784" t="str">
            <v>N</v>
          </cell>
          <cell r="N784" t="str">
            <v/>
          </cell>
          <cell r="O784" t="str">
            <v>N</v>
          </cell>
          <cell r="P784" t="str">
            <v/>
          </cell>
          <cell r="Q784" t="str">
            <v>N</v>
          </cell>
          <cell r="R784" t="str">
            <v/>
          </cell>
          <cell r="S784" t="str">
            <v>N</v>
          </cell>
        </row>
        <row r="785">
          <cell r="B785" t="str">
            <v>002321</v>
          </cell>
          <cell r="C785" t="str">
            <v>Charter One Reinsurance, Inc.</v>
          </cell>
          <cell r="D785" t="str">
            <v>2321</v>
          </cell>
          <cell r="E785" t="str">
            <v>CAP</v>
          </cell>
          <cell r="F785" t="str">
            <v/>
          </cell>
          <cell r="G785" t="str">
            <v/>
          </cell>
          <cell r="H785" t="str">
            <v/>
          </cell>
          <cell r="I785" t="str">
            <v>NR</v>
          </cell>
          <cell r="J785" t="str">
            <v>Unrated</v>
          </cell>
          <cell r="K785" t="str">
            <v>N</v>
          </cell>
          <cell r="L785" t="str">
            <v/>
          </cell>
          <cell r="M785" t="str">
            <v>N</v>
          </cell>
          <cell r="N785" t="str">
            <v/>
          </cell>
          <cell r="O785" t="str">
            <v>N</v>
          </cell>
          <cell r="P785" t="str">
            <v/>
          </cell>
          <cell r="Q785" t="str">
            <v>N</v>
          </cell>
          <cell r="R785" t="str">
            <v/>
          </cell>
          <cell r="S785" t="str">
            <v>N</v>
          </cell>
        </row>
        <row r="786">
          <cell r="B786" t="str">
            <v>002323</v>
          </cell>
          <cell r="C786" t="str">
            <v>BRITTANY INSURANCE COMPANY, LTD</v>
          </cell>
          <cell r="D786" t="str">
            <v>2323</v>
          </cell>
          <cell r="E786" t="str">
            <v>CAP</v>
          </cell>
          <cell r="F786" t="str">
            <v/>
          </cell>
          <cell r="G786" t="str">
            <v/>
          </cell>
          <cell r="H786" t="str">
            <v/>
          </cell>
          <cell r="I786" t="str">
            <v>NR</v>
          </cell>
          <cell r="J786" t="str">
            <v>Unrated</v>
          </cell>
          <cell r="K786" t="str">
            <v>N</v>
          </cell>
          <cell r="L786" t="str">
            <v/>
          </cell>
          <cell r="M786" t="str">
            <v>N</v>
          </cell>
          <cell r="N786" t="str">
            <v/>
          </cell>
          <cell r="O786" t="str">
            <v>N</v>
          </cell>
          <cell r="P786" t="str">
            <v/>
          </cell>
          <cell r="Q786" t="str">
            <v>N</v>
          </cell>
          <cell r="R786" t="str">
            <v/>
          </cell>
          <cell r="S786" t="str">
            <v>N</v>
          </cell>
        </row>
        <row r="787">
          <cell r="B787" t="str">
            <v>002335</v>
          </cell>
          <cell r="C787" t="str">
            <v>R &amp; V ALLGEMEINE VERSICHERUNG AG</v>
          </cell>
          <cell r="D787" t="str">
            <v>2335</v>
          </cell>
          <cell r="E787" t="str">
            <v>3+</v>
          </cell>
          <cell r="F787" t="str">
            <v/>
          </cell>
          <cell r="G787" t="str">
            <v/>
          </cell>
          <cell r="H787" t="str">
            <v/>
          </cell>
          <cell r="I787" t="str">
            <v>NR</v>
          </cell>
          <cell r="J787" t="str">
            <v>3</v>
          </cell>
          <cell r="K787" t="str">
            <v>N</v>
          </cell>
          <cell r="L787" t="str">
            <v/>
          </cell>
          <cell r="M787" t="str">
            <v>N</v>
          </cell>
          <cell r="N787" t="str">
            <v/>
          </cell>
          <cell r="O787" t="str">
            <v>N</v>
          </cell>
          <cell r="P787" t="str">
            <v/>
          </cell>
          <cell r="Q787" t="str">
            <v>N</v>
          </cell>
          <cell r="R787" t="str">
            <v/>
          </cell>
          <cell r="S787" t="str">
            <v>N</v>
          </cell>
        </row>
        <row r="788">
          <cell r="B788" t="str">
            <v>002338</v>
          </cell>
          <cell r="C788" t="str">
            <v>XL INSURANCE (BERMUDA) LTD</v>
          </cell>
          <cell r="D788" t="str">
            <v>2338</v>
          </cell>
          <cell r="E788" t="str">
            <v>4+</v>
          </cell>
          <cell r="F788" t="str">
            <v>A</v>
          </cell>
          <cell r="G788" t="str">
            <v>A2</v>
          </cell>
          <cell r="H788" t="str">
            <v>NR</v>
          </cell>
          <cell r="I788" t="str">
            <v>4+</v>
          </cell>
          <cell r="J788" t="str">
            <v>6-</v>
          </cell>
          <cell r="K788" t="str">
            <v>N</v>
          </cell>
          <cell r="L788" t="str">
            <v/>
          </cell>
          <cell r="M788" t="str">
            <v>N</v>
          </cell>
          <cell r="N788" t="str">
            <v/>
          </cell>
          <cell r="O788" t="str">
            <v>N</v>
          </cell>
          <cell r="P788" t="str">
            <v/>
          </cell>
          <cell r="Q788" t="str">
            <v>N</v>
          </cell>
          <cell r="R788" t="str">
            <v/>
          </cell>
          <cell r="S788" t="str">
            <v>N</v>
          </cell>
        </row>
        <row r="789">
          <cell r="B789" t="str">
            <v>002340</v>
          </cell>
          <cell r="C789" t="str">
            <v>SWISS RE EUROPE SA</v>
          </cell>
          <cell r="D789" t="str">
            <v>2340</v>
          </cell>
          <cell r="E789" t="str">
            <v>3+</v>
          </cell>
          <cell r="F789" t="str">
            <v>A+</v>
          </cell>
          <cell r="G789" t="str">
            <v>A1</v>
          </cell>
          <cell r="H789" t="str">
            <v/>
          </cell>
          <cell r="I789" t="str">
            <v>2-</v>
          </cell>
          <cell r="J789" t="str">
            <v>3+</v>
          </cell>
          <cell r="K789" t="str">
            <v>N</v>
          </cell>
          <cell r="L789" t="str">
            <v/>
          </cell>
          <cell r="M789" t="str">
            <v>N</v>
          </cell>
          <cell r="N789" t="str">
            <v/>
          </cell>
          <cell r="O789" t="str">
            <v>N</v>
          </cell>
          <cell r="P789" t="str">
            <v/>
          </cell>
          <cell r="Q789" t="str">
            <v>N</v>
          </cell>
          <cell r="R789" t="str">
            <v/>
          </cell>
          <cell r="S789" t="str">
            <v>N</v>
          </cell>
        </row>
        <row r="790">
          <cell r="B790" t="str">
            <v>002341</v>
          </cell>
          <cell r="C790" t="str">
            <v>CAJA REASEGURADORA DE CHILE, S.A.</v>
          </cell>
          <cell r="D790" t="str">
            <v>2341</v>
          </cell>
          <cell r="E790" t="str">
            <v>U</v>
          </cell>
          <cell r="F790" t="str">
            <v/>
          </cell>
          <cell r="G790" t="str">
            <v/>
          </cell>
          <cell r="H790" t="str">
            <v/>
          </cell>
          <cell r="I790" t="str">
            <v>NR</v>
          </cell>
          <cell r="J790" t="str">
            <v>4+</v>
          </cell>
          <cell r="K790" t="str">
            <v>N</v>
          </cell>
          <cell r="L790" t="str">
            <v/>
          </cell>
          <cell r="M790" t="str">
            <v>N</v>
          </cell>
          <cell r="N790" t="str">
            <v/>
          </cell>
          <cell r="O790" t="str">
            <v>N</v>
          </cell>
          <cell r="P790" t="str">
            <v/>
          </cell>
          <cell r="Q790" t="str">
            <v>N</v>
          </cell>
          <cell r="R790" t="str">
            <v/>
          </cell>
          <cell r="S790" t="str">
            <v>N</v>
          </cell>
        </row>
        <row r="791">
          <cell r="B791" t="str">
            <v>002343</v>
          </cell>
          <cell r="C791" t="str">
            <v>ROYAL AND SUN ALLIANCE PLC.</v>
          </cell>
          <cell r="D791" t="str">
            <v>2343</v>
          </cell>
          <cell r="E791" t="str">
            <v>3</v>
          </cell>
          <cell r="F791" t="str">
            <v>A</v>
          </cell>
          <cell r="G791" t="str">
            <v>A2</v>
          </cell>
          <cell r="H791" t="str">
            <v>BBB+</v>
          </cell>
          <cell r="I791" t="str">
            <v>4</v>
          </cell>
          <cell r="J791" t="str">
            <v>4</v>
          </cell>
          <cell r="K791" t="str">
            <v>N</v>
          </cell>
          <cell r="L791" t="str">
            <v/>
          </cell>
          <cell r="M791" t="str">
            <v>N</v>
          </cell>
          <cell r="N791" t="str">
            <v/>
          </cell>
          <cell r="O791" t="str">
            <v>N</v>
          </cell>
          <cell r="P791" t="str">
            <v/>
          </cell>
          <cell r="Q791" t="str">
            <v>N</v>
          </cell>
          <cell r="R791" t="str">
            <v/>
          </cell>
          <cell r="S791" t="str">
            <v>N</v>
          </cell>
        </row>
        <row r="792">
          <cell r="B792" t="str">
            <v>002346</v>
          </cell>
          <cell r="C792" t="str">
            <v>UNDERWRITERS AT LLOYDS</v>
          </cell>
          <cell r="D792" t="str">
            <v>2346</v>
          </cell>
          <cell r="E792" t="str">
            <v>4</v>
          </cell>
          <cell r="F792" t="str">
            <v/>
          </cell>
          <cell r="G792" t="str">
            <v/>
          </cell>
          <cell r="H792" t="str">
            <v/>
          </cell>
          <cell r="I792" t="str">
            <v>NR</v>
          </cell>
          <cell r="J792" t="str">
            <v>4</v>
          </cell>
          <cell r="K792" t="str">
            <v>N</v>
          </cell>
          <cell r="L792" t="str">
            <v/>
          </cell>
          <cell r="M792" t="str">
            <v>N</v>
          </cell>
          <cell r="N792" t="str">
            <v/>
          </cell>
          <cell r="O792" t="str">
            <v>N</v>
          </cell>
          <cell r="P792" t="str">
            <v/>
          </cell>
          <cell r="Q792" t="str">
            <v>N</v>
          </cell>
          <cell r="R792" t="str">
            <v/>
          </cell>
          <cell r="S792" t="str">
            <v>N</v>
          </cell>
        </row>
        <row r="793">
          <cell r="B793" t="str">
            <v>002351</v>
          </cell>
          <cell r="C793" t="str">
            <v>WM Mortgage Reinsurance Co Inc</v>
          </cell>
          <cell r="D793" t="str">
            <v>2351</v>
          </cell>
          <cell r="E793" t="str">
            <v>CAP</v>
          </cell>
          <cell r="F793" t="str">
            <v/>
          </cell>
          <cell r="G793" t="str">
            <v/>
          </cell>
          <cell r="H793" t="str">
            <v/>
          </cell>
          <cell r="I793" t="str">
            <v>NR</v>
          </cell>
          <cell r="J793" t="str">
            <v>Unrated</v>
          </cell>
          <cell r="K793" t="str">
            <v>N</v>
          </cell>
          <cell r="L793" t="str">
            <v/>
          </cell>
          <cell r="M793" t="str">
            <v>N</v>
          </cell>
          <cell r="N793" t="str">
            <v/>
          </cell>
          <cell r="O793" t="str">
            <v>N</v>
          </cell>
          <cell r="P793" t="str">
            <v/>
          </cell>
          <cell r="Q793" t="str">
            <v>N</v>
          </cell>
          <cell r="R793" t="str">
            <v/>
          </cell>
          <cell r="S793" t="str">
            <v>N</v>
          </cell>
        </row>
        <row r="794">
          <cell r="B794" t="str">
            <v>002354</v>
          </cell>
          <cell r="C794" t="str">
            <v>M &amp; T Mortgage Reinsurance Inc</v>
          </cell>
          <cell r="D794" t="str">
            <v>2354</v>
          </cell>
          <cell r="E794" t="str">
            <v>CAP</v>
          </cell>
          <cell r="F794" t="str">
            <v/>
          </cell>
          <cell r="G794" t="str">
            <v/>
          </cell>
          <cell r="H794" t="str">
            <v/>
          </cell>
          <cell r="I794" t="str">
            <v>NR</v>
          </cell>
          <cell r="J794" t="str">
            <v>Unrated</v>
          </cell>
          <cell r="K794" t="str">
            <v>N</v>
          </cell>
          <cell r="L794" t="str">
            <v/>
          </cell>
          <cell r="M794" t="str">
            <v>N</v>
          </cell>
          <cell r="N794" t="str">
            <v/>
          </cell>
          <cell r="O794" t="str">
            <v>N</v>
          </cell>
          <cell r="P794" t="str">
            <v/>
          </cell>
          <cell r="Q794" t="str">
            <v>N</v>
          </cell>
          <cell r="R794" t="str">
            <v/>
          </cell>
          <cell r="S794" t="str">
            <v>N</v>
          </cell>
        </row>
        <row r="795">
          <cell r="B795" t="str">
            <v>002357</v>
          </cell>
          <cell r="C795" t="str">
            <v>SCM Captive Reinsurance Co</v>
          </cell>
          <cell r="D795" t="str">
            <v>2357</v>
          </cell>
          <cell r="E795" t="str">
            <v>CAP</v>
          </cell>
          <cell r="F795" t="str">
            <v/>
          </cell>
          <cell r="G795" t="str">
            <v/>
          </cell>
          <cell r="H795" t="str">
            <v/>
          </cell>
          <cell r="I795" t="str">
            <v>NR</v>
          </cell>
          <cell r="J795" t="str">
            <v>Unrated</v>
          </cell>
          <cell r="K795" t="str">
            <v>N</v>
          </cell>
          <cell r="L795" t="str">
            <v/>
          </cell>
          <cell r="M795" t="str">
            <v>N</v>
          </cell>
          <cell r="N795" t="str">
            <v/>
          </cell>
          <cell r="O795" t="str">
            <v>N</v>
          </cell>
          <cell r="P795" t="str">
            <v/>
          </cell>
          <cell r="Q795" t="str">
            <v>N</v>
          </cell>
          <cell r="R795" t="str">
            <v/>
          </cell>
          <cell r="S795" t="str">
            <v>N</v>
          </cell>
        </row>
        <row r="796">
          <cell r="B796" t="str">
            <v>002372</v>
          </cell>
          <cell r="C796" t="str">
            <v>MAINSTAY INSURANCE LIMITED</v>
          </cell>
          <cell r="D796" t="str">
            <v>2372</v>
          </cell>
          <cell r="E796" t="str">
            <v>CAP</v>
          </cell>
          <cell r="F796" t="str">
            <v/>
          </cell>
          <cell r="G796" t="str">
            <v/>
          </cell>
          <cell r="H796" t="str">
            <v/>
          </cell>
          <cell r="I796" t="str">
            <v>NR</v>
          </cell>
          <cell r="J796" t="str">
            <v>Unrated</v>
          </cell>
          <cell r="K796" t="str">
            <v>N</v>
          </cell>
          <cell r="L796" t="str">
            <v/>
          </cell>
          <cell r="M796" t="str">
            <v>N</v>
          </cell>
          <cell r="N796" t="str">
            <v/>
          </cell>
          <cell r="O796" t="str">
            <v>N</v>
          </cell>
          <cell r="P796" t="str">
            <v/>
          </cell>
          <cell r="Q796" t="str">
            <v>N</v>
          </cell>
          <cell r="R796" t="str">
            <v/>
          </cell>
          <cell r="S796" t="str">
            <v>N</v>
          </cell>
        </row>
        <row r="797">
          <cell r="B797" t="str">
            <v>002374</v>
          </cell>
          <cell r="C797" t="str">
            <v>WHITE MOUNTAINS REINSURANCE COMPANY OF AMERICA</v>
          </cell>
          <cell r="D797" t="str">
            <v>2374</v>
          </cell>
          <cell r="E797" t="str">
            <v>4+</v>
          </cell>
          <cell r="F797" t="str">
            <v>A-</v>
          </cell>
          <cell r="G797" t="str">
            <v>A3</v>
          </cell>
          <cell r="H797" t="str">
            <v>NR</v>
          </cell>
          <cell r="I797" t="str">
            <v>4-</v>
          </cell>
          <cell r="J797" t="str">
            <v>5+</v>
          </cell>
          <cell r="K797" t="str">
            <v>N</v>
          </cell>
          <cell r="L797" t="str">
            <v/>
          </cell>
          <cell r="M797" t="str">
            <v>N</v>
          </cell>
          <cell r="N797" t="str">
            <v/>
          </cell>
          <cell r="O797" t="str">
            <v>N</v>
          </cell>
          <cell r="P797" t="str">
            <v/>
          </cell>
          <cell r="Q797" t="str">
            <v>N</v>
          </cell>
          <cell r="R797" t="str">
            <v/>
          </cell>
          <cell r="S797" t="str">
            <v>N</v>
          </cell>
        </row>
        <row r="798">
          <cell r="B798" t="str">
            <v>002376</v>
          </cell>
          <cell r="C798" t="str">
            <v>ATR (AKTIENGESELLSCHAFT TRANSPORT UND RUCK)</v>
          </cell>
          <cell r="D798" t="str">
            <v>2376</v>
          </cell>
          <cell r="E798" t="str">
            <v>10</v>
          </cell>
          <cell r="F798" t="str">
            <v>AA-</v>
          </cell>
          <cell r="G798" t="str">
            <v/>
          </cell>
          <cell r="H798" t="str">
            <v>A+</v>
          </cell>
          <cell r="I798" t="str">
            <v>3-</v>
          </cell>
          <cell r="J798" t="str">
            <v>4</v>
          </cell>
          <cell r="K798" t="str">
            <v>N</v>
          </cell>
          <cell r="L798" t="str">
            <v/>
          </cell>
          <cell r="M798" t="str">
            <v>N</v>
          </cell>
          <cell r="N798" t="str">
            <v/>
          </cell>
          <cell r="O798" t="str">
            <v>N</v>
          </cell>
          <cell r="P798" t="str">
            <v/>
          </cell>
          <cell r="Q798" t="str">
            <v>N</v>
          </cell>
          <cell r="R798" t="str">
            <v/>
          </cell>
          <cell r="S798" t="str">
            <v>N</v>
          </cell>
        </row>
        <row r="799">
          <cell r="B799" t="str">
            <v>002377</v>
          </cell>
          <cell r="C799" t="str">
            <v>MENTOR INS CO LTD</v>
          </cell>
          <cell r="D799" t="str">
            <v>2377</v>
          </cell>
          <cell r="E799" t="str">
            <v>U</v>
          </cell>
          <cell r="F799" t="str">
            <v/>
          </cell>
          <cell r="G799" t="str">
            <v/>
          </cell>
          <cell r="H799" t="str">
            <v/>
          </cell>
          <cell r="I799" t="str">
            <v>NR</v>
          </cell>
          <cell r="J799" t="str">
            <v>Unrated</v>
          </cell>
          <cell r="K799" t="str">
            <v>N</v>
          </cell>
          <cell r="L799" t="str">
            <v/>
          </cell>
          <cell r="M799" t="str">
            <v>N</v>
          </cell>
          <cell r="N799" t="str">
            <v/>
          </cell>
          <cell r="O799" t="str">
            <v>N</v>
          </cell>
          <cell r="P799" t="str">
            <v/>
          </cell>
          <cell r="Q799" t="str">
            <v>N</v>
          </cell>
          <cell r="R799" t="str">
            <v/>
          </cell>
          <cell r="S799" t="str">
            <v>N</v>
          </cell>
        </row>
        <row r="800">
          <cell r="B800" t="str">
            <v>002378</v>
          </cell>
          <cell r="C800" t="str">
            <v>NATIONAL FLOOD INS PROGRAM</v>
          </cell>
          <cell r="D800" t="str">
            <v>2378</v>
          </cell>
          <cell r="E800" t="str">
            <v>1</v>
          </cell>
          <cell r="F800" t="str">
            <v/>
          </cell>
          <cell r="G800" t="str">
            <v/>
          </cell>
          <cell r="H800" t="str">
            <v/>
          </cell>
          <cell r="I800" t="str">
            <v>NR</v>
          </cell>
          <cell r="J800" t="str">
            <v>1</v>
          </cell>
          <cell r="K800" t="str">
            <v>N</v>
          </cell>
          <cell r="L800" t="str">
            <v/>
          </cell>
          <cell r="M800" t="str">
            <v>N</v>
          </cell>
          <cell r="N800" t="str">
            <v/>
          </cell>
          <cell r="O800" t="str">
            <v>Y</v>
          </cell>
          <cell r="P800" t="str">
            <v>United States, Government of the</v>
          </cell>
          <cell r="Q800" t="str">
            <v>N</v>
          </cell>
          <cell r="R800" t="str">
            <v/>
          </cell>
          <cell r="S800" t="str">
            <v>N</v>
          </cell>
        </row>
        <row r="801">
          <cell r="B801" t="str">
            <v>002379</v>
          </cell>
          <cell r="C801" t="str">
            <v>NEW MEXICO FAIR PLAN</v>
          </cell>
          <cell r="D801" t="str">
            <v>2379</v>
          </cell>
          <cell r="E801" t="str">
            <v>U</v>
          </cell>
          <cell r="F801" t="str">
            <v/>
          </cell>
          <cell r="G801" t="str">
            <v/>
          </cell>
          <cell r="H801" t="str">
            <v/>
          </cell>
          <cell r="I801" t="str">
            <v>3</v>
          </cell>
          <cell r="J801" t="str">
            <v>3</v>
          </cell>
          <cell r="K801" t="str">
            <v>N</v>
          </cell>
          <cell r="L801" t="str">
            <v/>
          </cell>
          <cell r="M801" t="str">
            <v>N</v>
          </cell>
          <cell r="N801" t="str">
            <v/>
          </cell>
          <cell r="O801" t="str">
            <v>N</v>
          </cell>
          <cell r="P801" t="str">
            <v/>
          </cell>
          <cell r="Q801" t="str">
            <v>N</v>
          </cell>
          <cell r="R801" t="str">
            <v/>
          </cell>
          <cell r="S801" t="str">
            <v>N</v>
          </cell>
        </row>
        <row r="802">
          <cell r="B802" t="str">
            <v>002381</v>
          </cell>
          <cell r="C802" t="str">
            <v>Merit Life Insurance Company</v>
          </cell>
          <cell r="D802" t="str">
            <v>2381</v>
          </cell>
          <cell r="E802" t="str">
            <v>4+</v>
          </cell>
          <cell r="F802" t="str">
            <v/>
          </cell>
          <cell r="G802" t="str">
            <v/>
          </cell>
          <cell r="H802" t="str">
            <v/>
          </cell>
          <cell r="I802" t="str">
            <v>NR</v>
          </cell>
          <cell r="J802" t="str">
            <v>4+</v>
          </cell>
          <cell r="K802" t="str">
            <v>N</v>
          </cell>
          <cell r="L802" t="str">
            <v/>
          </cell>
          <cell r="M802" t="str">
            <v>N</v>
          </cell>
          <cell r="N802" t="str">
            <v/>
          </cell>
          <cell r="O802" t="str">
            <v>N</v>
          </cell>
          <cell r="P802" t="str">
            <v/>
          </cell>
          <cell r="Q802" t="str">
            <v>N</v>
          </cell>
          <cell r="R802" t="str">
            <v/>
          </cell>
          <cell r="S802" t="str">
            <v>N</v>
          </cell>
        </row>
        <row r="803">
          <cell r="B803" t="str">
            <v>002388</v>
          </cell>
          <cell r="C803" t="str">
            <v>FREMONT INDEMNITY COMPANY</v>
          </cell>
          <cell r="D803" t="str">
            <v>2388</v>
          </cell>
          <cell r="E803" t="str">
            <v>U</v>
          </cell>
          <cell r="F803" t="str">
            <v/>
          </cell>
          <cell r="G803" t="str">
            <v/>
          </cell>
          <cell r="H803" t="str">
            <v/>
          </cell>
          <cell r="I803" t="str">
            <v>NR</v>
          </cell>
          <cell r="J803" t="str">
            <v>Unrated</v>
          </cell>
          <cell r="K803" t="str">
            <v>N</v>
          </cell>
          <cell r="L803" t="str">
            <v/>
          </cell>
          <cell r="M803" t="str">
            <v>N</v>
          </cell>
          <cell r="N803" t="str">
            <v/>
          </cell>
          <cell r="O803" t="str">
            <v>N</v>
          </cell>
          <cell r="P803" t="str">
            <v/>
          </cell>
          <cell r="Q803" t="str">
            <v>N</v>
          </cell>
          <cell r="R803" t="str">
            <v/>
          </cell>
          <cell r="S803" t="str">
            <v>N</v>
          </cell>
        </row>
        <row r="804">
          <cell r="B804" t="str">
            <v>002398</v>
          </cell>
          <cell r="C804" t="str">
            <v>ATRIUM INS CORP</v>
          </cell>
          <cell r="D804" t="str">
            <v>2398</v>
          </cell>
          <cell r="E804" t="str">
            <v>U</v>
          </cell>
          <cell r="F804" t="str">
            <v/>
          </cell>
          <cell r="G804" t="str">
            <v/>
          </cell>
          <cell r="H804" t="str">
            <v/>
          </cell>
          <cell r="I804" t="str">
            <v>NR</v>
          </cell>
          <cell r="J804" t="str">
            <v>5-</v>
          </cell>
          <cell r="K804" t="str">
            <v>N</v>
          </cell>
          <cell r="L804" t="str">
            <v/>
          </cell>
          <cell r="M804" t="str">
            <v>N</v>
          </cell>
          <cell r="N804" t="str">
            <v/>
          </cell>
          <cell r="O804" t="str">
            <v>N</v>
          </cell>
          <cell r="P804" t="str">
            <v/>
          </cell>
          <cell r="Q804" t="str">
            <v>N</v>
          </cell>
          <cell r="R804" t="str">
            <v/>
          </cell>
          <cell r="S804" t="str">
            <v>N</v>
          </cell>
        </row>
        <row r="805">
          <cell r="B805" t="str">
            <v>002407</v>
          </cell>
          <cell r="C805" t="str">
            <v>AKTIEN GESELLSCHAFT FUR TRANSPORT UND RUCK (GER)</v>
          </cell>
          <cell r="D805" t="str">
            <v>2407</v>
          </cell>
          <cell r="E805" t="str">
            <v>10</v>
          </cell>
          <cell r="F805" t="str">
            <v>AA-</v>
          </cell>
          <cell r="G805" t="str">
            <v/>
          </cell>
          <cell r="H805" t="str">
            <v>A+</v>
          </cell>
          <cell r="I805" t="str">
            <v>3-</v>
          </cell>
          <cell r="J805" t="str">
            <v>4</v>
          </cell>
          <cell r="K805" t="str">
            <v>N</v>
          </cell>
          <cell r="L805" t="str">
            <v/>
          </cell>
          <cell r="M805" t="str">
            <v>N</v>
          </cell>
          <cell r="N805" t="str">
            <v/>
          </cell>
          <cell r="O805" t="str">
            <v>N</v>
          </cell>
          <cell r="P805" t="str">
            <v/>
          </cell>
          <cell r="Q805" t="str">
            <v>N</v>
          </cell>
          <cell r="R805" t="str">
            <v/>
          </cell>
          <cell r="S805" t="str">
            <v>N</v>
          </cell>
        </row>
        <row r="806">
          <cell r="B806" t="str">
            <v>002411</v>
          </cell>
          <cell r="C806" t="str">
            <v>21ST CENTURY ASSURANCE COMPANY</v>
          </cell>
          <cell r="D806" t="str">
            <v>2411</v>
          </cell>
          <cell r="E806" t="str">
            <v>3</v>
          </cell>
          <cell r="F806" t="str">
            <v/>
          </cell>
          <cell r="G806" t="str">
            <v/>
          </cell>
          <cell r="H806" t="str">
            <v/>
          </cell>
          <cell r="I806" t="str">
            <v>NR</v>
          </cell>
          <cell r="J806" t="str">
            <v>4</v>
          </cell>
          <cell r="K806" t="str">
            <v>N</v>
          </cell>
          <cell r="L806" t="str">
            <v/>
          </cell>
          <cell r="M806" t="str">
            <v>N</v>
          </cell>
          <cell r="N806" t="str">
            <v/>
          </cell>
          <cell r="O806" t="str">
            <v>N</v>
          </cell>
          <cell r="P806" t="str">
            <v/>
          </cell>
          <cell r="Q806" t="str">
            <v>N</v>
          </cell>
          <cell r="R806" t="str">
            <v/>
          </cell>
          <cell r="S806" t="str">
            <v>N</v>
          </cell>
        </row>
        <row r="807">
          <cell r="B807" t="str">
            <v>002412</v>
          </cell>
          <cell r="C807" t="str">
            <v>United Guaranty Credit Insurance Company</v>
          </cell>
          <cell r="D807" t="str">
            <v>2412</v>
          </cell>
          <cell r="E807" t="str">
            <v>U</v>
          </cell>
          <cell r="F807" t="str">
            <v/>
          </cell>
          <cell r="G807" t="str">
            <v/>
          </cell>
          <cell r="H807" t="str">
            <v/>
          </cell>
          <cell r="I807" t="str">
            <v>NR</v>
          </cell>
          <cell r="J807" t="str">
            <v>4+</v>
          </cell>
          <cell r="K807" t="str">
            <v>N</v>
          </cell>
          <cell r="L807" t="str">
            <v/>
          </cell>
          <cell r="M807" t="str">
            <v>N</v>
          </cell>
          <cell r="N807" t="str">
            <v/>
          </cell>
          <cell r="O807" t="str">
            <v>N</v>
          </cell>
          <cell r="P807" t="str">
            <v/>
          </cell>
          <cell r="Q807" t="str">
            <v>N</v>
          </cell>
          <cell r="R807" t="str">
            <v/>
          </cell>
          <cell r="S807" t="str">
            <v>N</v>
          </cell>
        </row>
        <row r="808">
          <cell r="B808" t="str">
            <v>002413</v>
          </cell>
          <cell r="C808" t="str">
            <v>United Guaranty Mtg Indemnity Co</v>
          </cell>
          <cell r="D808" t="str">
            <v>2413</v>
          </cell>
          <cell r="E808" t="str">
            <v>4+</v>
          </cell>
          <cell r="F808" t="str">
            <v>NR</v>
          </cell>
          <cell r="G808" t="str">
            <v>Baa1</v>
          </cell>
          <cell r="H808" t="str">
            <v/>
          </cell>
          <cell r="I808" t="str">
            <v>NR</v>
          </cell>
          <cell r="J808" t="str">
            <v>4+</v>
          </cell>
          <cell r="K808" t="str">
            <v>N</v>
          </cell>
          <cell r="L808" t="str">
            <v/>
          </cell>
          <cell r="M808" t="str">
            <v>N</v>
          </cell>
          <cell r="N808" t="str">
            <v/>
          </cell>
          <cell r="O808" t="str">
            <v>N</v>
          </cell>
          <cell r="P808" t="str">
            <v/>
          </cell>
          <cell r="Q808" t="str">
            <v>N</v>
          </cell>
          <cell r="R808" t="str">
            <v/>
          </cell>
          <cell r="S808" t="str">
            <v>N</v>
          </cell>
        </row>
        <row r="809">
          <cell r="B809" t="str">
            <v>002417</v>
          </cell>
          <cell r="C809" t="str">
            <v>BERMUDA FIRE &amp; MARINE INSURANCE CO LTD</v>
          </cell>
          <cell r="D809" t="str">
            <v>2417</v>
          </cell>
          <cell r="E809" t="str">
            <v>4-</v>
          </cell>
          <cell r="F809" t="str">
            <v/>
          </cell>
          <cell r="G809" t="str">
            <v/>
          </cell>
          <cell r="H809" t="str">
            <v/>
          </cell>
          <cell r="I809" t="str">
            <v>4-</v>
          </cell>
          <cell r="J809" t="str">
            <v>4-</v>
          </cell>
          <cell r="K809" t="str">
            <v>N</v>
          </cell>
          <cell r="L809" t="str">
            <v/>
          </cell>
          <cell r="M809" t="str">
            <v>N</v>
          </cell>
          <cell r="N809" t="str">
            <v/>
          </cell>
          <cell r="O809" t="str">
            <v>N</v>
          </cell>
          <cell r="P809" t="str">
            <v/>
          </cell>
          <cell r="Q809" t="str">
            <v>N</v>
          </cell>
          <cell r="R809" t="str">
            <v/>
          </cell>
          <cell r="S809" t="str">
            <v>N</v>
          </cell>
          <cell r="U809" t="str">
            <v>Added from UK RI Vertical</v>
          </cell>
        </row>
        <row r="810">
          <cell r="B810" t="str">
            <v>002418</v>
          </cell>
          <cell r="C810" t="str">
            <v>ST. PAUL TRAVELERS INS CO LTD</v>
          </cell>
          <cell r="D810" t="str">
            <v>2418</v>
          </cell>
          <cell r="E810" t="str">
            <v>3+</v>
          </cell>
          <cell r="F810" t="str">
            <v>AA-</v>
          </cell>
          <cell r="G810" t="str">
            <v/>
          </cell>
          <cell r="H810" t="str">
            <v/>
          </cell>
          <cell r="I810" t="str">
            <v>3+</v>
          </cell>
          <cell r="J810" t="str">
            <v>3</v>
          </cell>
          <cell r="K810" t="str">
            <v>N</v>
          </cell>
          <cell r="L810" t="str">
            <v/>
          </cell>
          <cell r="M810" t="str">
            <v>N</v>
          </cell>
          <cell r="N810" t="str">
            <v/>
          </cell>
          <cell r="O810" t="str">
            <v>N</v>
          </cell>
          <cell r="P810" t="str">
            <v/>
          </cell>
          <cell r="Q810" t="str">
            <v>N</v>
          </cell>
          <cell r="R810" t="str">
            <v/>
          </cell>
          <cell r="S810" t="str">
            <v>N</v>
          </cell>
        </row>
        <row r="811">
          <cell r="B811" t="str">
            <v>002419</v>
          </cell>
          <cell r="C811" t="str">
            <v>TRINITY INSURANCE CO. LTD.</v>
          </cell>
          <cell r="D811" t="str">
            <v>2419</v>
          </cell>
          <cell r="E811" t="str">
            <v>4-</v>
          </cell>
          <cell r="F811" t="str">
            <v/>
          </cell>
          <cell r="G811" t="str">
            <v/>
          </cell>
          <cell r="H811" t="str">
            <v/>
          </cell>
          <cell r="I811" t="str">
            <v>4-</v>
          </cell>
          <cell r="J811" t="str">
            <v>4-</v>
          </cell>
          <cell r="K811" t="str">
            <v>N</v>
          </cell>
          <cell r="L811" t="str">
            <v/>
          </cell>
          <cell r="M811" t="str">
            <v>N</v>
          </cell>
          <cell r="N811" t="str">
            <v/>
          </cell>
          <cell r="O811" t="str">
            <v>N</v>
          </cell>
          <cell r="P811" t="str">
            <v/>
          </cell>
          <cell r="Q811" t="str">
            <v>N</v>
          </cell>
          <cell r="R811" t="str">
            <v/>
          </cell>
          <cell r="S811" t="str">
            <v>N</v>
          </cell>
          <cell r="U811" t="str">
            <v>Added from UK RI Vertical</v>
          </cell>
        </row>
        <row r="812">
          <cell r="B812" t="str">
            <v>002423</v>
          </cell>
          <cell r="C812" t="str">
            <v>ARCH REINSURANCE COMPANY</v>
          </cell>
          <cell r="D812" t="str">
            <v>2423</v>
          </cell>
          <cell r="E812" t="str">
            <v>3</v>
          </cell>
          <cell r="F812" t="str">
            <v>A+</v>
          </cell>
          <cell r="G812" t="str">
            <v>A2</v>
          </cell>
          <cell r="H812" t="str">
            <v>NR</v>
          </cell>
          <cell r="I812" t="str">
            <v>3-</v>
          </cell>
          <cell r="J812" t="str">
            <v>4+</v>
          </cell>
          <cell r="K812" t="str">
            <v>N</v>
          </cell>
          <cell r="L812" t="str">
            <v/>
          </cell>
          <cell r="M812" t="str">
            <v>N</v>
          </cell>
          <cell r="N812" t="str">
            <v/>
          </cell>
          <cell r="O812" t="str">
            <v>N</v>
          </cell>
          <cell r="P812" t="str">
            <v/>
          </cell>
          <cell r="Q812" t="str">
            <v>N</v>
          </cell>
          <cell r="R812" t="str">
            <v/>
          </cell>
          <cell r="S812" t="str">
            <v>N</v>
          </cell>
        </row>
        <row r="813">
          <cell r="B813" t="str">
            <v>002424</v>
          </cell>
          <cell r="C813" t="str">
            <v>HERITAGE VALLEY INSURANCE COMPANY</v>
          </cell>
          <cell r="D813" t="str">
            <v>2424</v>
          </cell>
          <cell r="E813" t="str">
            <v>CAP</v>
          </cell>
          <cell r="F813" t="str">
            <v/>
          </cell>
          <cell r="G813" t="str">
            <v/>
          </cell>
          <cell r="H813" t="str">
            <v/>
          </cell>
          <cell r="I813" t="str">
            <v>7</v>
          </cell>
          <cell r="J813" t="str">
            <v>5</v>
          </cell>
          <cell r="K813" t="str">
            <v>Y</v>
          </cell>
          <cell r="L813" t="str">
            <v>7</v>
          </cell>
          <cell r="M813" t="str">
            <v>Y</v>
          </cell>
          <cell r="N813" t="str">
            <v>7</v>
          </cell>
          <cell r="O813" t="str">
            <v>N</v>
          </cell>
          <cell r="P813" t="str">
            <v/>
          </cell>
          <cell r="Q813" t="str">
            <v>N</v>
          </cell>
          <cell r="R813" t="str">
            <v/>
          </cell>
          <cell r="S813" t="str">
            <v>N</v>
          </cell>
        </row>
        <row r="814">
          <cell r="B814" t="str">
            <v>002427</v>
          </cell>
          <cell r="C814" t="str">
            <v>FRIENDSHIP INSURANCE COMPANY, LTD.</v>
          </cell>
          <cell r="D814" t="str">
            <v>2427</v>
          </cell>
          <cell r="E814" t="str">
            <v>CAP</v>
          </cell>
          <cell r="F814" t="str">
            <v/>
          </cell>
          <cell r="G814" t="str">
            <v/>
          </cell>
          <cell r="H814" t="str">
            <v/>
          </cell>
          <cell r="I814" t="str">
            <v>8</v>
          </cell>
          <cell r="J814" t="str">
            <v>8</v>
          </cell>
          <cell r="K814" t="str">
            <v>Y</v>
          </cell>
          <cell r="L814" t="str">
            <v>8</v>
          </cell>
          <cell r="M814" t="str">
            <v>Y</v>
          </cell>
          <cell r="N814" t="str">
            <v>7</v>
          </cell>
          <cell r="O814" t="str">
            <v>N</v>
          </cell>
          <cell r="P814" t="str">
            <v/>
          </cell>
          <cell r="Q814" t="str">
            <v>N</v>
          </cell>
          <cell r="R814" t="str">
            <v/>
          </cell>
          <cell r="S814" t="str">
            <v>N</v>
          </cell>
        </row>
        <row r="815">
          <cell r="B815" t="str">
            <v>002431</v>
          </cell>
          <cell r="C815" t="str">
            <v>BERDAN INSURANCE COMPANY</v>
          </cell>
          <cell r="D815" t="str">
            <v>2431</v>
          </cell>
          <cell r="E815" t="str">
            <v>CAP</v>
          </cell>
          <cell r="F815" t="str">
            <v/>
          </cell>
          <cell r="G815" t="str">
            <v/>
          </cell>
          <cell r="H815" t="str">
            <v/>
          </cell>
          <cell r="I815" t="str">
            <v>NR</v>
          </cell>
          <cell r="J815" t="str">
            <v>Unrated</v>
          </cell>
          <cell r="K815" t="str">
            <v>N</v>
          </cell>
          <cell r="L815" t="str">
            <v/>
          </cell>
          <cell r="M815" t="str">
            <v>Y</v>
          </cell>
          <cell r="N815" t="str">
            <v>-</v>
          </cell>
          <cell r="O815" t="str">
            <v>N</v>
          </cell>
          <cell r="P815" t="str">
            <v/>
          </cell>
          <cell r="Q815" t="str">
            <v>N</v>
          </cell>
          <cell r="R815" t="str">
            <v/>
          </cell>
          <cell r="S815" t="str">
            <v>N</v>
          </cell>
        </row>
        <row r="816">
          <cell r="B816" t="str">
            <v>002437</v>
          </cell>
          <cell r="C816" t="str">
            <v>FORTIS INSURANCE LTD</v>
          </cell>
          <cell r="D816" t="str">
            <v>2437</v>
          </cell>
          <cell r="E816" t="str">
            <v>4</v>
          </cell>
          <cell r="F816" t="str">
            <v>BBBpi</v>
          </cell>
          <cell r="G816" t="str">
            <v/>
          </cell>
          <cell r="H816" t="str">
            <v/>
          </cell>
          <cell r="I816" t="str">
            <v>NR</v>
          </cell>
          <cell r="J816" t="str">
            <v>5</v>
          </cell>
          <cell r="K816" t="str">
            <v>N</v>
          </cell>
          <cell r="L816" t="str">
            <v/>
          </cell>
          <cell r="M816" t="str">
            <v>N</v>
          </cell>
          <cell r="N816" t="str">
            <v/>
          </cell>
          <cell r="O816" t="str">
            <v>N</v>
          </cell>
          <cell r="P816" t="str">
            <v/>
          </cell>
          <cell r="Q816" t="str">
            <v>N</v>
          </cell>
          <cell r="R816" t="str">
            <v/>
          </cell>
          <cell r="S816" t="str">
            <v>N</v>
          </cell>
        </row>
        <row r="817">
          <cell r="B817" t="str">
            <v>002445</v>
          </cell>
          <cell r="C817" t="str">
            <v>CENTRAL REINSURANCE CORPORATION</v>
          </cell>
          <cell r="D817" t="str">
            <v>2445</v>
          </cell>
          <cell r="E817" t="str">
            <v>3-</v>
          </cell>
          <cell r="F817" t="str">
            <v>A-</v>
          </cell>
          <cell r="G817" t="str">
            <v/>
          </cell>
          <cell r="H817" t="str">
            <v/>
          </cell>
          <cell r="I817" t="str">
            <v>4</v>
          </cell>
          <cell r="J817" t="str">
            <v>4</v>
          </cell>
          <cell r="K817" t="str">
            <v>N</v>
          </cell>
          <cell r="L817" t="str">
            <v/>
          </cell>
          <cell r="M817" t="str">
            <v>N</v>
          </cell>
          <cell r="N817" t="str">
            <v/>
          </cell>
          <cell r="O817" t="str">
            <v>N</v>
          </cell>
          <cell r="P817" t="str">
            <v/>
          </cell>
          <cell r="Q817" t="str">
            <v>N</v>
          </cell>
          <cell r="R817" t="str">
            <v/>
          </cell>
          <cell r="S817" t="str">
            <v>N</v>
          </cell>
        </row>
        <row r="818">
          <cell r="B818" t="str">
            <v>002446</v>
          </cell>
          <cell r="C818" t="str">
            <v>EFEKTA INSURANCE INTL LTD.</v>
          </cell>
          <cell r="D818" t="str">
            <v>2446</v>
          </cell>
          <cell r="E818" t="str">
            <v>CAP</v>
          </cell>
          <cell r="F818" t="str">
            <v/>
          </cell>
          <cell r="G818" t="str">
            <v/>
          </cell>
          <cell r="H818" t="str">
            <v/>
          </cell>
          <cell r="I818" t="str">
            <v>6</v>
          </cell>
          <cell r="J818" t="str">
            <v>6</v>
          </cell>
          <cell r="K818" t="str">
            <v>Y</v>
          </cell>
          <cell r="L818" t="str">
            <v>6</v>
          </cell>
          <cell r="M818" t="str">
            <v>N</v>
          </cell>
          <cell r="N818" t="str">
            <v/>
          </cell>
          <cell r="O818" t="str">
            <v>N</v>
          </cell>
          <cell r="P818" t="str">
            <v/>
          </cell>
          <cell r="Q818" t="str">
            <v>N</v>
          </cell>
          <cell r="R818" t="str">
            <v/>
          </cell>
          <cell r="S818" t="str">
            <v>N</v>
          </cell>
        </row>
        <row r="819">
          <cell r="B819" t="str">
            <v>002447</v>
          </cell>
          <cell r="C819" t="str">
            <v>ROYAL &amp; SUN ALLIANCE INSURANCE (SINGAPORE) LTD</v>
          </cell>
          <cell r="D819" t="str">
            <v>2447</v>
          </cell>
          <cell r="E819" t="str">
            <v>4</v>
          </cell>
          <cell r="F819" t="str">
            <v/>
          </cell>
          <cell r="G819" t="str">
            <v/>
          </cell>
          <cell r="H819" t="str">
            <v/>
          </cell>
          <cell r="I819" t="str">
            <v>NR</v>
          </cell>
          <cell r="J819" t="str">
            <v>4</v>
          </cell>
          <cell r="K819" t="str">
            <v>N</v>
          </cell>
          <cell r="L819" t="str">
            <v/>
          </cell>
          <cell r="M819" t="str">
            <v>N</v>
          </cell>
          <cell r="N819" t="str">
            <v/>
          </cell>
          <cell r="O819" t="str">
            <v>N</v>
          </cell>
          <cell r="P819" t="str">
            <v/>
          </cell>
          <cell r="Q819" t="str">
            <v>N</v>
          </cell>
          <cell r="R819" t="str">
            <v/>
          </cell>
          <cell r="S819" t="str">
            <v>N</v>
          </cell>
        </row>
        <row r="820">
          <cell r="B820" t="str">
            <v>002451</v>
          </cell>
          <cell r="C820" t="str">
            <v>AXA VERSICHERUNG AG</v>
          </cell>
          <cell r="D820" t="str">
            <v>2451</v>
          </cell>
          <cell r="E820" t="str">
            <v>2-</v>
          </cell>
          <cell r="F820" t="str">
            <v>AA-</v>
          </cell>
          <cell r="G820" t="str">
            <v>Aa3</v>
          </cell>
          <cell r="H820" t="str">
            <v>NR</v>
          </cell>
          <cell r="I820" t="str">
            <v>3</v>
          </cell>
          <cell r="J820" t="str">
            <v>3</v>
          </cell>
          <cell r="K820" t="str">
            <v>N</v>
          </cell>
          <cell r="L820" t="str">
            <v/>
          </cell>
          <cell r="M820" t="str">
            <v>N</v>
          </cell>
          <cell r="N820" t="str">
            <v/>
          </cell>
          <cell r="O820" t="str">
            <v>N</v>
          </cell>
          <cell r="P820" t="str">
            <v/>
          </cell>
          <cell r="Q820" t="str">
            <v>Y</v>
          </cell>
          <cell r="R820" t="str">
            <v>AXA</v>
          </cell>
          <cell r="S820" t="str">
            <v>N</v>
          </cell>
        </row>
        <row r="821">
          <cell r="B821" t="str">
            <v>002452</v>
          </cell>
          <cell r="C821" t="str">
            <v>ST. FRANCIS INSURANCE CO. LTD.</v>
          </cell>
          <cell r="D821" t="str">
            <v>2452</v>
          </cell>
          <cell r="E821" t="str">
            <v>CAP</v>
          </cell>
          <cell r="F821" t="str">
            <v/>
          </cell>
          <cell r="G821" t="str">
            <v/>
          </cell>
          <cell r="H821" t="str">
            <v/>
          </cell>
          <cell r="I821" t="str">
            <v>NR</v>
          </cell>
          <cell r="J821" t="str">
            <v>Unrated</v>
          </cell>
          <cell r="K821" t="str">
            <v>N</v>
          </cell>
          <cell r="L821" t="str">
            <v/>
          </cell>
          <cell r="M821" t="str">
            <v>Y</v>
          </cell>
          <cell r="N821" t="str">
            <v>NA</v>
          </cell>
          <cell r="O821" t="str">
            <v>N</v>
          </cell>
          <cell r="P821" t="str">
            <v/>
          </cell>
          <cell r="Q821" t="str">
            <v>N</v>
          </cell>
          <cell r="R821" t="str">
            <v/>
          </cell>
          <cell r="S821" t="str">
            <v>N</v>
          </cell>
        </row>
        <row r="822">
          <cell r="B822" t="str">
            <v>002457</v>
          </cell>
          <cell r="C822" t="str">
            <v>XL RE EUROPE LTD</v>
          </cell>
          <cell r="D822" t="str">
            <v>2457</v>
          </cell>
          <cell r="E822" t="str">
            <v>6-</v>
          </cell>
          <cell r="F822" t="str">
            <v>A</v>
          </cell>
          <cell r="G822" t="str">
            <v/>
          </cell>
          <cell r="H822" t="str">
            <v/>
          </cell>
          <cell r="I822" t="str">
            <v>NR</v>
          </cell>
          <cell r="J822" t="str">
            <v>6-</v>
          </cell>
          <cell r="K822" t="str">
            <v>N</v>
          </cell>
          <cell r="L822" t="str">
            <v/>
          </cell>
          <cell r="M822" t="str">
            <v>N</v>
          </cell>
          <cell r="N822" t="str">
            <v/>
          </cell>
          <cell r="O822" t="str">
            <v>N</v>
          </cell>
          <cell r="P822" t="str">
            <v/>
          </cell>
          <cell r="Q822" t="str">
            <v>N</v>
          </cell>
          <cell r="R822" t="str">
            <v/>
          </cell>
          <cell r="S822" t="str">
            <v>N</v>
          </cell>
        </row>
        <row r="823">
          <cell r="B823" t="str">
            <v>002459</v>
          </cell>
          <cell r="C823" t="str">
            <v>GD INSURANCE COMPANY LTD</v>
          </cell>
          <cell r="D823" t="str">
            <v>2459</v>
          </cell>
          <cell r="E823" t="str">
            <v>CAP</v>
          </cell>
          <cell r="F823" t="str">
            <v/>
          </cell>
          <cell r="G823" t="str">
            <v/>
          </cell>
          <cell r="H823" t="str">
            <v/>
          </cell>
          <cell r="I823" t="str">
            <v>6</v>
          </cell>
          <cell r="J823" t="str">
            <v>4</v>
          </cell>
          <cell r="K823" t="str">
            <v>Y</v>
          </cell>
          <cell r="L823" t="str">
            <v>6</v>
          </cell>
          <cell r="M823" t="str">
            <v>N</v>
          </cell>
          <cell r="N823" t="str">
            <v/>
          </cell>
          <cell r="O823" t="str">
            <v>N</v>
          </cell>
          <cell r="P823" t="str">
            <v/>
          </cell>
          <cell r="Q823" t="str">
            <v>N</v>
          </cell>
          <cell r="R823" t="str">
            <v/>
          </cell>
          <cell r="S823" t="str">
            <v>N</v>
          </cell>
        </row>
        <row r="824">
          <cell r="B824" t="str">
            <v>002474</v>
          </cell>
          <cell r="C824" t="str">
            <v>MUNICH RE AMERICA INC</v>
          </cell>
          <cell r="D824" t="str">
            <v>2474</v>
          </cell>
          <cell r="E824" t="str">
            <v>3+</v>
          </cell>
          <cell r="F824" t="str">
            <v>AA-</v>
          </cell>
          <cell r="G824" t="str">
            <v>Aa3</v>
          </cell>
          <cell r="H824" t="str">
            <v>NR</v>
          </cell>
          <cell r="I824" t="str">
            <v>4+</v>
          </cell>
          <cell r="J824" t="str">
            <v>3+</v>
          </cell>
          <cell r="K824" t="str">
            <v>N</v>
          </cell>
          <cell r="L824" t="str">
            <v/>
          </cell>
          <cell r="M824" t="str">
            <v>N</v>
          </cell>
          <cell r="N824" t="str">
            <v/>
          </cell>
          <cell r="O824" t="str">
            <v>N</v>
          </cell>
          <cell r="P824" t="str">
            <v/>
          </cell>
          <cell r="Q824" t="str">
            <v>N</v>
          </cell>
          <cell r="R824" t="str">
            <v/>
          </cell>
          <cell r="S824" t="str">
            <v>N</v>
          </cell>
        </row>
        <row r="825">
          <cell r="B825" t="str">
            <v>002483</v>
          </cell>
          <cell r="C825" t="str">
            <v>WATERTIGHT INSURANCE LTD</v>
          </cell>
          <cell r="D825" t="str">
            <v>2483</v>
          </cell>
          <cell r="E825" t="str">
            <v>CAP</v>
          </cell>
          <cell r="F825" t="str">
            <v/>
          </cell>
          <cell r="G825" t="str">
            <v/>
          </cell>
          <cell r="H825" t="str">
            <v/>
          </cell>
          <cell r="I825" t="str">
            <v>NR</v>
          </cell>
          <cell r="J825" t="str">
            <v>Unrated</v>
          </cell>
          <cell r="K825" t="str">
            <v>N</v>
          </cell>
          <cell r="L825" t="str">
            <v/>
          </cell>
          <cell r="M825" t="str">
            <v>N</v>
          </cell>
          <cell r="N825" t="str">
            <v/>
          </cell>
          <cell r="O825" t="str">
            <v>N</v>
          </cell>
          <cell r="P825" t="str">
            <v/>
          </cell>
          <cell r="Q825" t="str">
            <v>N</v>
          </cell>
          <cell r="R825" t="str">
            <v/>
          </cell>
          <cell r="S825" t="str">
            <v>N</v>
          </cell>
        </row>
        <row r="826">
          <cell r="B826" t="str">
            <v>002485</v>
          </cell>
          <cell r="C826" t="str">
            <v>HDI-GERLING INDUSTRIE VERSICHERUNG AG</v>
          </cell>
          <cell r="D826" t="str">
            <v>2485</v>
          </cell>
          <cell r="E826" t="str">
            <v>3-</v>
          </cell>
          <cell r="F826" t="str">
            <v>A+</v>
          </cell>
          <cell r="G826" t="str">
            <v/>
          </cell>
          <cell r="H826" t="str">
            <v/>
          </cell>
          <cell r="I826" t="str">
            <v>3-</v>
          </cell>
          <cell r="J826" t="str">
            <v>4</v>
          </cell>
          <cell r="K826" t="str">
            <v>N</v>
          </cell>
          <cell r="L826" t="str">
            <v/>
          </cell>
          <cell r="M826" t="str">
            <v>N</v>
          </cell>
          <cell r="N826" t="str">
            <v/>
          </cell>
          <cell r="O826" t="str">
            <v>N</v>
          </cell>
          <cell r="P826" t="str">
            <v/>
          </cell>
          <cell r="Q826" t="str">
            <v>N</v>
          </cell>
          <cell r="R826" t="str">
            <v/>
          </cell>
          <cell r="S826" t="str">
            <v>N</v>
          </cell>
        </row>
        <row r="827">
          <cell r="B827" t="str">
            <v>002487</v>
          </cell>
          <cell r="C827" t="str">
            <v>SAHAR ZION INSURANCE COMPANY LTD</v>
          </cell>
          <cell r="D827" t="str">
            <v>2487</v>
          </cell>
          <cell r="E827" t="str">
            <v>U</v>
          </cell>
          <cell r="F827" t="str">
            <v/>
          </cell>
          <cell r="G827" t="str">
            <v/>
          </cell>
          <cell r="H827" t="str">
            <v/>
          </cell>
          <cell r="I827" t="str">
            <v>NR</v>
          </cell>
          <cell r="J827" t="str">
            <v>Unrated</v>
          </cell>
          <cell r="K827" t="str">
            <v>N</v>
          </cell>
          <cell r="L827" t="str">
            <v/>
          </cell>
          <cell r="M827" t="str">
            <v>N</v>
          </cell>
          <cell r="N827" t="str">
            <v/>
          </cell>
          <cell r="O827" t="str">
            <v>N</v>
          </cell>
          <cell r="P827" t="str">
            <v/>
          </cell>
          <cell r="Q827" t="str">
            <v>N</v>
          </cell>
          <cell r="R827" t="str">
            <v/>
          </cell>
          <cell r="S827" t="str">
            <v>N</v>
          </cell>
        </row>
        <row r="828">
          <cell r="B828" t="str">
            <v>002488</v>
          </cell>
          <cell r="C828" t="str">
            <v>PINE TOP INSURANCE COMPANY LTD.</v>
          </cell>
          <cell r="D828" t="str">
            <v>2488</v>
          </cell>
          <cell r="E828" t="str">
            <v>4-</v>
          </cell>
          <cell r="F828" t="str">
            <v/>
          </cell>
          <cell r="G828" t="str">
            <v/>
          </cell>
          <cell r="H828" t="str">
            <v/>
          </cell>
          <cell r="I828" t="str">
            <v>4-</v>
          </cell>
          <cell r="J828" t="str">
            <v>4-</v>
          </cell>
          <cell r="K828" t="str">
            <v>N</v>
          </cell>
          <cell r="L828" t="str">
            <v/>
          </cell>
          <cell r="M828" t="str">
            <v>N</v>
          </cell>
          <cell r="N828" t="str">
            <v/>
          </cell>
          <cell r="O828" t="str">
            <v>N</v>
          </cell>
          <cell r="P828" t="str">
            <v/>
          </cell>
          <cell r="Q828" t="str">
            <v>N</v>
          </cell>
          <cell r="R828" t="str">
            <v/>
          </cell>
          <cell r="S828" t="str">
            <v>N</v>
          </cell>
          <cell r="U828" t="str">
            <v>Added from UK RI Vertical</v>
          </cell>
        </row>
        <row r="829">
          <cell r="B829" t="str">
            <v>002490</v>
          </cell>
          <cell r="C829" t="str">
            <v>CX REINSURANCE COMPANY LTD</v>
          </cell>
          <cell r="D829" t="str">
            <v>2490</v>
          </cell>
          <cell r="E829" t="str">
            <v>8</v>
          </cell>
          <cell r="F829" t="str">
            <v/>
          </cell>
          <cell r="G829" t="str">
            <v/>
          </cell>
          <cell r="H829" t="str">
            <v/>
          </cell>
          <cell r="I829" t="str">
            <v>8</v>
          </cell>
          <cell r="J829" t="str">
            <v>8</v>
          </cell>
          <cell r="K829" t="str">
            <v>N</v>
          </cell>
          <cell r="L829" t="str">
            <v/>
          </cell>
          <cell r="M829" t="str">
            <v>N</v>
          </cell>
          <cell r="N829" t="str">
            <v/>
          </cell>
          <cell r="O829" t="str">
            <v>N</v>
          </cell>
          <cell r="P829" t="str">
            <v/>
          </cell>
          <cell r="Q829" t="str">
            <v>N</v>
          </cell>
          <cell r="R829" t="str">
            <v/>
          </cell>
          <cell r="S829" t="str">
            <v>N</v>
          </cell>
        </row>
        <row r="830">
          <cell r="B830" t="str">
            <v>002492</v>
          </cell>
          <cell r="C830" t="str">
            <v>ASIA INSURANCE (PHILIPPINES) CORP</v>
          </cell>
          <cell r="D830" t="str">
            <v>2492</v>
          </cell>
          <cell r="E830" t="str">
            <v>U</v>
          </cell>
          <cell r="F830" t="str">
            <v/>
          </cell>
          <cell r="G830" t="str">
            <v/>
          </cell>
          <cell r="H830" t="str">
            <v/>
          </cell>
          <cell r="I830" t="str">
            <v>NR</v>
          </cell>
          <cell r="J830" t="str">
            <v>Unrated</v>
          </cell>
          <cell r="K830" t="str">
            <v>N</v>
          </cell>
          <cell r="L830" t="str">
            <v/>
          </cell>
          <cell r="M830" t="str">
            <v>N</v>
          </cell>
          <cell r="N830" t="str">
            <v/>
          </cell>
          <cell r="O830" t="str">
            <v>N</v>
          </cell>
          <cell r="P830" t="str">
            <v/>
          </cell>
          <cell r="Q830" t="str">
            <v>N</v>
          </cell>
          <cell r="R830" t="str">
            <v/>
          </cell>
          <cell r="S830" t="str">
            <v>N</v>
          </cell>
        </row>
        <row r="831">
          <cell r="B831" t="str">
            <v>002493</v>
          </cell>
          <cell r="C831" t="str">
            <v>MMA IARD ASSURANCES MUTUELLE</v>
          </cell>
          <cell r="D831" t="str">
            <v>2493</v>
          </cell>
          <cell r="E831" t="str">
            <v>3-</v>
          </cell>
          <cell r="F831" t="str">
            <v/>
          </cell>
          <cell r="G831" t="str">
            <v/>
          </cell>
          <cell r="H831" t="str">
            <v/>
          </cell>
          <cell r="I831" t="str">
            <v>3</v>
          </cell>
          <cell r="J831" t="str">
            <v>3</v>
          </cell>
          <cell r="K831" t="str">
            <v>N</v>
          </cell>
          <cell r="L831" t="str">
            <v/>
          </cell>
          <cell r="M831" t="str">
            <v>N</v>
          </cell>
          <cell r="N831" t="str">
            <v/>
          </cell>
          <cell r="O831" t="str">
            <v>N</v>
          </cell>
          <cell r="P831" t="str">
            <v/>
          </cell>
          <cell r="Q831" t="str">
            <v>N</v>
          </cell>
          <cell r="R831" t="str">
            <v/>
          </cell>
          <cell r="S831" t="str">
            <v>N</v>
          </cell>
        </row>
        <row r="832">
          <cell r="B832" t="str">
            <v>002494</v>
          </cell>
          <cell r="C832" t="str">
            <v>QBE INSURANCE (PHILIPPINES) INC</v>
          </cell>
          <cell r="D832" t="str">
            <v>2494</v>
          </cell>
          <cell r="E832" t="str">
            <v>U</v>
          </cell>
          <cell r="F832" t="str">
            <v/>
          </cell>
          <cell r="G832" t="str">
            <v/>
          </cell>
          <cell r="H832" t="str">
            <v/>
          </cell>
          <cell r="I832" t="str">
            <v>NR</v>
          </cell>
          <cell r="J832" t="str">
            <v>Unrated</v>
          </cell>
          <cell r="K832" t="str">
            <v>N</v>
          </cell>
          <cell r="L832" t="str">
            <v/>
          </cell>
          <cell r="M832" t="str">
            <v>N</v>
          </cell>
          <cell r="N832" t="str">
            <v/>
          </cell>
          <cell r="O832" t="str">
            <v>N</v>
          </cell>
          <cell r="P832" t="str">
            <v/>
          </cell>
          <cell r="Q832" t="str">
            <v>N</v>
          </cell>
          <cell r="R832" t="str">
            <v/>
          </cell>
          <cell r="S832" t="str">
            <v>N</v>
          </cell>
        </row>
        <row r="833">
          <cell r="B833" t="str">
            <v>002495</v>
          </cell>
          <cell r="C833" t="str">
            <v>SV SPARKASSEN VERSICHERUNG GEBBAUDEVERSICHERUNG</v>
          </cell>
          <cell r="D833" t="str">
            <v>2495</v>
          </cell>
          <cell r="E833" t="str">
            <v>U</v>
          </cell>
          <cell r="F833" t="str">
            <v/>
          </cell>
          <cell r="G833" t="str">
            <v/>
          </cell>
          <cell r="H833" t="str">
            <v/>
          </cell>
          <cell r="I833" t="str">
            <v>4</v>
          </cell>
          <cell r="J833" t="str">
            <v>3</v>
          </cell>
          <cell r="K833" t="str">
            <v>N</v>
          </cell>
          <cell r="L833" t="str">
            <v/>
          </cell>
          <cell r="M833" t="str">
            <v>N</v>
          </cell>
          <cell r="N833" t="str">
            <v/>
          </cell>
          <cell r="O833" t="str">
            <v>Y</v>
          </cell>
          <cell r="P833" t="str">
            <v>Savings Bank and Giro Association Hesse-Thuringia</v>
          </cell>
          <cell r="Q833" t="str">
            <v>N</v>
          </cell>
          <cell r="R833" t="str">
            <v/>
          </cell>
          <cell r="S833" t="str">
            <v>N</v>
          </cell>
        </row>
        <row r="834">
          <cell r="B834" t="str">
            <v>002499</v>
          </cell>
          <cell r="C834" t="str">
            <v>HASSNEH INSURANCE CO. OF ISRAEL LTD.</v>
          </cell>
          <cell r="D834" t="str">
            <v>2499</v>
          </cell>
          <cell r="E834" t="str">
            <v>4-</v>
          </cell>
          <cell r="F834" t="str">
            <v/>
          </cell>
          <cell r="G834" t="str">
            <v/>
          </cell>
          <cell r="H834" t="str">
            <v/>
          </cell>
          <cell r="I834" t="str">
            <v>4-</v>
          </cell>
          <cell r="J834" t="str">
            <v>4-</v>
          </cell>
          <cell r="K834" t="str">
            <v>N</v>
          </cell>
          <cell r="L834" t="str">
            <v/>
          </cell>
          <cell r="M834" t="str">
            <v>N</v>
          </cell>
          <cell r="N834" t="str">
            <v/>
          </cell>
          <cell r="O834" t="str">
            <v>N</v>
          </cell>
          <cell r="P834" t="str">
            <v/>
          </cell>
          <cell r="Q834" t="str">
            <v>N</v>
          </cell>
          <cell r="R834" t="str">
            <v/>
          </cell>
          <cell r="S834" t="str">
            <v>N</v>
          </cell>
          <cell r="U834" t="str">
            <v>Added from UK RI Vertical</v>
          </cell>
        </row>
        <row r="835">
          <cell r="B835" t="str">
            <v>002501</v>
          </cell>
          <cell r="C835" t="str">
            <v>SWISS RE EUROPE SA</v>
          </cell>
          <cell r="D835" t="str">
            <v>2501</v>
          </cell>
          <cell r="E835" t="str">
            <v>3+</v>
          </cell>
          <cell r="F835" t="str">
            <v>A+</v>
          </cell>
          <cell r="G835" t="str">
            <v>A1</v>
          </cell>
          <cell r="H835" t="str">
            <v/>
          </cell>
          <cell r="I835" t="str">
            <v>2-</v>
          </cell>
          <cell r="J835" t="str">
            <v>3+</v>
          </cell>
          <cell r="K835" t="str">
            <v>N</v>
          </cell>
          <cell r="L835" t="str">
            <v/>
          </cell>
          <cell r="M835" t="str">
            <v>N</v>
          </cell>
          <cell r="N835" t="str">
            <v/>
          </cell>
          <cell r="O835" t="str">
            <v>N</v>
          </cell>
          <cell r="P835" t="str">
            <v/>
          </cell>
          <cell r="Q835" t="str">
            <v>N</v>
          </cell>
          <cell r="R835" t="str">
            <v/>
          </cell>
          <cell r="S835" t="str">
            <v>N</v>
          </cell>
        </row>
        <row r="836">
          <cell r="B836" t="str">
            <v>002511</v>
          </cell>
          <cell r="C836" t="str">
            <v>TRANSATLANTISCHE RUCKVERSICHERUNG AG</v>
          </cell>
          <cell r="D836" t="str">
            <v>2511</v>
          </cell>
          <cell r="E836" t="str">
            <v>U</v>
          </cell>
          <cell r="F836" t="str">
            <v>A+</v>
          </cell>
          <cell r="G836" t="str">
            <v/>
          </cell>
          <cell r="H836" t="str">
            <v/>
          </cell>
          <cell r="I836" t="str">
            <v>NR</v>
          </cell>
          <cell r="J836" t="str">
            <v>4+</v>
          </cell>
          <cell r="K836" t="str">
            <v>N</v>
          </cell>
          <cell r="L836" t="str">
            <v/>
          </cell>
          <cell r="M836" t="str">
            <v>N</v>
          </cell>
          <cell r="N836" t="str">
            <v/>
          </cell>
          <cell r="O836" t="str">
            <v>N</v>
          </cell>
          <cell r="P836" t="str">
            <v/>
          </cell>
          <cell r="Q836" t="str">
            <v>N</v>
          </cell>
          <cell r="R836" t="str">
            <v/>
          </cell>
          <cell r="S836" t="str">
            <v>N</v>
          </cell>
        </row>
        <row r="837">
          <cell r="B837" t="str">
            <v>002513</v>
          </cell>
          <cell r="C837" t="str">
            <v>FEDERAL CROP INS. CORPORATION</v>
          </cell>
          <cell r="D837" t="str">
            <v>2513</v>
          </cell>
          <cell r="E837" t="str">
            <v>1</v>
          </cell>
          <cell r="F837" t="str">
            <v/>
          </cell>
          <cell r="G837" t="str">
            <v/>
          </cell>
          <cell r="H837" t="str">
            <v/>
          </cell>
          <cell r="I837" t="str">
            <v>NR</v>
          </cell>
          <cell r="J837" t="str">
            <v>1</v>
          </cell>
          <cell r="K837" t="str">
            <v>N</v>
          </cell>
          <cell r="L837" t="str">
            <v/>
          </cell>
          <cell r="M837" t="str">
            <v>N</v>
          </cell>
          <cell r="N837" t="str">
            <v/>
          </cell>
          <cell r="O837" t="str">
            <v>Y</v>
          </cell>
          <cell r="P837" t="str">
            <v>United States, Government of the</v>
          </cell>
          <cell r="Q837" t="str">
            <v>N</v>
          </cell>
          <cell r="R837" t="str">
            <v/>
          </cell>
          <cell r="S837" t="str">
            <v>N</v>
          </cell>
        </row>
        <row r="838">
          <cell r="B838" t="str">
            <v>002514</v>
          </cell>
          <cell r="C838" t="str">
            <v>AMERICAN CENTENNIAL</v>
          </cell>
          <cell r="D838" t="str">
            <v>2514</v>
          </cell>
          <cell r="E838" t="str">
            <v>10</v>
          </cell>
          <cell r="F838" t="str">
            <v/>
          </cell>
          <cell r="G838" t="str">
            <v/>
          </cell>
          <cell r="H838" t="str">
            <v/>
          </cell>
          <cell r="I838" t="str">
            <v>NR</v>
          </cell>
          <cell r="J838" t="str">
            <v>2</v>
          </cell>
          <cell r="K838" t="str">
            <v>N</v>
          </cell>
          <cell r="L838" t="str">
            <v/>
          </cell>
          <cell r="M838" t="str">
            <v>N</v>
          </cell>
          <cell r="N838" t="str">
            <v/>
          </cell>
          <cell r="O838" t="str">
            <v>N</v>
          </cell>
          <cell r="P838" t="str">
            <v/>
          </cell>
          <cell r="Q838" t="str">
            <v>N</v>
          </cell>
          <cell r="R838" t="str">
            <v/>
          </cell>
          <cell r="S838" t="str">
            <v>N</v>
          </cell>
        </row>
        <row r="839">
          <cell r="B839" t="str">
            <v>002516</v>
          </cell>
          <cell r="C839" t="str">
            <v>ATLANTIC RE</v>
          </cell>
          <cell r="D839" t="str">
            <v>2516</v>
          </cell>
          <cell r="E839" t="str">
            <v>CAP</v>
          </cell>
          <cell r="F839" t="str">
            <v/>
          </cell>
          <cell r="G839" t="str">
            <v/>
          </cell>
          <cell r="H839" t="str">
            <v/>
          </cell>
          <cell r="I839" t="str">
            <v>7</v>
          </cell>
          <cell r="J839" t="str">
            <v>5+</v>
          </cell>
          <cell r="K839" t="str">
            <v>Y</v>
          </cell>
          <cell r="L839" t="str">
            <v>7</v>
          </cell>
          <cell r="M839" t="str">
            <v>N</v>
          </cell>
          <cell r="N839" t="str">
            <v/>
          </cell>
          <cell r="O839" t="str">
            <v>N</v>
          </cell>
          <cell r="P839" t="str">
            <v/>
          </cell>
          <cell r="Q839" t="str">
            <v>N</v>
          </cell>
          <cell r="R839" t="str">
            <v/>
          </cell>
          <cell r="S839" t="str">
            <v>N</v>
          </cell>
        </row>
        <row r="840">
          <cell r="B840" t="str">
            <v>002519</v>
          </cell>
          <cell r="C840" t="str">
            <v>INSTITUTO NACIONAL DE REASEGUROS</v>
          </cell>
          <cell r="D840" t="str">
            <v>2519</v>
          </cell>
          <cell r="E840" t="str">
            <v>10</v>
          </cell>
          <cell r="F840" t="str">
            <v/>
          </cell>
          <cell r="G840" t="str">
            <v/>
          </cell>
          <cell r="H840" t="str">
            <v/>
          </cell>
          <cell r="I840" t="str">
            <v>10</v>
          </cell>
          <cell r="J840" t="str">
            <v>10</v>
          </cell>
          <cell r="K840" t="str">
            <v>N</v>
          </cell>
          <cell r="L840" t="str">
            <v/>
          </cell>
          <cell r="M840" t="str">
            <v>N</v>
          </cell>
          <cell r="N840" t="str">
            <v/>
          </cell>
          <cell r="O840" t="str">
            <v>N</v>
          </cell>
          <cell r="P840" t="str">
            <v/>
          </cell>
          <cell r="Q840" t="str">
            <v>N</v>
          </cell>
          <cell r="R840" t="str">
            <v/>
          </cell>
          <cell r="S840" t="str">
            <v>N</v>
          </cell>
        </row>
        <row r="841">
          <cell r="B841" t="str">
            <v>002521</v>
          </cell>
          <cell r="C841" t="str">
            <v>ALTE LEIPZIGER VERSICHERUNGS AG</v>
          </cell>
          <cell r="D841" t="str">
            <v>2521</v>
          </cell>
          <cell r="E841" t="str">
            <v>4</v>
          </cell>
          <cell r="F841" t="str">
            <v>BBBpi</v>
          </cell>
          <cell r="G841" t="str">
            <v/>
          </cell>
          <cell r="H841" t="str">
            <v/>
          </cell>
          <cell r="I841" t="str">
            <v>NR</v>
          </cell>
          <cell r="J841" t="str">
            <v>3</v>
          </cell>
          <cell r="K841" t="str">
            <v>N</v>
          </cell>
          <cell r="L841" t="str">
            <v/>
          </cell>
          <cell r="M841" t="str">
            <v>N</v>
          </cell>
          <cell r="N841" t="str">
            <v/>
          </cell>
          <cell r="O841" t="str">
            <v>N</v>
          </cell>
          <cell r="P841" t="str">
            <v/>
          </cell>
          <cell r="Q841" t="str">
            <v>N</v>
          </cell>
          <cell r="R841" t="str">
            <v/>
          </cell>
          <cell r="S841" t="str">
            <v>N</v>
          </cell>
        </row>
        <row r="842">
          <cell r="B842" t="str">
            <v>002523</v>
          </cell>
          <cell r="C842" t="str">
            <v>AXA VERSICHERUNG AG</v>
          </cell>
          <cell r="D842" t="str">
            <v>2523</v>
          </cell>
          <cell r="E842" t="str">
            <v>2-</v>
          </cell>
          <cell r="F842" t="str">
            <v>AA-</v>
          </cell>
          <cell r="G842" t="str">
            <v>Aa3</v>
          </cell>
          <cell r="H842" t="str">
            <v>NR</v>
          </cell>
          <cell r="I842" t="str">
            <v>3</v>
          </cell>
          <cell r="J842" t="str">
            <v>3</v>
          </cell>
          <cell r="K842" t="str">
            <v>N</v>
          </cell>
          <cell r="L842" t="str">
            <v/>
          </cell>
          <cell r="M842" t="str">
            <v>N</v>
          </cell>
          <cell r="N842" t="str">
            <v/>
          </cell>
          <cell r="O842" t="str">
            <v>N</v>
          </cell>
          <cell r="P842" t="str">
            <v/>
          </cell>
          <cell r="Q842" t="str">
            <v>Y</v>
          </cell>
          <cell r="R842" t="str">
            <v>AXA</v>
          </cell>
          <cell r="S842" t="str">
            <v>N</v>
          </cell>
        </row>
        <row r="843">
          <cell r="B843" t="str">
            <v>002524</v>
          </cell>
          <cell r="C843" t="str">
            <v>INFRASSURE LTD</v>
          </cell>
          <cell r="D843" t="str">
            <v>2524</v>
          </cell>
          <cell r="E843" t="str">
            <v>3-</v>
          </cell>
          <cell r="F843" t="str">
            <v/>
          </cell>
          <cell r="G843" t="str">
            <v/>
          </cell>
          <cell r="H843" t="str">
            <v/>
          </cell>
          <cell r="I843" t="str">
            <v>4</v>
          </cell>
          <cell r="J843" t="str">
            <v>4</v>
          </cell>
          <cell r="K843" t="str">
            <v>N</v>
          </cell>
          <cell r="L843" t="str">
            <v/>
          </cell>
          <cell r="M843" t="str">
            <v>N</v>
          </cell>
          <cell r="N843" t="str">
            <v/>
          </cell>
          <cell r="O843" t="str">
            <v>N</v>
          </cell>
          <cell r="P843" t="str">
            <v/>
          </cell>
          <cell r="Q843" t="str">
            <v>N</v>
          </cell>
          <cell r="R843" t="str">
            <v/>
          </cell>
          <cell r="S843" t="str">
            <v>N</v>
          </cell>
        </row>
        <row r="844">
          <cell r="B844" t="str">
            <v>002525</v>
          </cell>
          <cell r="C844" t="str">
            <v>CCL INSURANCE COMPANY</v>
          </cell>
          <cell r="D844" t="str">
            <v>2525</v>
          </cell>
          <cell r="E844" t="str">
            <v>CAP</v>
          </cell>
          <cell r="F844" t="str">
            <v/>
          </cell>
          <cell r="G844" t="str">
            <v/>
          </cell>
          <cell r="H844" t="str">
            <v/>
          </cell>
          <cell r="I844" t="str">
            <v>NR</v>
          </cell>
          <cell r="J844" t="str">
            <v>Unrated</v>
          </cell>
          <cell r="K844" t="str">
            <v>N</v>
          </cell>
          <cell r="L844" t="str">
            <v/>
          </cell>
          <cell r="M844" t="str">
            <v>Y</v>
          </cell>
          <cell r="N844" t="str">
            <v>NA</v>
          </cell>
          <cell r="O844" t="str">
            <v>N</v>
          </cell>
          <cell r="P844" t="str">
            <v/>
          </cell>
          <cell r="Q844" t="str">
            <v>N</v>
          </cell>
          <cell r="R844" t="str">
            <v/>
          </cell>
          <cell r="S844" t="str">
            <v>N</v>
          </cell>
        </row>
        <row r="845">
          <cell r="B845" t="str">
            <v>002526</v>
          </cell>
          <cell r="C845" t="str">
            <v>ALLIANZ INSURANCE PLC</v>
          </cell>
          <cell r="D845" t="str">
            <v>2526</v>
          </cell>
          <cell r="E845" t="str">
            <v>3+</v>
          </cell>
          <cell r="F845" t="str">
            <v>AA-</v>
          </cell>
          <cell r="G845" t="str">
            <v>A1</v>
          </cell>
          <cell r="H845" t="str">
            <v>NR</v>
          </cell>
          <cell r="I845" t="str">
            <v>3</v>
          </cell>
          <cell r="J845" t="str">
            <v>3+</v>
          </cell>
          <cell r="K845" t="str">
            <v>N</v>
          </cell>
          <cell r="L845" t="str">
            <v/>
          </cell>
          <cell r="M845" t="str">
            <v>N</v>
          </cell>
          <cell r="N845" t="str">
            <v/>
          </cell>
          <cell r="O845" t="str">
            <v>Y</v>
          </cell>
          <cell r="P845" t="str">
            <v>Allianz SE</v>
          </cell>
          <cell r="Q845" t="str">
            <v>Y</v>
          </cell>
          <cell r="R845" t="str">
            <v>Allianz SE</v>
          </cell>
          <cell r="S845" t="str">
            <v>N</v>
          </cell>
        </row>
        <row r="846">
          <cell r="B846" t="str">
            <v>002529</v>
          </cell>
          <cell r="C846" t="str">
            <v>AXA INSURANCE PLC</v>
          </cell>
          <cell r="D846" t="str">
            <v>2529</v>
          </cell>
          <cell r="E846" t="str">
            <v>U</v>
          </cell>
          <cell r="F846" t="str">
            <v/>
          </cell>
          <cell r="G846" t="str">
            <v/>
          </cell>
          <cell r="H846" t="str">
            <v>NR</v>
          </cell>
          <cell r="I846" t="str">
            <v>NR</v>
          </cell>
          <cell r="J846" t="str">
            <v>3</v>
          </cell>
          <cell r="K846" t="str">
            <v>N</v>
          </cell>
          <cell r="L846" t="str">
            <v/>
          </cell>
          <cell r="M846" t="str">
            <v>N</v>
          </cell>
          <cell r="N846" t="str">
            <v/>
          </cell>
          <cell r="O846" t="str">
            <v>N</v>
          </cell>
          <cell r="P846" t="str">
            <v/>
          </cell>
          <cell r="Q846" t="str">
            <v>Y</v>
          </cell>
          <cell r="R846" t="str">
            <v>AXA</v>
          </cell>
          <cell r="S846" t="str">
            <v>N</v>
          </cell>
        </row>
        <row r="847">
          <cell r="B847" t="str">
            <v>002530</v>
          </cell>
          <cell r="C847" t="str">
            <v>ATLANTA INTERNATIONAL INSURANCE COMPANY</v>
          </cell>
          <cell r="D847" t="str">
            <v>2530</v>
          </cell>
          <cell r="E847" t="str">
            <v>U</v>
          </cell>
          <cell r="F847" t="str">
            <v/>
          </cell>
          <cell r="G847" t="str">
            <v/>
          </cell>
          <cell r="H847" t="str">
            <v/>
          </cell>
          <cell r="I847" t="str">
            <v>NR</v>
          </cell>
          <cell r="J847" t="str">
            <v>4</v>
          </cell>
          <cell r="K847" t="str">
            <v>N</v>
          </cell>
          <cell r="L847" t="str">
            <v/>
          </cell>
          <cell r="M847" t="str">
            <v>N</v>
          </cell>
          <cell r="N847" t="str">
            <v/>
          </cell>
          <cell r="O847" t="str">
            <v>N</v>
          </cell>
          <cell r="P847" t="str">
            <v/>
          </cell>
          <cell r="Q847" t="str">
            <v>N</v>
          </cell>
          <cell r="R847" t="str">
            <v/>
          </cell>
          <cell r="S847" t="str">
            <v>N</v>
          </cell>
        </row>
        <row r="848">
          <cell r="B848" t="str">
            <v>002531</v>
          </cell>
          <cell r="C848" t="str">
            <v>Y-BRIDGE INSURANCE SPC</v>
          </cell>
          <cell r="D848" t="str">
            <v>2531</v>
          </cell>
          <cell r="E848" t="str">
            <v>CAP</v>
          </cell>
          <cell r="F848" t="str">
            <v/>
          </cell>
          <cell r="G848" t="str">
            <v/>
          </cell>
          <cell r="H848" t="str">
            <v/>
          </cell>
          <cell r="I848" t="str">
            <v>7</v>
          </cell>
          <cell r="J848" t="str">
            <v>7</v>
          </cell>
          <cell r="K848" t="str">
            <v>Y</v>
          </cell>
          <cell r="L848" t="str">
            <v>7</v>
          </cell>
          <cell r="M848" t="str">
            <v>Y</v>
          </cell>
          <cell r="N848" t="str">
            <v>8</v>
          </cell>
          <cell r="O848" t="str">
            <v>N</v>
          </cell>
          <cell r="P848" t="str">
            <v/>
          </cell>
          <cell r="Q848" t="str">
            <v>N</v>
          </cell>
          <cell r="R848" t="str">
            <v/>
          </cell>
          <cell r="S848" t="str">
            <v>N</v>
          </cell>
        </row>
        <row r="849">
          <cell r="B849" t="str">
            <v>002532</v>
          </cell>
          <cell r="C849" t="str">
            <v>ACE INSURANCE (SWITZERLAND) LTD.</v>
          </cell>
          <cell r="D849" t="str">
            <v>2532</v>
          </cell>
          <cell r="E849" t="str">
            <v>2-</v>
          </cell>
          <cell r="F849" t="str">
            <v>AA-</v>
          </cell>
          <cell r="G849" t="str">
            <v/>
          </cell>
          <cell r="H849" t="str">
            <v/>
          </cell>
          <cell r="I849" t="str">
            <v>NR</v>
          </cell>
          <cell r="J849" t="str">
            <v>3-</v>
          </cell>
          <cell r="K849" t="str">
            <v>N</v>
          </cell>
          <cell r="L849" t="str">
            <v/>
          </cell>
          <cell r="M849" t="str">
            <v>N</v>
          </cell>
          <cell r="N849" t="str">
            <v/>
          </cell>
          <cell r="O849" t="str">
            <v>Y</v>
          </cell>
          <cell r="P849" t="str">
            <v>ACE Limited</v>
          </cell>
          <cell r="Q849" t="str">
            <v>N</v>
          </cell>
          <cell r="R849" t="str">
            <v/>
          </cell>
          <cell r="S849" t="str">
            <v>N</v>
          </cell>
        </row>
        <row r="850">
          <cell r="B850" t="str">
            <v>002534</v>
          </cell>
          <cell r="C850" t="str">
            <v>VESTA FIRE INSURANCE CORPORATION</v>
          </cell>
          <cell r="D850" t="str">
            <v>2534</v>
          </cell>
          <cell r="E850" t="str">
            <v>10</v>
          </cell>
          <cell r="F850" t="str">
            <v/>
          </cell>
          <cell r="G850" t="str">
            <v/>
          </cell>
          <cell r="H850" t="str">
            <v/>
          </cell>
          <cell r="I850" t="str">
            <v>NR</v>
          </cell>
          <cell r="J850" t="str">
            <v>7</v>
          </cell>
          <cell r="K850" t="str">
            <v>N</v>
          </cell>
          <cell r="L850" t="str">
            <v/>
          </cell>
          <cell r="M850" t="str">
            <v>N</v>
          </cell>
          <cell r="N850" t="str">
            <v/>
          </cell>
          <cell r="O850" t="str">
            <v>N</v>
          </cell>
          <cell r="P850" t="str">
            <v/>
          </cell>
          <cell r="Q850" t="str">
            <v>N</v>
          </cell>
          <cell r="R850" t="str">
            <v/>
          </cell>
          <cell r="S850" t="str">
            <v>N</v>
          </cell>
        </row>
        <row r="851">
          <cell r="B851" t="str">
            <v>002536</v>
          </cell>
          <cell r="C851" t="str">
            <v>ING GENERAL INSURANCE LTD</v>
          </cell>
          <cell r="D851" t="str">
            <v>2536</v>
          </cell>
          <cell r="E851" t="str">
            <v>U</v>
          </cell>
          <cell r="F851" t="str">
            <v/>
          </cell>
          <cell r="G851" t="str">
            <v/>
          </cell>
          <cell r="H851" t="str">
            <v/>
          </cell>
          <cell r="I851" t="str">
            <v>NR</v>
          </cell>
          <cell r="J851" t="str">
            <v>Unrated</v>
          </cell>
          <cell r="K851" t="str">
            <v>N</v>
          </cell>
          <cell r="L851" t="str">
            <v/>
          </cell>
          <cell r="M851" t="str">
            <v>N</v>
          </cell>
          <cell r="N851" t="str">
            <v/>
          </cell>
          <cell r="O851" t="str">
            <v>Y</v>
          </cell>
          <cell r="P851" t="str">
            <v>ING Groep N.V.</v>
          </cell>
          <cell r="Q851" t="str">
            <v>Y</v>
          </cell>
          <cell r="R851" t="str">
            <v>ING Groep N.V.</v>
          </cell>
          <cell r="S851" t="str">
            <v>N</v>
          </cell>
        </row>
        <row r="852">
          <cell r="B852" t="str">
            <v>002537</v>
          </cell>
          <cell r="C852" t="str">
            <v>GEICO GENERAL INS CO</v>
          </cell>
          <cell r="D852" t="str">
            <v>2537</v>
          </cell>
          <cell r="E852" t="str">
            <v>2+</v>
          </cell>
          <cell r="F852" t="str">
            <v/>
          </cell>
          <cell r="G852" t="str">
            <v/>
          </cell>
          <cell r="H852" t="str">
            <v/>
          </cell>
          <cell r="I852" t="str">
            <v>NR</v>
          </cell>
          <cell r="J852" t="str">
            <v>2</v>
          </cell>
          <cell r="K852" t="str">
            <v>N</v>
          </cell>
          <cell r="L852" t="str">
            <v/>
          </cell>
          <cell r="M852" t="str">
            <v>N</v>
          </cell>
          <cell r="N852" t="str">
            <v/>
          </cell>
          <cell r="O852" t="str">
            <v>N</v>
          </cell>
          <cell r="P852" t="str">
            <v/>
          </cell>
          <cell r="Q852" t="str">
            <v>N</v>
          </cell>
          <cell r="R852" t="str">
            <v/>
          </cell>
          <cell r="S852" t="str">
            <v>N</v>
          </cell>
        </row>
        <row r="853">
          <cell r="B853" t="str">
            <v>002538</v>
          </cell>
          <cell r="C853" t="str">
            <v>ESECURITEL RE, LTD.</v>
          </cell>
          <cell r="D853" t="str">
            <v>2538</v>
          </cell>
          <cell r="E853" t="str">
            <v>CAP</v>
          </cell>
          <cell r="F853" t="str">
            <v/>
          </cell>
          <cell r="G853" t="str">
            <v/>
          </cell>
          <cell r="H853" t="str">
            <v/>
          </cell>
          <cell r="I853" t="str">
            <v>7</v>
          </cell>
          <cell r="J853" t="str">
            <v>7</v>
          </cell>
          <cell r="K853" t="str">
            <v>Y</v>
          </cell>
          <cell r="L853" t="str">
            <v>7</v>
          </cell>
          <cell r="M853" t="str">
            <v>Y</v>
          </cell>
          <cell r="N853" t="str">
            <v>7</v>
          </cell>
          <cell r="O853" t="str">
            <v>N</v>
          </cell>
          <cell r="P853" t="str">
            <v/>
          </cell>
          <cell r="Q853" t="str">
            <v>N</v>
          </cell>
          <cell r="R853" t="str">
            <v/>
          </cell>
          <cell r="S853" t="str">
            <v>N</v>
          </cell>
        </row>
        <row r="854">
          <cell r="B854" t="str">
            <v>002539</v>
          </cell>
          <cell r="C854" t="str">
            <v>NATIONAL SNF INSURANCE CO.</v>
          </cell>
          <cell r="D854" t="str">
            <v>2539</v>
          </cell>
          <cell r="E854" t="str">
            <v>CAP</v>
          </cell>
          <cell r="F854" t="str">
            <v/>
          </cell>
          <cell r="G854" t="str">
            <v/>
          </cell>
          <cell r="H854" t="str">
            <v/>
          </cell>
          <cell r="I854" t="str">
            <v>NR</v>
          </cell>
          <cell r="J854" t="str">
            <v>Unrated</v>
          </cell>
          <cell r="K854" t="str">
            <v>N</v>
          </cell>
          <cell r="L854" t="str">
            <v/>
          </cell>
          <cell r="M854" t="str">
            <v>Y</v>
          </cell>
          <cell r="N854" t="str">
            <v>8</v>
          </cell>
          <cell r="O854" t="str">
            <v>N</v>
          </cell>
          <cell r="P854" t="str">
            <v/>
          </cell>
          <cell r="Q854" t="str">
            <v>N</v>
          </cell>
          <cell r="R854" t="str">
            <v/>
          </cell>
          <cell r="S854" t="str">
            <v>N</v>
          </cell>
        </row>
        <row r="855">
          <cell r="B855" t="str">
            <v>002541</v>
          </cell>
          <cell r="C855" t="str">
            <v>ARION INSURANCE COMPANY, LTD.</v>
          </cell>
          <cell r="D855" t="str">
            <v>2541</v>
          </cell>
          <cell r="E855" t="str">
            <v>CAP</v>
          </cell>
          <cell r="F855" t="str">
            <v/>
          </cell>
          <cell r="G855" t="str">
            <v/>
          </cell>
          <cell r="H855" t="str">
            <v/>
          </cell>
          <cell r="I855" t="str">
            <v>NR</v>
          </cell>
          <cell r="J855" t="str">
            <v>Unrated</v>
          </cell>
          <cell r="K855" t="str">
            <v>N</v>
          </cell>
          <cell r="L855" t="str">
            <v/>
          </cell>
          <cell r="M855" t="str">
            <v>Y</v>
          </cell>
          <cell r="N855" t="str">
            <v>NA</v>
          </cell>
          <cell r="O855" t="str">
            <v>N</v>
          </cell>
          <cell r="P855" t="str">
            <v/>
          </cell>
          <cell r="Q855" t="str">
            <v>N</v>
          </cell>
          <cell r="R855" t="str">
            <v/>
          </cell>
          <cell r="S855" t="str">
            <v>N</v>
          </cell>
        </row>
        <row r="856">
          <cell r="B856" t="str">
            <v>002544</v>
          </cell>
          <cell r="C856" t="str">
            <v>BANCO DE SEGUROS DEL ESTADO</v>
          </cell>
          <cell r="D856" t="str">
            <v>2544</v>
          </cell>
          <cell r="E856" t="str">
            <v>6</v>
          </cell>
          <cell r="F856" t="str">
            <v/>
          </cell>
          <cell r="G856" t="str">
            <v/>
          </cell>
          <cell r="H856" t="str">
            <v/>
          </cell>
          <cell r="I856" t="str">
            <v>7</v>
          </cell>
          <cell r="J856" t="str">
            <v>7</v>
          </cell>
          <cell r="K856" t="str">
            <v>N</v>
          </cell>
          <cell r="L856" t="str">
            <v/>
          </cell>
          <cell r="M856" t="str">
            <v>N</v>
          </cell>
          <cell r="N856" t="str">
            <v/>
          </cell>
          <cell r="O856" t="str">
            <v>N</v>
          </cell>
          <cell r="P856" t="str">
            <v/>
          </cell>
          <cell r="Q856" t="str">
            <v>N</v>
          </cell>
          <cell r="R856" t="str">
            <v/>
          </cell>
          <cell r="S856" t="str">
            <v>N</v>
          </cell>
        </row>
        <row r="857">
          <cell r="B857" t="str">
            <v>002546</v>
          </cell>
          <cell r="C857" t="str">
            <v>TLG INSURANCE COMPANY</v>
          </cell>
          <cell r="D857" t="str">
            <v>2546</v>
          </cell>
          <cell r="E857" t="str">
            <v>U</v>
          </cell>
          <cell r="F857" t="str">
            <v/>
          </cell>
          <cell r="G857" t="str">
            <v/>
          </cell>
          <cell r="H857" t="str">
            <v/>
          </cell>
          <cell r="I857" t="str">
            <v>NR</v>
          </cell>
          <cell r="J857" t="str">
            <v>Unrated</v>
          </cell>
          <cell r="K857" t="str">
            <v>N</v>
          </cell>
          <cell r="L857" t="str">
            <v/>
          </cell>
          <cell r="M857" t="str">
            <v>N</v>
          </cell>
          <cell r="N857" t="str">
            <v/>
          </cell>
          <cell r="O857" t="str">
            <v>N</v>
          </cell>
          <cell r="P857" t="str">
            <v/>
          </cell>
          <cell r="Q857" t="str">
            <v>N</v>
          </cell>
          <cell r="R857" t="str">
            <v/>
          </cell>
          <cell r="S857" t="str">
            <v>N</v>
          </cell>
        </row>
        <row r="858">
          <cell r="B858" t="str">
            <v>002547</v>
          </cell>
          <cell r="C858" t="str">
            <v>SEOUL GUARANTEE INSURANCE COMPANY</v>
          </cell>
          <cell r="D858" t="str">
            <v>2547</v>
          </cell>
          <cell r="E858" t="str">
            <v>3-</v>
          </cell>
          <cell r="F858" t="str">
            <v>A-</v>
          </cell>
          <cell r="G858" t="str">
            <v/>
          </cell>
          <cell r="H858" t="str">
            <v>NR</v>
          </cell>
          <cell r="I858" t="str">
            <v>3-</v>
          </cell>
          <cell r="J858" t="str">
            <v>3</v>
          </cell>
          <cell r="K858" t="str">
            <v>N</v>
          </cell>
          <cell r="L858" t="str">
            <v/>
          </cell>
          <cell r="M858" t="str">
            <v>N</v>
          </cell>
          <cell r="N858" t="str">
            <v/>
          </cell>
          <cell r="O858" t="str">
            <v>N</v>
          </cell>
          <cell r="P858" t="str">
            <v/>
          </cell>
          <cell r="Q858" t="str">
            <v>N</v>
          </cell>
          <cell r="R858" t="str">
            <v/>
          </cell>
          <cell r="S858" t="str">
            <v>N</v>
          </cell>
        </row>
        <row r="859">
          <cell r="B859" t="str">
            <v>002548</v>
          </cell>
          <cell r="C859" t="str">
            <v>BS INSURANCE LIMITED</v>
          </cell>
          <cell r="D859" t="str">
            <v>2548</v>
          </cell>
          <cell r="E859" t="str">
            <v>CAP</v>
          </cell>
          <cell r="F859" t="str">
            <v/>
          </cell>
          <cell r="G859" t="str">
            <v/>
          </cell>
          <cell r="H859" t="str">
            <v/>
          </cell>
          <cell r="I859" t="str">
            <v>6</v>
          </cell>
          <cell r="J859" t="str">
            <v>5</v>
          </cell>
          <cell r="K859" t="str">
            <v>Y</v>
          </cell>
          <cell r="L859" t="str">
            <v>6</v>
          </cell>
          <cell r="M859" t="str">
            <v>N</v>
          </cell>
          <cell r="N859" t="str">
            <v/>
          </cell>
          <cell r="O859" t="str">
            <v>N</v>
          </cell>
          <cell r="P859" t="str">
            <v/>
          </cell>
          <cell r="Q859" t="str">
            <v>N</v>
          </cell>
          <cell r="R859" t="str">
            <v/>
          </cell>
          <cell r="S859" t="str">
            <v>N</v>
          </cell>
        </row>
        <row r="860">
          <cell r="B860" t="str">
            <v>002549</v>
          </cell>
          <cell r="C860" t="str">
            <v>GOTHAER RUCKVERSICHERUNG AKTIENGESELLSCHAFT</v>
          </cell>
          <cell r="D860" t="str">
            <v>2549</v>
          </cell>
          <cell r="E860" t="str">
            <v>U</v>
          </cell>
          <cell r="F860" t="str">
            <v/>
          </cell>
          <cell r="G860" t="str">
            <v/>
          </cell>
          <cell r="H860" t="str">
            <v/>
          </cell>
          <cell r="I860" t="str">
            <v>NR</v>
          </cell>
          <cell r="J860" t="str">
            <v>Unrated</v>
          </cell>
          <cell r="K860" t="str">
            <v>N</v>
          </cell>
          <cell r="L860" t="str">
            <v/>
          </cell>
          <cell r="M860" t="str">
            <v>N</v>
          </cell>
          <cell r="N860" t="str">
            <v/>
          </cell>
          <cell r="O860" t="str">
            <v>N</v>
          </cell>
          <cell r="P860" t="str">
            <v/>
          </cell>
          <cell r="Q860" t="str">
            <v>N</v>
          </cell>
          <cell r="R860" t="str">
            <v/>
          </cell>
          <cell r="S860" t="str">
            <v>N</v>
          </cell>
        </row>
        <row r="861">
          <cell r="B861" t="str">
            <v>002550</v>
          </cell>
          <cell r="C861" t="str">
            <v>ISRAEL REINS CO LTD THE</v>
          </cell>
          <cell r="D861" t="str">
            <v>2550</v>
          </cell>
          <cell r="E861" t="str">
            <v>U</v>
          </cell>
          <cell r="F861" t="str">
            <v/>
          </cell>
          <cell r="G861" t="str">
            <v/>
          </cell>
          <cell r="H861" t="str">
            <v/>
          </cell>
          <cell r="I861" t="str">
            <v>NR</v>
          </cell>
          <cell r="J861" t="str">
            <v>Unrated</v>
          </cell>
          <cell r="K861" t="str">
            <v>N</v>
          </cell>
          <cell r="L861" t="str">
            <v/>
          </cell>
          <cell r="M861" t="str">
            <v>N</v>
          </cell>
          <cell r="N861" t="str">
            <v/>
          </cell>
          <cell r="O861" t="str">
            <v>N</v>
          </cell>
          <cell r="P861" t="str">
            <v/>
          </cell>
          <cell r="Q861" t="str">
            <v>N</v>
          </cell>
          <cell r="R861" t="str">
            <v/>
          </cell>
          <cell r="S861" t="str">
            <v>N</v>
          </cell>
        </row>
        <row r="862">
          <cell r="B862" t="str">
            <v>002551</v>
          </cell>
          <cell r="C862" t="str">
            <v>PROVINZIAL FEUERVERSICHERUNGSANSTALT DER RHEINPROV</v>
          </cell>
          <cell r="D862" t="str">
            <v>2551</v>
          </cell>
          <cell r="E862" t="str">
            <v>3</v>
          </cell>
          <cell r="F862" t="str">
            <v/>
          </cell>
          <cell r="G862" t="str">
            <v/>
          </cell>
          <cell r="H862" t="str">
            <v/>
          </cell>
          <cell r="I862" t="str">
            <v>3</v>
          </cell>
          <cell r="J862" t="str">
            <v>3</v>
          </cell>
          <cell r="K862" t="str">
            <v>N</v>
          </cell>
          <cell r="L862" t="str">
            <v/>
          </cell>
          <cell r="M862" t="str">
            <v>N</v>
          </cell>
          <cell r="N862" t="str">
            <v/>
          </cell>
          <cell r="O862" t="str">
            <v>N</v>
          </cell>
          <cell r="P862" t="str">
            <v/>
          </cell>
          <cell r="Q862" t="str">
            <v>N</v>
          </cell>
          <cell r="R862" t="str">
            <v/>
          </cell>
          <cell r="S862" t="str">
            <v>N</v>
          </cell>
        </row>
        <row r="863">
          <cell r="B863" t="str">
            <v>002552</v>
          </cell>
          <cell r="C863" t="str">
            <v>REAFIANZADORA Y REASEGURADA S.A.</v>
          </cell>
          <cell r="D863" t="str">
            <v>2552</v>
          </cell>
          <cell r="E863" t="str">
            <v>U</v>
          </cell>
          <cell r="F863" t="str">
            <v/>
          </cell>
          <cell r="G863" t="str">
            <v/>
          </cell>
          <cell r="H863" t="str">
            <v/>
          </cell>
          <cell r="I863" t="str">
            <v>NR</v>
          </cell>
          <cell r="J863" t="str">
            <v>Unrated</v>
          </cell>
          <cell r="K863" t="str">
            <v>N</v>
          </cell>
          <cell r="L863" t="str">
            <v/>
          </cell>
          <cell r="M863" t="str">
            <v>N</v>
          </cell>
          <cell r="N863" t="str">
            <v/>
          </cell>
          <cell r="O863" t="str">
            <v>N</v>
          </cell>
          <cell r="P863" t="str">
            <v/>
          </cell>
          <cell r="Q863" t="str">
            <v>N</v>
          </cell>
          <cell r="R863" t="str">
            <v/>
          </cell>
          <cell r="S863" t="str">
            <v>N</v>
          </cell>
        </row>
        <row r="864">
          <cell r="B864" t="str">
            <v>002555</v>
          </cell>
          <cell r="C864" t="str">
            <v>HAMBURGER INTERNATIONALE RUCKVERSICHERUNGS AG</v>
          </cell>
          <cell r="D864" t="str">
            <v>2555</v>
          </cell>
          <cell r="E864" t="str">
            <v>8</v>
          </cell>
          <cell r="F864" t="str">
            <v/>
          </cell>
          <cell r="G864" t="str">
            <v/>
          </cell>
          <cell r="H864" t="str">
            <v/>
          </cell>
          <cell r="I864" t="str">
            <v>8</v>
          </cell>
          <cell r="J864" t="str">
            <v>8</v>
          </cell>
          <cell r="K864" t="str">
            <v>N</v>
          </cell>
          <cell r="L864" t="str">
            <v/>
          </cell>
          <cell r="M864" t="str">
            <v>N</v>
          </cell>
          <cell r="N864" t="str">
            <v/>
          </cell>
          <cell r="O864" t="str">
            <v>N</v>
          </cell>
          <cell r="P864" t="str">
            <v/>
          </cell>
          <cell r="Q864" t="str">
            <v>N</v>
          </cell>
          <cell r="R864" t="str">
            <v/>
          </cell>
          <cell r="S864" t="str">
            <v>N</v>
          </cell>
        </row>
        <row r="865">
          <cell r="B865" t="str">
            <v>002556</v>
          </cell>
          <cell r="C865" t="str">
            <v>BLACK DIAMOND INSURANCE, INC.</v>
          </cell>
          <cell r="D865" t="str">
            <v>2556</v>
          </cell>
          <cell r="E865" t="str">
            <v>CAP</v>
          </cell>
          <cell r="F865" t="str">
            <v/>
          </cell>
          <cell r="G865" t="str">
            <v/>
          </cell>
          <cell r="H865" t="str">
            <v/>
          </cell>
          <cell r="I865" t="str">
            <v>8</v>
          </cell>
          <cell r="J865" t="str">
            <v>5</v>
          </cell>
          <cell r="K865" t="str">
            <v>Y</v>
          </cell>
          <cell r="L865" t="str">
            <v>8</v>
          </cell>
          <cell r="M865" t="str">
            <v>Y</v>
          </cell>
          <cell r="N865" t="str">
            <v>8</v>
          </cell>
          <cell r="O865" t="str">
            <v>N</v>
          </cell>
          <cell r="P865" t="str">
            <v/>
          </cell>
          <cell r="Q865" t="str">
            <v>N</v>
          </cell>
          <cell r="R865" t="str">
            <v/>
          </cell>
          <cell r="S865" t="str">
            <v>N</v>
          </cell>
        </row>
        <row r="866">
          <cell r="B866" t="str">
            <v>002557</v>
          </cell>
          <cell r="C866" t="str">
            <v>CHUNG KUO INSURANCE COMPANY LTD.</v>
          </cell>
          <cell r="D866" t="str">
            <v>2557</v>
          </cell>
          <cell r="E866" t="str">
            <v>4+</v>
          </cell>
          <cell r="F866" t="str">
            <v>BBB+</v>
          </cell>
          <cell r="G866" t="str">
            <v>A3</v>
          </cell>
          <cell r="H866" t="str">
            <v/>
          </cell>
          <cell r="I866" t="str">
            <v>4</v>
          </cell>
          <cell r="J866" t="str">
            <v>4+</v>
          </cell>
          <cell r="K866" t="str">
            <v>N</v>
          </cell>
          <cell r="L866" t="str">
            <v/>
          </cell>
          <cell r="M866" t="str">
            <v>N</v>
          </cell>
          <cell r="N866" t="str">
            <v/>
          </cell>
          <cell r="O866" t="str">
            <v>N</v>
          </cell>
          <cell r="P866" t="str">
            <v/>
          </cell>
          <cell r="Q866" t="str">
            <v>N</v>
          </cell>
          <cell r="R866" t="str">
            <v/>
          </cell>
          <cell r="S866" t="str">
            <v>N</v>
          </cell>
        </row>
        <row r="867">
          <cell r="B867" t="str">
            <v>002559</v>
          </cell>
          <cell r="C867" t="str">
            <v>WALSUN INSURANCE LTD</v>
          </cell>
          <cell r="D867" t="str">
            <v>2559</v>
          </cell>
          <cell r="E867" t="str">
            <v>5</v>
          </cell>
          <cell r="F867" t="str">
            <v/>
          </cell>
          <cell r="G867" t="str">
            <v/>
          </cell>
          <cell r="H867" t="str">
            <v/>
          </cell>
          <cell r="I867" t="str">
            <v>5</v>
          </cell>
          <cell r="J867" t="str">
            <v>3</v>
          </cell>
          <cell r="K867" t="str">
            <v>N</v>
          </cell>
          <cell r="L867" t="str">
            <v/>
          </cell>
          <cell r="M867" t="str">
            <v>N</v>
          </cell>
          <cell r="N867" t="str">
            <v/>
          </cell>
          <cell r="O867" t="str">
            <v>N</v>
          </cell>
          <cell r="P867" t="str">
            <v/>
          </cell>
          <cell r="Q867" t="str">
            <v>N</v>
          </cell>
          <cell r="R867" t="str">
            <v/>
          </cell>
          <cell r="S867" t="str">
            <v>N</v>
          </cell>
        </row>
        <row r="868">
          <cell r="B868" t="str">
            <v>002560</v>
          </cell>
          <cell r="C868" t="str">
            <v>SINGAPORE REINSURANCE CORPORATION LTD.</v>
          </cell>
          <cell r="D868" t="str">
            <v>2560</v>
          </cell>
          <cell r="E868" t="str">
            <v>3-</v>
          </cell>
          <cell r="F868" t="str">
            <v/>
          </cell>
          <cell r="G868" t="str">
            <v/>
          </cell>
          <cell r="H868" t="str">
            <v/>
          </cell>
          <cell r="I868" t="str">
            <v>4</v>
          </cell>
          <cell r="J868" t="str">
            <v>4</v>
          </cell>
          <cell r="K868" t="str">
            <v>N</v>
          </cell>
          <cell r="L868" t="str">
            <v/>
          </cell>
          <cell r="M868" t="str">
            <v>N</v>
          </cell>
          <cell r="N868" t="str">
            <v/>
          </cell>
          <cell r="O868" t="str">
            <v>N</v>
          </cell>
          <cell r="P868" t="str">
            <v/>
          </cell>
          <cell r="Q868" t="str">
            <v>N</v>
          </cell>
          <cell r="R868" t="str">
            <v/>
          </cell>
          <cell r="S868" t="str">
            <v>N</v>
          </cell>
        </row>
        <row r="869">
          <cell r="B869" t="str">
            <v>002563</v>
          </cell>
          <cell r="C869" t="str">
            <v>ALCHEM ASSURANCE LTD</v>
          </cell>
          <cell r="D869" t="str">
            <v>2563</v>
          </cell>
          <cell r="E869" t="str">
            <v>CAP</v>
          </cell>
          <cell r="F869" t="str">
            <v/>
          </cell>
          <cell r="G869" t="str">
            <v/>
          </cell>
          <cell r="H869" t="str">
            <v/>
          </cell>
          <cell r="I869" t="str">
            <v>6</v>
          </cell>
          <cell r="J869" t="str">
            <v>3</v>
          </cell>
          <cell r="K869" t="str">
            <v>Y</v>
          </cell>
          <cell r="L869" t="str">
            <v>6</v>
          </cell>
          <cell r="M869" t="str">
            <v>N</v>
          </cell>
          <cell r="N869" t="str">
            <v/>
          </cell>
          <cell r="O869" t="str">
            <v>N</v>
          </cell>
          <cell r="P869" t="str">
            <v/>
          </cell>
          <cell r="Q869" t="str">
            <v>N</v>
          </cell>
          <cell r="R869" t="str">
            <v/>
          </cell>
          <cell r="S869" t="str">
            <v>N</v>
          </cell>
        </row>
        <row r="870">
          <cell r="B870" t="str">
            <v>002564</v>
          </cell>
          <cell r="C870" t="str">
            <v>WALTON INSURANCE LIMITED</v>
          </cell>
          <cell r="D870" t="str">
            <v>2564</v>
          </cell>
          <cell r="E870" t="str">
            <v>CAP</v>
          </cell>
          <cell r="F870" t="str">
            <v/>
          </cell>
          <cell r="G870" t="str">
            <v/>
          </cell>
          <cell r="H870" t="str">
            <v/>
          </cell>
          <cell r="I870" t="str">
            <v>NR</v>
          </cell>
          <cell r="J870" t="str">
            <v>Unrated</v>
          </cell>
          <cell r="K870" t="str">
            <v>N</v>
          </cell>
          <cell r="L870" t="str">
            <v/>
          </cell>
          <cell r="M870" t="str">
            <v>Y</v>
          </cell>
          <cell r="N870" t="str">
            <v>CM</v>
          </cell>
          <cell r="O870" t="str">
            <v>N</v>
          </cell>
          <cell r="P870" t="str">
            <v/>
          </cell>
          <cell r="Q870" t="str">
            <v>N</v>
          </cell>
          <cell r="R870" t="str">
            <v/>
          </cell>
          <cell r="S870" t="str">
            <v>N</v>
          </cell>
        </row>
        <row r="871">
          <cell r="B871" t="str">
            <v>002568</v>
          </cell>
          <cell r="C871" t="str">
            <v>CHARTIS TAKAFUL ENAYA BSC</v>
          </cell>
          <cell r="D871" t="str">
            <v>2568</v>
          </cell>
          <cell r="E871" t="str">
            <v>U</v>
          </cell>
          <cell r="F871" t="str">
            <v/>
          </cell>
          <cell r="G871" t="str">
            <v/>
          </cell>
          <cell r="H871" t="str">
            <v/>
          </cell>
          <cell r="I871" t="str">
            <v>NR</v>
          </cell>
          <cell r="J871" t="str">
            <v>4+</v>
          </cell>
          <cell r="K871" t="str">
            <v>N</v>
          </cell>
          <cell r="L871" t="str">
            <v/>
          </cell>
          <cell r="M871" t="str">
            <v>N</v>
          </cell>
          <cell r="N871" t="str">
            <v/>
          </cell>
          <cell r="O871" t="str">
            <v>N</v>
          </cell>
          <cell r="P871" t="str">
            <v/>
          </cell>
          <cell r="Q871" t="str">
            <v>N</v>
          </cell>
          <cell r="R871" t="str">
            <v/>
          </cell>
          <cell r="S871" t="str">
            <v>N</v>
          </cell>
        </row>
        <row r="872">
          <cell r="B872" t="str">
            <v>002570</v>
          </cell>
          <cell r="C872" t="str">
            <v>GENERALI CHINA INSURANCE COMPANY LTD</v>
          </cell>
          <cell r="D872" t="str">
            <v>2570</v>
          </cell>
          <cell r="E872" t="str">
            <v>4</v>
          </cell>
          <cell r="F872" t="str">
            <v/>
          </cell>
          <cell r="G872" t="str">
            <v/>
          </cell>
          <cell r="H872" t="str">
            <v/>
          </cell>
          <cell r="I872" t="str">
            <v>NR</v>
          </cell>
          <cell r="J872" t="str">
            <v>4</v>
          </cell>
          <cell r="K872" t="str">
            <v>N</v>
          </cell>
          <cell r="L872" t="str">
            <v/>
          </cell>
          <cell r="M872" t="str">
            <v>N</v>
          </cell>
          <cell r="N872" t="str">
            <v/>
          </cell>
          <cell r="O872" t="str">
            <v>N</v>
          </cell>
          <cell r="P872" t="str">
            <v/>
          </cell>
          <cell r="Q872" t="str">
            <v>N</v>
          </cell>
          <cell r="R872" t="str">
            <v/>
          </cell>
          <cell r="S872" t="str">
            <v>N</v>
          </cell>
        </row>
        <row r="873">
          <cell r="B873" t="str">
            <v>002572</v>
          </cell>
          <cell r="C873" t="str">
            <v>AXA VERSICHERUNG AG</v>
          </cell>
          <cell r="D873" t="str">
            <v>2572</v>
          </cell>
          <cell r="E873" t="str">
            <v>2-</v>
          </cell>
          <cell r="F873" t="str">
            <v>AA-</v>
          </cell>
          <cell r="G873" t="str">
            <v>Aa3</v>
          </cell>
          <cell r="H873" t="str">
            <v>NR</v>
          </cell>
          <cell r="I873" t="str">
            <v>3</v>
          </cell>
          <cell r="J873" t="str">
            <v>3</v>
          </cell>
          <cell r="K873" t="str">
            <v>N</v>
          </cell>
          <cell r="L873" t="str">
            <v/>
          </cell>
          <cell r="M873" t="str">
            <v>N</v>
          </cell>
          <cell r="N873" t="str">
            <v/>
          </cell>
          <cell r="O873" t="str">
            <v>N</v>
          </cell>
          <cell r="P873" t="str">
            <v/>
          </cell>
          <cell r="Q873" t="str">
            <v>Y</v>
          </cell>
          <cell r="R873" t="str">
            <v>AXA</v>
          </cell>
          <cell r="S873" t="str">
            <v>N</v>
          </cell>
        </row>
        <row r="874">
          <cell r="B874" t="str">
            <v>002574</v>
          </cell>
          <cell r="C874" t="str">
            <v>PROVINZIAL BRANDKASSE VERSICHERUNGSANSTALT</v>
          </cell>
          <cell r="D874" t="str">
            <v>2574</v>
          </cell>
          <cell r="E874" t="str">
            <v>U</v>
          </cell>
          <cell r="F874" t="str">
            <v/>
          </cell>
          <cell r="G874" t="str">
            <v/>
          </cell>
          <cell r="H874" t="str">
            <v/>
          </cell>
          <cell r="I874" t="str">
            <v>4</v>
          </cell>
          <cell r="J874" t="str">
            <v>4</v>
          </cell>
          <cell r="K874" t="str">
            <v>N</v>
          </cell>
          <cell r="L874" t="str">
            <v/>
          </cell>
          <cell r="M874" t="str">
            <v>N</v>
          </cell>
          <cell r="N874" t="str">
            <v/>
          </cell>
          <cell r="O874" t="str">
            <v>N</v>
          </cell>
          <cell r="P874" t="str">
            <v/>
          </cell>
          <cell r="Q874" t="str">
            <v>N</v>
          </cell>
          <cell r="R874" t="str">
            <v/>
          </cell>
          <cell r="S874" t="str">
            <v>N</v>
          </cell>
        </row>
        <row r="875">
          <cell r="B875" t="str">
            <v>002575</v>
          </cell>
          <cell r="C875" t="str">
            <v>WESTFALISCHE PROVINZIAL VERSICHERUNG AG</v>
          </cell>
          <cell r="D875" t="str">
            <v>2575</v>
          </cell>
          <cell r="E875" t="str">
            <v>U</v>
          </cell>
          <cell r="F875" t="str">
            <v/>
          </cell>
          <cell r="G875" t="str">
            <v/>
          </cell>
          <cell r="H875" t="str">
            <v>NR</v>
          </cell>
          <cell r="I875" t="str">
            <v>NR</v>
          </cell>
          <cell r="J875" t="str">
            <v>Unrated</v>
          </cell>
          <cell r="K875" t="str">
            <v>N</v>
          </cell>
          <cell r="L875" t="str">
            <v/>
          </cell>
          <cell r="M875" t="str">
            <v>N</v>
          </cell>
          <cell r="N875" t="str">
            <v/>
          </cell>
          <cell r="O875" t="str">
            <v>N</v>
          </cell>
          <cell r="P875" t="str">
            <v/>
          </cell>
          <cell r="Q875" t="str">
            <v>N</v>
          </cell>
          <cell r="R875" t="str">
            <v/>
          </cell>
          <cell r="S875" t="str">
            <v>N</v>
          </cell>
        </row>
        <row r="876">
          <cell r="B876" t="str">
            <v>002576</v>
          </cell>
          <cell r="C876" t="str">
            <v>BIOMET INSURANCE LTD</v>
          </cell>
          <cell r="D876" t="str">
            <v>2576</v>
          </cell>
          <cell r="E876" t="str">
            <v>CAP</v>
          </cell>
          <cell r="F876" t="str">
            <v/>
          </cell>
          <cell r="G876" t="str">
            <v/>
          </cell>
          <cell r="H876" t="str">
            <v/>
          </cell>
          <cell r="I876" t="str">
            <v>NR</v>
          </cell>
          <cell r="J876" t="str">
            <v>6</v>
          </cell>
          <cell r="K876" t="str">
            <v>N</v>
          </cell>
          <cell r="L876" t="str">
            <v/>
          </cell>
          <cell r="M876" t="str">
            <v>Y</v>
          </cell>
          <cell r="N876" t="str">
            <v>7</v>
          </cell>
          <cell r="O876" t="str">
            <v>N</v>
          </cell>
          <cell r="P876" t="str">
            <v/>
          </cell>
          <cell r="Q876" t="str">
            <v>N</v>
          </cell>
          <cell r="R876" t="str">
            <v/>
          </cell>
          <cell r="S876" t="str">
            <v>N</v>
          </cell>
        </row>
        <row r="877">
          <cell r="B877" t="str">
            <v>002579</v>
          </cell>
          <cell r="C877" t="str">
            <v>SERVICE INSURANCE COMPANY LTD.</v>
          </cell>
          <cell r="D877" t="str">
            <v>2579</v>
          </cell>
          <cell r="E877" t="str">
            <v>U</v>
          </cell>
          <cell r="F877" t="str">
            <v/>
          </cell>
          <cell r="G877" t="str">
            <v/>
          </cell>
          <cell r="H877" t="str">
            <v/>
          </cell>
          <cell r="I877" t="str">
            <v>NR</v>
          </cell>
          <cell r="J877" t="str">
            <v>Unrated</v>
          </cell>
          <cell r="K877" t="str">
            <v>N</v>
          </cell>
          <cell r="L877" t="str">
            <v/>
          </cell>
          <cell r="M877" t="str">
            <v>N</v>
          </cell>
          <cell r="N877" t="str">
            <v/>
          </cell>
          <cell r="O877" t="str">
            <v>N</v>
          </cell>
          <cell r="P877" t="str">
            <v/>
          </cell>
          <cell r="Q877" t="str">
            <v>N</v>
          </cell>
          <cell r="R877" t="str">
            <v/>
          </cell>
          <cell r="S877" t="str">
            <v>N</v>
          </cell>
        </row>
        <row r="878">
          <cell r="B878" t="str">
            <v>002581</v>
          </cell>
          <cell r="C878" t="str">
            <v>COMPANIA AGRICOLA DE SEGUROS S.A.</v>
          </cell>
          <cell r="D878" t="str">
            <v>2581</v>
          </cell>
          <cell r="E878" t="str">
            <v>U</v>
          </cell>
          <cell r="F878" t="str">
            <v/>
          </cell>
          <cell r="G878" t="str">
            <v/>
          </cell>
          <cell r="H878" t="str">
            <v/>
          </cell>
          <cell r="I878" t="str">
            <v>NR</v>
          </cell>
          <cell r="J878" t="str">
            <v>Unrated</v>
          </cell>
          <cell r="K878" t="str">
            <v>N</v>
          </cell>
          <cell r="L878" t="str">
            <v/>
          </cell>
          <cell r="M878" t="str">
            <v>N</v>
          </cell>
          <cell r="N878" t="str">
            <v/>
          </cell>
          <cell r="O878" t="str">
            <v>N</v>
          </cell>
          <cell r="P878" t="str">
            <v/>
          </cell>
          <cell r="Q878" t="str">
            <v>N</v>
          </cell>
          <cell r="R878" t="str">
            <v/>
          </cell>
          <cell r="S878" t="str">
            <v>N</v>
          </cell>
        </row>
        <row r="879">
          <cell r="B879" t="str">
            <v>002582</v>
          </cell>
          <cell r="C879" t="str">
            <v>RICO REINS CO OF THE ORIENT</v>
          </cell>
          <cell r="D879" t="str">
            <v>2582</v>
          </cell>
          <cell r="E879" t="str">
            <v>U</v>
          </cell>
          <cell r="F879" t="str">
            <v/>
          </cell>
          <cell r="G879" t="str">
            <v/>
          </cell>
          <cell r="H879" t="str">
            <v/>
          </cell>
          <cell r="I879" t="str">
            <v>NR</v>
          </cell>
          <cell r="J879" t="str">
            <v>Unrated</v>
          </cell>
          <cell r="K879" t="str">
            <v>N</v>
          </cell>
          <cell r="L879" t="str">
            <v/>
          </cell>
          <cell r="M879" t="str">
            <v>N</v>
          </cell>
          <cell r="N879" t="str">
            <v/>
          </cell>
          <cell r="O879" t="str">
            <v>N</v>
          </cell>
          <cell r="P879" t="str">
            <v/>
          </cell>
          <cell r="Q879" t="str">
            <v>N</v>
          </cell>
          <cell r="R879" t="str">
            <v/>
          </cell>
          <cell r="S879" t="str">
            <v>N</v>
          </cell>
        </row>
        <row r="880">
          <cell r="B880" t="str">
            <v>002583</v>
          </cell>
          <cell r="C880" t="str">
            <v>Twin Rivers Insurance Company</v>
          </cell>
          <cell r="D880" t="str">
            <v>2583</v>
          </cell>
          <cell r="E880" t="str">
            <v>CAP</v>
          </cell>
          <cell r="F880" t="str">
            <v/>
          </cell>
          <cell r="G880" t="str">
            <v/>
          </cell>
          <cell r="H880" t="str">
            <v/>
          </cell>
          <cell r="I880" t="str">
            <v>NR</v>
          </cell>
          <cell r="J880" t="str">
            <v>4-</v>
          </cell>
          <cell r="K880" t="str">
            <v>N</v>
          </cell>
          <cell r="L880" t="str">
            <v/>
          </cell>
          <cell r="M880" t="str">
            <v>N</v>
          </cell>
          <cell r="N880" t="str">
            <v/>
          </cell>
          <cell r="O880" t="str">
            <v>N</v>
          </cell>
          <cell r="P880" t="str">
            <v/>
          </cell>
          <cell r="Q880" t="str">
            <v>N</v>
          </cell>
          <cell r="R880" t="str">
            <v/>
          </cell>
          <cell r="S880" t="str">
            <v>N</v>
          </cell>
        </row>
        <row r="881">
          <cell r="B881" t="str">
            <v>002585</v>
          </cell>
          <cell r="C881" t="str">
            <v>HANNOVER RUCKVERSICHERUNGS AG.</v>
          </cell>
          <cell r="D881" t="str">
            <v>2585</v>
          </cell>
          <cell r="E881" t="str">
            <v>3-</v>
          </cell>
          <cell r="F881" t="str">
            <v>AA-</v>
          </cell>
          <cell r="G881" t="str">
            <v/>
          </cell>
          <cell r="H881" t="str">
            <v>A+</v>
          </cell>
          <cell r="I881" t="str">
            <v>3-</v>
          </cell>
          <cell r="J881" t="str">
            <v>4</v>
          </cell>
          <cell r="K881" t="str">
            <v>N</v>
          </cell>
          <cell r="L881" t="str">
            <v/>
          </cell>
          <cell r="M881" t="str">
            <v>N</v>
          </cell>
          <cell r="N881" t="str">
            <v/>
          </cell>
          <cell r="O881" t="str">
            <v>N</v>
          </cell>
          <cell r="P881" t="str">
            <v/>
          </cell>
          <cell r="Q881" t="str">
            <v>N</v>
          </cell>
          <cell r="R881" t="str">
            <v/>
          </cell>
          <cell r="S881" t="str">
            <v>N</v>
          </cell>
        </row>
        <row r="882">
          <cell r="B882" t="str">
            <v>002586</v>
          </cell>
          <cell r="C882" t="str">
            <v>WOLSELEY INSURANCE LTD</v>
          </cell>
          <cell r="D882" t="str">
            <v>2586</v>
          </cell>
          <cell r="E882" t="str">
            <v>CAP</v>
          </cell>
          <cell r="F882" t="str">
            <v/>
          </cell>
          <cell r="G882" t="str">
            <v/>
          </cell>
          <cell r="H882" t="str">
            <v/>
          </cell>
          <cell r="I882" t="str">
            <v>6</v>
          </cell>
          <cell r="J882" t="str">
            <v>5-</v>
          </cell>
          <cell r="K882" t="str">
            <v>Y</v>
          </cell>
          <cell r="L882" t="str">
            <v>6</v>
          </cell>
          <cell r="M882" t="str">
            <v>Y</v>
          </cell>
          <cell r="N882" t="str">
            <v>6-</v>
          </cell>
          <cell r="O882" t="str">
            <v>N</v>
          </cell>
          <cell r="P882" t="str">
            <v/>
          </cell>
          <cell r="Q882" t="str">
            <v>N</v>
          </cell>
          <cell r="R882" t="str">
            <v/>
          </cell>
          <cell r="S882" t="str">
            <v>N</v>
          </cell>
        </row>
        <row r="883">
          <cell r="B883" t="str">
            <v>002587</v>
          </cell>
          <cell r="C883" t="str">
            <v>STEIN INSURANCE COMPANY (JERSEY) LTD</v>
          </cell>
          <cell r="D883" t="str">
            <v>2587</v>
          </cell>
          <cell r="E883" t="str">
            <v>CAP</v>
          </cell>
          <cell r="F883" t="str">
            <v/>
          </cell>
          <cell r="G883" t="str">
            <v/>
          </cell>
          <cell r="H883" t="str">
            <v/>
          </cell>
          <cell r="I883" t="str">
            <v>4</v>
          </cell>
          <cell r="J883" t="str">
            <v>3</v>
          </cell>
          <cell r="K883" t="str">
            <v>Y</v>
          </cell>
          <cell r="L883" t="str">
            <v>4+</v>
          </cell>
          <cell r="M883" t="str">
            <v>Y</v>
          </cell>
          <cell r="N883" t="str">
            <v>4+</v>
          </cell>
          <cell r="O883" t="str">
            <v>Y</v>
          </cell>
          <cell r="P883" t="str">
            <v>BHP Billiton Limited</v>
          </cell>
          <cell r="Q883" t="str">
            <v>Y</v>
          </cell>
          <cell r="R883" t="str">
            <v>BHP Billiton Limited</v>
          </cell>
          <cell r="S883" t="str">
            <v>N</v>
          </cell>
        </row>
        <row r="884">
          <cell r="B884" t="str">
            <v>002589</v>
          </cell>
          <cell r="C884" t="str">
            <v>NORTHERN FOODS INSURANCE LTD</v>
          </cell>
          <cell r="D884" t="str">
            <v>2589</v>
          </cell>
          <cell r="E884" t="str">
            <v>CAP</v>
          </cell>
          <cell r="F884" t="str">
            <v/>
          </cell>
          <cell r="G884" t="str">
            <v/>
          </cell>
          <cell r="H884" t="str">
            <v/>
          </cell>
          <cell r="I884" t="str">
            <v>5</v>
          </cell>
          <cell r="J884" t="str">
            <v>5</v>
          </cell>
          <cell r="K884" t="str">
            <v>Y</v>
          </cell>
          <cell r="L884" t="str">
            <v>5</v>
          </cell>
          <cell r="M884" t="str">
            <v>N</v>
          </cell>
          <cell r="N884" t="str">
            <v/>
          </cell>
          <cell r="O884" t="str">
            <v>N</v>
          </cell>
          <cell r="P884" t="str">
            <v/>
          </cell>
          <cell r="Q884" t="str">
            <v>N</v>
          </cell>
          <cell r="R884" t="str">
            <v/>
          </cell>
          <cell r="S884" t="str">
            <v>N</v>
          </cell>
        </row>
        <row r="885">
          <cell r="B885" t="str">
            <v>002591</v>
          </cell>
          <cell r="C885" t="str">
            <v>SOUTHON INSURANCE CO LTD</v>
          </cell>
          <cell r="D885" t="str">
            <v>2591</v>
          </cell>
          <cell r="E885" t="str">
            <v>CAP</v>
          </cell>
          <cell r="F885" t="str">
            <v/>
          </cell>
          <cell r="G885" t="str">
            <v/>
          </cell>
          <cell r="H885" t="str">
            <v/>
          </cell>
          <cell r="I885" t="str">
            <v>6</v>
          </cell>
          <cell r="J885" t="str">
            <v>9</v>
          </cell>
          <cell r="K885" t="str">
            <v>Y</v>
          </cell>
          <cell r="L885" t="str">
            <v>6</v>
          </cell>
          <cell r="M885" t="str">
            <v>N</v>
          </cell>
          <cell r="N885" t="str">
            <v/>
          </cell>
          <cell r="O885" t="str">
            <v>N</v>
          </cell>
          <cell r="P885" t="str">
            <v/>
          </cell>
          <cell r="Q885" t="str">
            <v>N</v>
          </cell>
          <cell r="R885" t="str">
            <v/>
          </cell>
          <cell r="S885" t="str">
            <v>N</v>
          </cell>
        </row>
        <row r="886">
          <cell r="B886" t="str">
            <v>002596</v>
          </cell>
          <cell r="C886" t="str">
            <v>CJSC CHARTIS UKRAINE INSURANCE COMPANY</v>
          </cell>
          <cell r="D886" t="str">
            <v>2596</v>
          </cell>
          <cell r="E886" t="str">
            <v>1</v>
          </cell>
          <cell r="F886" t="str">
            <v/>
          </cell>
          <cell r="G886" t="str">
            <v/>
          </cell>
          <cell r="H886" t="str">
            <v/>
          </cell>
          <cell r="I886" t="str">
            <v>NR</v>
          </cell>
          <cell r="J886" t="str">
            <v>1</v>
          </cell>
          <cell r="K886" t="str">
            <v>N</v>
          </cell>
          <cell r="L886" t="str">
            <v/>
          </cell>
          <cell r="M886" t="str">
            <v>N</v>
          </cell>
          <cell r="N886" t="str">
            <v/>
          </cell>
          <cell r="O886" t="str">
            <v>N</v>
          </cell>
          <cell r="P886" t="str">
            <v/>
          </cell>
          <cell r="Q886" t="str">
            <v>N</v>
          </cell>
          <cell r="R886" t="str">
            <v/>
          </cell>
          <cell r="S886" t="str">
            <v>N</v>
          </cell>
        </row>
        <row r="887">
          <cell r="B887" t="str">
            <v>002597</v>
          </cell>
          <cell r="C887" t="str">
            <v>Agrippina Re Versicherung A.G.</v>
          </cell>
          <cell r="D887" t="str">
            <v>2597</v>
          </cell>
          <cell r="E887" t="str">
            <v>6+</v>
          </cell>
          <cell r="F887" t="str">
            <v/>
          </cell>
          <cell r="G887" t="str">
            <v/>
          </cell>
          <cell r="H887" t="str">
            <v/>
          </cell>
          <cell r="I887" t="str">
            <v>NR</v>
          </cell>
          <cell r="J887" t="str">
            <v>6+</v>
          </cell>
          <cell r="K887" t="str">
            <v>N</v>
          </cell>
          <cell r="L887" t="str">
            <v/>
          </cell>
          <cell r="M887" t="str">
            <v>N</v>
          </cell>
          <cell r="N887" t="str">
            <v/>
          </cell>
          <cell r="O887" t="str">
            <v>N</v>
          </cell>
          <cell r="P887" t="str">
            <v/>
          </cell>
          <cell r="Q887" t="str">
            <v>N</v>
          </cell>
          <cell r="R887" t="str">
            <v/>
          </cell>
          <cell r="S887" t="str">
            <v>N</v>
          </cell>
        </row>
        <row r="888">
          <cell r="B888" t="str">
            <v>002599</v>
          </cell>
          <cell r="C888" t="str">
            <v>DOREL INSURANCE CORP</v>
          </cell>
          <cell r="D888" t="str">
            <v>2599</v>
          </cell>
          <cell r="E888" t="str">
            <v>CAP</v>
          </cell>
          <cell r="F888" t="str">
            <v/>
          </cell>
          <cell r="G888" t="str">
            <v/>
          </cell>
          <cell r="H888" t="str">
            <v/>
          </cell>
          <cell r="I888" t="str">
            <v>NR</v>
          </cell>
          <cell r="J888" t="str">
            <v>5</v>
          </cell>
          <cell r="K888" t="str">
            <v>N</v>
          </cell>
          <cell r="L888" t="str">
            <v/>
          </cell>
          <cell r="M888" t="str">
            <v>Y</v>
          </cell>
          <cell r="N888" t="str">
            <v>NA</v>
          </cell>
          <cell r="O888" t="str">
            <v>N</v>
          </cell>
          <cell r="P888" t="str">
            <v/>
          </cell>
          <cell r="Q888" t="str">
            <v>N</v>
          </cell>
          <cell r="R888" t="str">
            <v/>
          </cell>
          <cell r="S888" t="str">
            <v>N</v>
          </cell>
        </row>
        <row r="889">
          <cell r="B889" t="str">
            <v>002600</v>
          </cell>
          <cell r="C889" t="str">
            <v>ANCON INSURANCE COMPANY, INC</v>
          </cell>
          <cell r="D889" t="str">
            <v>2600</v>
          </cell>
          <cell r="E889" t="str">
            <v>U</v>
          </cell>
          <cell r="F889" t="str">
            <v/>
          </cell>
          <cell r="G889" t="str">
            <v/>
          </cell>
          <cell r="H889" t="str">
            <v/>
          </cell>
          <cell r="I889" t="str">
            <v>2-</v>
          </cell>
          <cell r="J889" t="str">
            <v>1</v>
          </cell>
          <cell r="K889" t="str">
            <v>N</v>
          </cell>
          <cell r="L889" t="str">
            <v/>
          </cell>
          <cell r="M889" t="str">
            <v>N</v>
          </cell>
          <cell r="N889" t="str">
            <v/>
          </cell>
          <cell r="O889" t="str">
            <v>N</v>
          </cell>
          <cell r="P889" t="str">
            <v/>
          </cell>
          <cell r="Q889" t="str">
            <v>N</v>
          </cell>
          <cell r="R889" t="str">
            <v/>
          </cell>
          <cell r="S889" t="str">
            <v>N</v>
          </cell>
        </row>
        <row r="890">
          <cell r="B890" t="str">
            <v>002603</v>
          </cell>
          <cell r="C890" t="str">
            <v>CHARTIS EGYPT INSURANCE COMPANY SAE (F/PHARAONIC)</v>
          </cell>
          <cell r="D890" t="str">
            <v>2603</v>
          </cell>
          <cell r="E890" t="str">
            <v/>
          </cell>
          <cell r="F890" t="str">
            <v/>
          </cell>
          <cell r="G890" t="str">
            <v/>
          </cell>
          <cell r="H890" t="str">
            <v/>
          </cell>
          <cell r="I890" t="str">
            <v>NR</v>
          </cell>
          <cell r="J890" t="str">
            <v>4+</v>
          </cell>
          <cell r="K890" t="str">
            <v>N</v>
          </cell>
          <cell r="L890" t="str">
            <v/>
          </cell>
          <cell r="M890" t="str">
            <v>N</v>
          </cell>
          <cell r="N890" t="str">
            <v/>
          </cell>
          <cell r="O890" t="str">
            <v>N</v>
          </cell>
          <cell r="P890" t="str">
            <v/>
          </cell>
          <cell r="Q890" t="str">
            <v>N</v>
          </cell>
          <cell r="R890" t="str">
            <v/>
          </cell>
          <cell r="S890" t="str">
            <v>N</v>
          </cell>
        </row>
        <row r="891">
          <cell r="B891" t="str">
            <v>002604</v>
          </cell>
          <cell r="C891" t="str">
            <v>MITIE REINSURANCE COMPANY LTD</v>
          </cell>
          <cell r="D891" t="str">
            <v>2604</v>
          </cell>
          <cell r="E891" t="str">
            <v>CAP</v>
          </cell>
          <cell r="F891" t="str">
            <v/>
          </cell>
          <cell r="G891" t="str">
            <v/>
          </cell>
          <cell r="H891" t="str">
            <v/>
          </cell>
          <cell r="I891" t="str">
            <v>6</v>
          </cell>
          <cell r="J891" t="str">
            <v>4</v>
          </cell>
          <cell r="K891" t="str">
            <v>Y</v>
          </cell>
          <cell r="L891" t="str">
            <v>6</v>
          </cell>
          <cell r="M891" t="str">
            <v>N</v>
          </cell>
          <cell r="N891" t="str">
            <v/>
          </cell>
          <cell r="O891" t="str">
            <v>N</v>
          </cell>
          <cell r="P891" t="str">
            <v/>
          </cell>
          <cell r="Q891" t="str">
            <v>N</v>
          </cell>
          <cell r="R891" t="str">
            <v/>
          </cell>
          <cell r="S891" t="str">
            <v>N</v>
          </cell>
        </row>
        <row r="892">
          <cell r="B892" t="str">
            <v>002605</v>
          </cell>
          <cell r="C892" t="str">
            <v>LEUMI RE LTD</v>
          </cell>
          <cell r="D892" t="str">
            <v>2605</v>
          </cell>
          <cell r="E892" t="str">
            <v>CAP</v>
          </cell>
          <cell r="F892" t="str">
            <v/>
          </cell>
          <cell r="G892" t="str">
            <v/>
          </cell>
          <cell r="H892" t="str">
            <v/>
          </cell>
          <cell r="I892" t="str">
            <v>5</v>
          </cell>
          <cell r="J892" t="str">
            <v>4</v>
          </cell>
          <cell r="K892" t="str">
            <v>Y</v>
          </cell>
          <cell r="L892" t="str">
            <v>5</v>
          </cell>
          <cell r="M892" t="str">
            <v>N</v>
          </cell>
          <cell r="N892" t="str">
            <v/>
          </cell>
          <cell r="O892" t="str">
            <v>N</v>
          </cell>
          <cell r="P892" t="str">
            <v/>
          </cell>
          <cell r="Q892" t="str">
            <v>N</v>
          </cell>
          <cell r="R892" t="str">
            <v/>
          </cell>
          <cell r="S892" t="str">
            <v>N</v>
          </cell>
        </row>
        <row r="893">
          <cell r="B893" t="str">
            <v>002606</v>
          </cell>
          <cell r="C893" t="str">
            <v>EVEREST REINSURANCE (BERMUDA) LTD</v>
          </cell>
          <cell r="D893" t="str">
            <v>2606</v>
          </cell>
          <cell r="E893" t="str">
            <v>3</v>
          </cell>
          <cell r="F893" t="str">
            <v>A-</v>
          </cell>
          <cell r="G893" t="str">
            <v>(P)A3</v>
          </cell>
          <cell r="H893" t="str">
            <v/>
          </cell>
          <cell r="I893" t="str">
            <v>4+</v>
          </cell>
          <cell r="J893" t="str">
            <v>4+</v>
          </cell>
          <cell r="K893" t="str">
            <v>N</v>
          </cell>
          <cell r="L893" t="str">
            <v/>
          </cell>
          <cell r="M893" t="str">
            <v>N</v>
          </cell>
          <cell r="N893" t="str">
            <v/>
          </cell>
          <cell r="O893" t="str">
            <v>N</v>
          </cell>
          <cell r="P893" t="str">
            <v/>
          </cell>
          <cell r="Q893" t="str">
            <v>N</v>
          </cell>
          <cell r="R893" t="str">
            <v/>
          </cell>
          <cell r="S893" t="str">
            <v>N</v>
          </cell>
        </row>
        <row r="894">
          <cell r="B894" t="str">
            <v>002611</v>
          </cell>
          <cell r="C894" t="str">
            <v>AXA RE LIFE INSURANCE COMPANY</v>
          </cell>
          <cell r="D894" t="str">
            <v>2611</v>
          </cell>
          <cell r="E894" t="str">
            <v>4</v>
          </cell>
          <cell r="F894" t="str">
            <v/>
          </cell>
          <cell r="G894" t="str">
            <v/>
          </cell>
          <cell r="H894" t="str">
            <v/>
          </cell>
          <cell r="I894" t="str">
            <v>4</v>
          </cell>
          <cell r="J894" t="str">
            <v>3</v>
          </cell>
          <cell r="K894" t="str">
            <v>N</v>
          </cell>
          <cell r="L894" t="str">
            <v/>
          </cell>
          <cell r="M894" t="str">
            <v>N</v>
          </cell>
          <cell r="N894" t="str">
            <v/>
          </cell>
          <cell r="O894" t="str">
            <v>N</v>
          </cell>
          <cell r="P894" t="str">
            <v/>
          </cell>
          <cell r="Q894" t="str">
            <v>Y</v>
          </cell>
          <cell r="R894" t="str">
            <v>AXA</v>
          </cell>
          <cell r="S894" t="str">
            <v>N</v>
          </cell>
        </row>
        <row r="895">
          <cell r="B895" t="str">
            <v>002620</v>
          </cell>
          <cell r="C895" t="str">
            <v>QATAR INSURANCE COMPANY</v>
          </cell>
          <cell r="D895" t="str">
            <v>2620</v>
          </cell>
          <cell r="E895" t="str">
            <v>3</v>
          </cell>
          <cell r="F895" t="str">
            <v>A</v>
          </cell>
          <cell r="G895" t="str">
            <v/>
          </cell>
          <cell r="H895" t="str">
            <v/>
          </cell>
          <cell r="I895" t="str">
            <v>3</v>
          </cell>
          <cell r="J895" t="str">
            <v>3</v>
          </cell>
          <cell r="K895" t="str">
            <v>N</v>
          </cell>
          <cell r="L895" t="str">
            <v/>
          </cell>
          <cell r="M895" t="str">
            <v>N</v>
          </cell>
          <cell r="N895" t="str">
            <v/>
          </cell>
          <cell r="O895" t="str">
            <v>N</v>
          </cell>
          <cell r="P895" t="str">
            <v/>
          </cell>
          <cell r="Q895" t="str">
            <v>N</v>
          </cell>
          <cell r="R895" t="str">
            <v/>
          </cell>
          <cell r="S895" t="str">
            <v>N</v>
          </cell>
        </row>
        <row r="896">
          <cell r="B896" t="str">
            <v>002632</v>
          </cell>
          <cell r="C896" t="str">
            <v>CENTURION LIFE INSURANCE COMPANY</v>
          </cell>
          <cell r="D896" t="str">
            <v>2632</v>
          </cell>
          <cell r="E896" t="str">
            <v>3</v>
          </cell>
          <cell r="F896" t="str">
            <v/>
          </cell>
          <cell r="G896" t="str">
            <v/>
          </cell>
          <cell r="H896" t="str">
            <v/>
          </cell>
          <cell r="I896" t="str">
            <v>NR</v>
          </cell>
          <cell r="J896" t="str">
            <v>3</v>
          </cell>
          <cell r="K896" t="str">
            <v>N</v>
          </cell>
          <cell r="L896" t="str">
            <v/>
          </cell>
          <cell r="M896" t="str">
            <v>N</v>
          </cell>
          <cell r="N896" t="str">
            <v/>
          </cell>
          <cell r="O896" t="str">
            <v>Y</v>
          </cell>
          <cell r="P896" t="str">
            <v>Wells Fargo &amp; Company</v>
          </cell>
          <cell r="Q896" t="str">
            <v>N</v>
          </cell>
          <cell r="R896" t="str">
            <v/>
          </cell>
          <cell r="S896" t="str">
            <v>N</v>
          </cell>
        </row>
        <row r="897">
          <cell r="B897" t="str">
            <v>002633</v>
          </cell>
          <cell r="C897" t="str">
            <v>GRAMERCY INSURANCE COMPANY</v>
          </cell>
          <cell r="D897" t="str">
            <v>2633</v>
          </cell>
          <cell r="E897" t="str">
            <v>4-</v>
          </cell>
          <cell r="F897" t="str">
            <v/>
          </cell>
          <cell r="G897" t="str">
            <v/>
          </cell>
          <cell r="H897" t="str">
            <v/>
          </cell>
          <cell r="I897" t="str">
            <v>6</v>
          </cell>
          <cell r="J897" t="str">
            <v>6</v>
          </cell>
          <cell r="K897" t="str">
            <v>N</v>
          </cell>
          <cell r="L897" t="str">
            <v/>
          </cell>
          <cell r="M897" t="str">
            <v>N</v>
          </cell>
          <cell r="N897" t="str">
            <v/>
          </cell>
          <cell r="O897" t="str">
            <v>N</v>
          </cell>
          <cell r="P897" t="str">
            <v/>
          </cell>
          <cell r="Q897" t="str">
            <v>N</v>
          </cell>
          <cell r="R897" t="str">
            <v/>
          </cell>
          <cell r="S897" t="str">
            <v>N</v>
          </cell>
        </row>
        <row r="898">
          <cell r="B898" t="str">
            <v>002636</v>
          </cell>
          <cell r="C898" t="str">
            <v>STARAMERICAN INSURANCE LTD</v>
          </cell>
          <cell r="D898" t="str">
            <v>2636</v>
          </cell>
          <cell r="E898" t="str">
            <v>CAP</v>
          </cell>
          <cell r="F898" t="str">
            <v/>
          </cell>
          <cell r="G898" t="str">
            <v/>
          </cell>
          <cell r="H898" t="str">
            <v/>
          </cell>
          <cell r="I898" t="str">
            <v>NR</v>
          </cell>
          <cell r="J898" t="str">
            <v>Unrated</v>
          </cell>
          <cell r="K898" t="str">
            <v>N</v>
          </cell>
          <cell r="L898" t="str">
            <v/>
          </cell>
          <cell r="M898" t="str">
            <v>Y</v>
          </cell>
          <cell r="N898" t="str">
            <v>-</v>
          </cell>
          <cell r="O898" t="str">
            <v>N</v>
          </cell>
          <cell r="P898" t="str">
            <v/>
          </cell>
          <cell r="Q898" t="str">
            <v>N</v>
          </cell>
          <cell r="R898" t="str">
            <v/>
          </cell>
          <cell r="S898" t="str">
            <v>N</v>
          </cell>
        </row>
        <row r="899">
          <cell r="B899" t="str">
            <v>002639</v>
          </cell>
          <cell r="C899" t="str">
            <v>STEWARDSHIP INSURANCE LTD</v>
          </cell>
          <cell r="D899" t="str">
            <v>2639</v>
          </cell>
          <cell r="E899" t="str">
            <v>CAP</v>
          </cell>
          <cell r="F899" t="str">
            <v/>
          </cell>
          <cell r="G899" t="str">
            <v/>
          </cell>
          <cell r="H899" t="str">
            <v/>
          </cell>
          <cell r="I899" t="str">
            <v>NR</v>
          </cell>
          <cell r="J899" t="str">
            <v>6-</v>
          </cell>
          <cell r="K899" t="str">
            <v>N</v>
          </cell>
          <cell r="L899" t="str">
            <v/>
          </cell>
          <cell r="M899" t="str">
            <v>Y</v>
          </cell>
          <cell r="N899" t="str">
            <v>7</v>
          </cell>
          <cell r="O899" t="str">
            <v>N</v>
          </cell>
          <cell r="P899" t="str">
            <v/>
          </cell>
          <cell r="Q899" t="str">
            <v>N</v>
          </cell>
          <cell r="R899" t="str">
            <v/>
          </cell>
          <cell r="S899" t="str">
            <v>N</v>
          </cell>
        </row>
        <row r="900">
          <cell r="B900" t="str">
            <v>002640</v>
          </cell>
          <cell r="C900" t="str">
            <v>DAVINCI REINSURANCE LTD.</v>
          </cell>
          <cell r="D900" t="str">
            <v>2640</v>
          </cell>
          <cell r="E900" t="str">
            <v>3+</v>
          </cell>
          <cell r="F900" t="str">
            <v>A+</v>
          </cell>
          <cell r="G900" t="str">
            <v/>
          </cell>
          <cell r="H900" t="str">
            <v/>
          </cell>
          <cell r="I900" t="str">
            <v>NR</v>
          </cell>
          <cell r="J900" t="str">
            <v>4</v>
          </cell>
          <cell r="K900" t="str">
            <v>N</v>
          </cell>
          <cell r="L900" t="str">
            <v/>
          </cell>
          <cell r="M900" t="str">
            <v>N</v>
          </cell>
          <cell r="N900" t="str">
            <v/>
          </cell>
          <cell r="O900" t="str">
            <v>N</v>
          </cell>
          <cell r="P900" t="str">
            <v/>
          </cell>
          <cell r="Q900" t="str">
            <v>N</v>
          </cell>
          <cell r="R900" t="str">
            <v/>
          </cell>
          <cell r="S900" t="str">
            <v>N</v>
          </cell>
        </row>
        <row r="901">
          <cell r="B901" t="str">
            <v>002643</v>
          </cell>
          <cell r="C901" t="str">
            <v>AUSTRALIAN REINSURANCE POOL CORPORATION</v>
          </cell>
          <cell r="D901" t="str">
            <v>2643</v>
          </cell>
          <cell r="E901" t="str">
            <v>1</v>
          </cell>
          <cell r="F901" t="str">
            <v/>
          </cell>
          <cell r="G901" t="str">
            <v/>
          </cell>
          <cell r="H901" t="str">
            <v/>
          </cell>
          <cell r="I901" t="str">
            <v>NR</v>
          </cell>
          <cell r="J901" t="str">
            <v>1</v>
          </cell>
          <cell r="K901" t="str">
            <v>N</v>
          </cell>
          <cell r="L901" t="str">
            <v/>
          </cell>
          <cell r="M901" t="str">
            <v>N</v>
          </cell>
          <cell r="N901" t="str">
            <v/>
          </cell>
          <cell r="O901" t="str">
            <v>Y</v>
          </cell>
          <cell r="P901" t="str">
            <v>Australia, Commonwealth of</v>
          </cell>
          <cell r="Q901" t="str">
            <v>N</v>
          </cell>
          <cell r="R901" t="str">
            <v/>
          </cell>
          <cell r="S901" t="str">
            <v>N</v>
          </cell>
        </row>
        <row r="902">
          <cell r="B902" t="str">
            <v>002702</v>
          </cell>
          <cell r="C902" t="str">
            <v>SAFECO INS CO OF AMERICA (F/AMER. UNION RE)</v>
          </cell>
          <cell r="D902" t="str">
            <v>2702</v>
          </cell>
          <cell r="E902" t="str">
            <v>4+</v>
          </cell>
          <cell r="F902" t="str">
            <v>A-</v>
          </cell>
          <cell r="G902" t="str">
            <v>A2</v>
          </cell>
          <cell r="H902" t="str">
            <v>NR</v>
          </cell>
          <cell r="I902" t="str">
            <v>4</v>
          </cell>
          <cell r="J902" t="str">
            <v>4-</v>
          </cell>
          <cell r="K902" t="str">
            <v>N</v>
          </cell>
          <cell r="L902" t="str">
            <v/>
          </cell>
          <cell r="M902" t="str">
            <v>N</v>
          </cell>
          <cell r="N902" t="str">
            <v/>
          </cell>
          <cell r="O902" t="str">
            <v>N</v>
          </cell>
          <cell r="P902" t="str">
            <v/>
          </cell>
          <cell r="Q902" t="str">
            <v>N</v>
          </cell>
          <cell r="R902" t="str">
            <v/>
          </cell>
          <cell r="S902" t="str">
            <v>N</v>
          </cell>
        </row>
        <row r="903">
          <cell r="B903" t="str">
            <v>002703</v>
          </cell>
          <cell r="C903" t="str">
            <v>ATLANTIC MUTUAL INSURANCE COMPANY</v>
          </cell>
          <cell r="D903" t="str">
            <v>2703</v>
          </cell>
          <cell r="E903" t="str">
            <v>9</v>
          </cell>
          <cell r="F903" t="str">
            <v/>
          </cell>
          <cell r="G903" t="str">
            <v/>
          </cell>
          <cell r="H903" t="str">
            <v/>
          </cell>
          <cell r="I903" t="str">
            <v>6</v>
          </cell>
          <cell r="J903" t="str">
            <v>6</v>
          </cell>
          <cell r="K903" t="str">
            <v>N</v>
          </cell>
          <cell r="L903" t="str">
            <v/>
          </cell>
          <cell r="M903" t="str">
            <v>N</v>
          </cell>
          <cell r="N903" t="str">
            <v/>
          </cell>
          <cell r="O903" t="str">
            <v>N</v>
          </cell>
          <cell r="P903" t="str">
            <v/>
          </cell>
          <cell r="Q903" t="str">
            <v>N</v>
          </cell>
          <cell r="R903" t="str">
            <v/>
          </cell>
          <cell r="S903" t="str">
            <v>N</v>
          </cell>
        </row>
        <row r="904">
          <cell r="B904" t="str">
            <v>002706</v>
          </cell>
          <cell r="C904" t="str">
            <v>ONEBEACONAMERICA INSURANCE COMPANY</v>
          </cell>
          <cell r="D904" t="str">
            <v>2706</v>
          </cell>
          <cell r="E904" t="str">
            <v>3</v>
          </cell>
          <cell r="F904" t="str">
            <v>A-</v>
          </cell>
          <cell r="G904" t="str">
            <v>A2</v>
          </cell>
          <cell r="H904" t="str">
            <v>NR</v>
          </cell>
          <cell r="I904" t="str">
            <v>4-</v>
          </cell>
          <cell r="J904" t="str">
            <v>5+</v>
          </cell>
          <cell r="K904" t="str">
            <v>N</v>
          </cell>
          <cell r="L904" t="str">
            <v/>
          </cell>
          <cell r="M904" t="str">
            <v>N</v>
          </cell>
          <cell r="N904" t="str">
            <v/>
          </cell>
          <cell r="O904" t="str">
            <v>N</v>
          </cell>
          <cell r="P904" t="str">
            <v/>
          </cell>
          <cell r="Q904" t="str">
            <v>N</v>
          </cell>
          <cell r="R904" t="str">
            <v/>
          </cell>
          <cell r="S904" t="str">
            <v>N</v>
          </cell>
        </row>
        <row r="905">
          <cell r="B905" t="str">
            <v>002707</v>
          </cell>
          <cell r="C905" t="str">
            <v>NEM RE-INSURANCE CORP.(F/FEDERATED RE)</v>
          </cell>
          <cell r="D905" t="str">
            <v>2707</v>
          </cell>
          <cell r="E905" t="str">
            <v>4-</v>
          </cell>
          <cell r="F905" t="str">
            <v/>
          </cell>
          <cell r="G905" t="str">
            <v/>
          </cell>
          <cell r="H905" t="str">
            <v/>
          </cell>
          <cell r="I905" t="str">
            <v>4-</v>
          </cell>
          <cell r="J905" t="str">
            <v>4-</v>
          </cell>
          <cell r="K905" t="str">
            <v>N</v>
          </cell>
          <cell r="L905" t="str">
            <v/>
          </cell>
          <cell r="M905" t="str">
            <v>N</v>
          </cell>
          <cell r="N905" t="str">
            <v/>
          </cell>
          <cell r="O905" t="str">
            <v>N</v>
          </cell>
          <cell r="P905" t="str">
            <v/>
          </cell>
          <cell r="Q905" t="str">
            <v>N</v>
          </cell>
          <cell r="R905" t="str">
            <v/>
          </cell>
          <cell r="S905" t="str">
            <v>N</v>
          </cell>
          <cell r="U905" t="str">
            <v>Added from UK RI Vertical</v>
          </cell>
        </row>
        <row r="906">
          <cell r="B906" t="str">
            <v>002709</v>
          </cell>
          <cell r="C906" t="str">
            <v>GLOBAL REINSURANCE CORP US BRANCH</v>
          </cell>
          <cell r="D906" t="str">
            <v>2709</v>
          </cell>
          <cell r="E906" t="str">
            <v>8</v>
          </cell>
          <cell r="F906" t="str">
            <v/>
          </cell>
          <cell r="G906" t="str">
            <v/>
          </cell>
          <cell r="H906" t="str">
            <v/>
          </cell>
          <cell r="I906" t="str">
            <v>NR</v>
          </cell>
          <cell r="J906" t="str">
            <v>8</v>
          </cell>
          <cell r="K906" t="str">
            <v>N</v>
          </cell>
          <cell r="L906" t="str">
            <v/>
          </cell>
          <cell r="M906" t="str">
            <v>N</v>
          </cell>
          <cell r="N906" t="str">
            <v/>
          </cell>
          <cell r="O906" t="str">
            <v>N</v>
          </cell>
          <cell r="P906" t="str">
            <v/>
          </cell>
          <cell r="Q906" t="str">
            <v>N</v>
          </cell>
          <cell r="R906" t="str">
            <v/>
          </cell>
          <cell r="S906" t="str">
            <v>N</v>
          </cell>
        </row>
        <row r="907">
          <cell r="B907" t="str">
            <v>002711</v>
          </cell>
          <cell r="C907" t="str">
            <v>R&amp;Q REINSURANCE COMPANY</v>
          </cell>
          <cell r="D907" t="str">
            <v>2711</v>
          </cell>
          <cell r="E907" t="str">
            <v>8</v>
          </cell>
          <cell r="F907" t="str">
            <v/>
          </cell>
          <cell r="G907" t="str">
            <v/>
          </cell>
          <cell r="H907" t="str">
            <v/>
          </cell>
          <cell r="I907" t="str">
            <v>8</v>
          </cell>
          <cell r="J907" t="str">
            <v>5</v>
          </cell>
          <cell r="K907" t="str">
            <v>N</v>
          </cell>
          <cell r="L907" t="str">
            <v/>
          </cell>
          <cell r="M907" t="str">
            <v>N</v>
          </cell>
          <cell r="N907" t="str">
            <v/>
          </cell>
          <cell r="O907" t="str">
            <v>N</v>
          </cell>
          <cell r="P907" t="str">
            <v/>
          </cell>
          <cell r="Q907" t="str">
            <v>N</v>
          </cell>
          <cell r="R907" t="str">
            <v/>
          </cell>
          <cell r="S907" t="str">
            <v>N</v>
          </cell>
        </row>
        <row r="908">
          <cell r="B908" t="str">
            <v>002714</v>
          </cell>
          <cell r="C908" t="str">
            <v>MOTORISTS MUTUAL INSURANCE COMPANY</v>
          </cell>
          <cell r="D908" t="str">
            <v>2714</v>
          </cell>
          <cell r="E908" t="str">
            <v>3</v>
          </cell>
          <cell r="F908" t="str">
            <v>BBBpi</v>
          </cell>
          <cell r="G908" t="str">
            <v/>
          </cell>
          <cell r="H908" t="str">
            <v/>
          </cell>
          <cell r="I908" t="str">
            <v>3</v>
          </cell>
          <cell r="J908" t="str">
            <v>3</v>
          </cell>
          <cell r="K908" t="str">
            <v>N</v>
          </cell>
          <cell r="L908" t="str">
            <v/>
          </cell>
          <cell r="M908" t="str">
            <v>N</v>
          </cell>
          <cell r="N908" t="str">
            <v/>
          </cell>
          <cell r="O908" t="str">
            <v>N</v>
          </cell>
          <cell r="P908" t="str">
            <v/>
          </cell>
          <cell r="Q908" t="str">
            <v>N</v>
          </cell>
          <cell r="R908" t="str">
            <v/>
          </cell>
          <cell r="S908" t="str">
            <v>N</v>
          </cell>
        </row>
        <row r="909">
          <cell r="B909" t="str">
            <v>002715</v>
          </cell>
          <cell r="C909" t="str">
            <v>SAN FRANCISCO REINSURANCE COMPANY</v>
          </cell>
          <cell r="D909" t="str">
            <v>2715</v>
          </cell>
          <cell r="E909" t="str">
            <v>6</v>
          </cell>
          <cell r="F909" t="str">
            <v/>
          </cell>
          <cell r="G909" t="str">
            <v/>
          </cell>
          <cell r="H909" t="str">
            <v/>
          </cell>
          <cell r="I909" t="str">
            <v>NR</v>
          </cell>
          <cell r="J909" t="str">
            <v>3+</v>
          </cell>
          <cell r="K909" t="str">
            <v>N</v>
          </cell>
          <cell r="L909" t="str">
            <v/>
          </cell>
          <cell r="M909" t="str">
            <v>N</v>
          </cell>
          <cell r="N909" t="str">
            <v/>
          </cell>
          <cell r="O909" t="str">
            <v>Y</v>
          </cell>
          <cell r="P909" t="str">
            <v>Allianz SE</v>
          </cell>
          <cell r="Q909" t="str">
            <v>Y</v>
          </cell>
          <cell r="R909" t="str">
            <v>Allianz SE</v>
          </cell>
          <cell r="S909" t="str">
            <v>N</v>
          </cell>
        </row>
        <row r="910">
          <cell r="B910" t="str">
            <v>002716</v>
          </cell>
          <cell r="C910" t="str">
            <v>XL REINSURANCE AMERICA INC.</v>
          </cell>
          <cell r="D910" t="str">
            <v>2716</v>
          </cell>
          <cell r="E910" t="str">
            <v>4+</v>
          </cell>
          <cell r="F910" t="str">
            <v>A</v>
          </cell>
          <cell r="G910" t="str">
            <v>A2</v>
          </cell>
          <cell r="H910" t="str">
            <v>NR</v>
          </cell>
          <cell r="I910" t="str">
            <v>4+</v>
          </cell>
          <cell r="J910" t="str">
            <v>6-</v>
          </cell>
          <cell r="K910" t="str">
            <v>N</v>
          </cell>
          <cell r="L910" t="str">
            <v/>
          </cell>
          <cell r="M910" t="str">
            <v>N</v>
          </cell>
          <cell r="N910" t="str">
            <v/>
          </cell>
          <cell r="O910" t="str">
            <v>N</v>
          </cell>
          <cell r="P910" t="str">
            <v/>
          </cell>
          <cell r="Q910" t="str">
            <v>N</v>
          </cell>
          <cell r="R910" t="str">
            <v/>
          </cell>
          <cell r="S910" t="str">
            <v>N</v>
          </cell>
        </row>
        <row r="911">
          <cell r="B911" t="str">
            <v>002721</v>
          </cell>
          <cell r="C911" t="str">
            <v>RSUI INDEMNITY CO (F/UNDERWRITERS REINS CO)</v>
          </cell>
          <cell r="D911" t="str">
            <v>2721</v>
          </cell>
          <cell r="E911" t="str">
            <v>3</v>
          </cell>
          <cell r="F911" t="str">
            <v/>
          </cell>
          <cell r="G911" t="str">
            <v>A3</v>
          </cell>
          <cell r="H911" t="str">
            <v/>
          </cell>
          <cell r="I911" t="str">
            <v>4</v>
          </cell>
          <cell r="J911" t="str">
            <v>4</v>
          </cell>
          <cell r="K911" t="str">
            <v>N</v>
          </cell>
          <cell r="L911" t="str">
            <v/>
          </cell>
          <cell r="M911" t="str">
            <v>N</v>
          </cell>
          <cell r="N911" t="str">
            <v/>
          </cell>
          <cell r="O911" t="str">
            <v>N</v>
          </cell>
          <cell r="P911" t="str">
            <v/>
          </cell>
          <cell r="Q911" t="str">
            <v>N</v>
          </cell>
          <cell r="R911" t="str">
            <v/>
          </cell>
          <cell r="S911" t="str">
            <v>N</v>
          </cell>
        </row>
        <row r="912">
          <cell r="B912" t="str">
            <v>002722</v>
          </cell>
          <cell r="C912" t="str">
            <v>UNION INSURANCE COMPANY</v>
          </cell>
          <cell r="D912" t="str">
            <v>2722</v>
          </cell>
          <cell r="E912" t="str">
            <v>3+</v>
          </cell>
          <cell r="F912" t="str">
            <v/>
          </cell>
          <cell r="G912" t="str">
            <v/>
          </cell>
          <cell r="H912" t="str">
            <v/>
          </cell>
          <cell r="I912" t="str">
            <v>7</v>
          </cell>
          <cell r="J912" t="str">
            <v>7</v>
          </cell>
          <cell r="K912" t="str">
            <v>N</v>
          </cell>
          <cell r="L912" t="str">
            <v/>
          </cell>
          <cell r="M912" t="str">
            <v>N</v>
          </cell>
          <cell r="N912" t="str">
            <v/>
          </cell>
          <cell r="O912" t="str">
            <v>N</v>
          </cell>
          <cell r="P912" t="str">
            <v/>
          </cell>
          <cell r="Q912" t="str">
            <v>N</v>
          </cell>
          <cell r="R912" t="str">
            <v/>
          </cell>
          <cell r="S912" t="str">
            <v>N</v>
          </cell>
        </row>
        <row r="913">
          <cell r="B913" t="str">
            <v>002725</v>
          </cell>
          <cell r="C913" t="str">
            <v>LLOYDS  3820</v>
          </cell>
          <cell r="D913" t="str">
            <v>2725</v>
          </cell>
          <cell r="E913" t="str">
            <v>3+</v>
          </cell>
          <cell r="F913" t="str">
            <v/>
          </cell>
          <cell r="G913" t="str">
            <v/>
          </cell>
          <cell r="H913" t="str">
            <v/>
          </cell>
          <cell r="I913" t="str">
            <v>3</v>
          </cell>
          <cell r="J913" t="str">
            <v>3</v>
          </cell>
          <cell r="K913" t="str">
            <v>N</v>
          </cell>
          <cell r="L913" t="str">
            <v/>
          </cell>
          <cell r="M913" t="str">
            <v>N</v>
          </cell>
          <cell r="N913" t="str">
            <v/>
          </cell>
          <cell r="O913" t="str">
            <v>N</v>
          </cell>
          <cell r="P913" t="str">
            <v/>
          </cell>
          <cell r="Q913" t="str">
            <v>N</v>
          </cell>
          <cell r="R913" t="str">
            <v/>
          </cell>
          <cell r="S913" t="str">
            <v>N</v>
          </cell>
        </row>
        <row r="914">
          <cell r="B914" t="str">
            <v>002733</v>
          </cell>
          <cell r="C914" t="str">
            <v>CHAMBER OF MANUFACTURERS INS LTD</v>
          </cell>
          <cell r="D914" t="str">
            <v>2733</v>
          </cell>
          <cell r="E914" t="str">
            <v>U</v>
          </cell>
          <cell r="F914" t="str">
            <v>AA-</v>
          </cell>
          <cell r="G914" t="str">
            <v/>
          </cell>
          <cell r="H914" t="str">
            <v/>
          </cell>
          <cell r="I914" t="str">
            <v>NR</v>
          </cell>
          <cell r="J914" t="str">
            <v>3+</v>
          </cell>
          <cell r="K914" t="str">
            <v>N</v>
          </cell>
          <cell r="L914" t="str">
            <v/>
          </cell>
          <cell r="M914" t="str">
            <v>N</v>
          </cell>
          <cell r="N914" t="str">
            <v/>
          </cell>
          <cell r="O914" t="str">
            <v>Y</v>
          </cell>
          <cell r="P914" t="str">
            <v>Allianz SE</v>
          </cell>
          <cell r="Q914" t="str">
            <v>Y</v>
          </cell>
          <cell r="R914" t="str">
            <v>Allianz SE</v>
          </cell>
          <cell r="S914" t="str">
            <v>N</v>
          </cell>
        </row>
        <row r="915">
          <cell r="B915" t="str">
            <v>002737</v>
          </cell>
          <cell r="C915" t="str">
            <v>GORDIAN RUNOFF LTD.</v>
          </cell>
          <cell r="D915" t="str">
            <v>2737</v>
          </cell>
          <cell r="E915" t="str">
            <v>8</v>
          </cell>
          <cell r="F915" t="str">
            <v/>
          </cell>
          <cell r="G915" t="str">
            <v/>
          </cell>
          <cell r="H915" t="str">
            <v/>
          </cell>
          <cell r="I915" t="str">
            <v>NR</v>
          </cell>
          <cell r="J915" t="str">
            <v>8</v>
          </cell>
          <cell r="K915" t="str">
            <v>N</v>
          </cell>
          <cell r="L915" t="str">
            <v/>
          </cell>
          <cell r="M915" t="str">
            <v>N</v>
          </cell>
          <cell r="N915" t="str">
            <v/>
          </cell>
          <cell r="O915" t="str">
            <v>N</v>
          </cell>
          <cell r="P915" t="str">
            <v/>
          </cell>
          <cell r="Q915" t="str">
            <v>N</v>
          </cell>
          <cell r="R915" t="str">
            <v/>
          </cell>
          <cell r="S915" t="str">
            <v>N</v>
          </cell>
        </row>
        <row r="916">
          <cell r="B916" t="str">
            <v>002739</v>
          </cell>
          <cell r="C916" t="str">
            <v>ALLIANZ AUSTRALIA INS. LTD.</v>
          </cell>
          <cell r="D916" t="str">
            <v>2739</v>
          </cell>
          <cell r="E916" t="str">
            <v>3+</v>
          </cell>
          <cell r="F916" t="str">
            <v>AA-</v>
          </cell>
          <cell r="G916" t="str">
            <v/>
          </cell>
          <cell r="H916" t="str">
            <v/>
          </cell>
          <cell r="I916" t="str">
            <v>NR</v>
          </cell>
          <cell r="J916" t="str">
            <v>3+</v>
          </cell>
          <cell r="K916" t="str">
            <v>N</v>
          </cell>
          <cell r="L916" t="str">
            <v/>
          </cell>
          <cell r="M916" t="str">
            <v>N</v>
          </cell>
          <cell r="N916" t="str">
            <v/>
          </cell>
          <cell r="O916" t="str">
            <v>Y</v>
          </cell>
          <cell r="P916" t="str">
            <v>Allianz SE</v>
          </cell>
          <cell r="Q916" t="str">
            <v>Y</v>
          </cell>
          <cell r="R916" t="str">
            <v>Allianz SE</v>
          </cell>
          <cell r="S916" t="str">
            <v>N</v>
          </cell>
        </row>
        <row r="917">
          <cell r="B917" t="str">
            <v>002740</v>
          </cell>
          <cell r="C917" t="str">
            <v>QBE INSURANCE (AUSTRALIA) LTD. (F/MERCANTILE MUT)</v>
          </cell>
          <cell r="D917" t="str">
            <v>2740</v>
          </cell>
          <cell r="E917" t="str">
            <v>3+</v>
          </cell>
          <cell r="F917" t="str">
            <v/>
          </cell>
          <cell r="G917" t="str">
            <v/>
          </cell>
          <cell r="H917" t="str">
            <v/>
          </cell>
          <cell r="I917" t="str">
            <v>NR</v>
          </cell>
          <cell r="J917" t="str">
            <v>3+</v>
          </cell>
          <cell r="K917" t="str">
            <v>N</v>
          </cell>
          <cell r="L917" t="str">
            <v/>
          </cell>
          <cell r="M917" t="str">
            <v>N</v>
          </cell>
          <cell r="N917" t="str">
            <v/>
          </cell>
          <cell r="O917" t="str">
            <v>N</v>
          </cell>
          <cell r="P917" t="str">
            <v/>
          </cell>
          <cell r="Q917" t="str">
            <v>N</v>
          </cell>
          <cell r="R917" t="str">
            <v/>
          </cell>
          <cell r="S917" t="str">
            <v>N</v>
          </cell>
        </row>
        <row r="918">
          <cell r="B918" t="str">
            <v>002744</v>
          </cell>
          <cell r="C918" t="str">
            <v>QBE INSURANCE GROUP LTD.</v>
          </cell>
          <cell r="D918" t="str">
            <v>2744</v>
          </cell>
          <cell r="E918" t="str">
            <v>3+</v>
          </cell>
          <cell r="F918" t="str">
            <v>A</v>
          </cell>
          <cell r="G918" t="str">
            <v>A3</v>
          </cell>
          <cell r="H918" t="str">
            <v>A</v>
          </cell>
          <cell r="I918" t="str">
            <v>3-</v>
          </cell>
          <cell r="J918" t="str">
            <v>3-</v>
          </cell>
          <cell r="K918" t="str">
            <v>N</v>
          </cell>
          <cell r="L918" t="str">
            <v/>
          </cell>
          <cell r="M918" t="str">
            <v>N</v>
          </cell>
          <cell r="N918" t="str">
            <v/>
          </cell>
          <cell r="O918" t="str">
            <v>N</v>
          </cell>
          <cell r="P918" t="str">
            <v/>
          </cell>
          <cell r="Q918" t="str">
            <v>N</v>
          </cell>
          <cell r="R918" t="str">
            <v/>
          </cell>
          <cell r="S918" t="str">
            <v>N</v>
          </cell>
        </row>
        <row r="919">
          <cell r="B919" t="str">
            <v>002748</v>
          </cell>
          <cell r="C919" t="str">
            <v>TRANSPORT INDUSTRIES INSURANCE</v>
          </cell>
          <cell r="D919" t="str">
            <v>2748</v>
          </cell>
          <cell r="E919" t="str">
            <v>U</v>
          </cell>
          <cell r="F919" t="str">
            <v>A</v>
          </cell>
          <cell r="G919" t="str">
            <v>A3</v>
          </cell>
          <cell r="H919" t="str">
            <v>A</v>
          </cell>
          <cell r="I919" t="str">
            <v>3-</v>
          </cell>
          <cell r="J919" t="str">
            <v>3-</v>
          </cell>
          <cell r="K919" t="str">
            <v>N</v>
          </cell>
          <cell r="L919" t="str">
            <v/>
          </cell>
          <cell r="M919" t="str">
            <v>N</v>
          </cell>
          <cell r="N919" t="str">
            <v/>
          </cell>
          <cell r="O919" t="str">
            <v>N</v>
          </cell>
          <cell r="P919" t="str">
            <v/>
          </cell>
          <cell r="Q919" t="str">
            <v>N</v>
          </cell>
          <cell r="R919" t="str">
            <v/>
          </cell>
          <cell r="S919" t="str">
            <v>N</v>
          </cell>
        </row>
        <row r="920">
          <cell r="B920" t="str">
            <v>002752</v>
          </cell>
          <cell r="C920" t="str">
            <v>GENERALI  VERSICHERUNG AG</v>
          </cell>
          <cell r="D920" t="str">
            <v>2752</v>
          </cell>
          <cell r="E920" t="str">
            <v>2-</v>
          </cell>
          <cell r="F920" t="str">
            <v>AA-</v>
          </cell>
          <cell r="G920" t="str">
            <v>Aa3</v>
          </cell>
          <cell r="H920" t="str">
            <v>NR</v>
          </cell>
          <cell r="I920" t="str">
            <v>NR</v>
          </cell>
          <cell r="J920" t="str">
            <v>4+</v>
          </cell>
          <cell r="K920" t="str">
            <v>N</v>
          </cell>
          <cell r="L920" t="str">
            <v/>
          </cell>
          <cell r="M920" t="str">
            <v>N</v>
          </cell>
          <cell r="N920" t="str">
            <v/>
          </cell>
          <cell r="O920" t="str">
            <v>N</v>
          </cell>
          <cell r="P920" t="str">
            <v/>
          </cell>
          <cell r="Q920" t="str">
            <v>Y</v>
          </cell>
          <cell r="R920" t="str">
            <v>Assicurazioni Generali S.p.A.</v>
          </cell>
          <cell r="S920" t="str">
            <v>N</v>
          </cell>
        </row>
        <row r="921">
          <cell r="B921" t="str">
            <v>002753</v>
          </cell>
          <cell r="C921" t="str">
            <v>GENERALI VERSICHERUNG AG</v>
          </cell>
          <cell r="D921" t="str">
            <v>2753</v>
          </cell>
          <cell r="E921" t="str">
            <v>2-</v>
          </cell>
          <cell r="F921" t="str">
            <v>AA-</v>
          </cell>
          <cell r="G921" t="str">
            <v>Aa3</v>
          </cell>
          <cell r="H921" t="str">
            <v>NR</v>
          </cell>
          <cell r="I921" t="str">
            <v>NR</v>
          </cell>
          <cell r="J921" t="str">
            <v>4+</v>
          </cell>
          <cell r="K921" t="str">
            <v>N</v>
          </cell>
          <cell r="L921" t="str">
            <v/>
          </cell>
          <cell r="M921" t="str">
            <v>N</v>
          </cell>
          <cell r="N921" t="str">
            <v/>
          </cell>
          <cell r="O921" t="str">
            <v>N</v>
          </cell>
          <cell r="P921" t="str">
            <v/>
          </cell>
          <cell r="Q921" t="str">
            <v>Y</v>
          </cell>
          <cell r="R921" t="str">
            <v>Assicurazioni Generali S.p.A.</v>
          </cell>
          <cell r="S921" t="str">
            <v>N</v>
          </cell>
        </row>
        <row r="922">
          <cell r="B922" t="str">
            <v>002756</v>
          </cell>
          <cell r="C922" t="str">
            <v>ALLIANZ ELEMENTAR VERSICHERUNGS AG</v>
          </cell>
          <cell r="D922" t="str">
            <v>2756</v>
          </cell>
          <cell r="E922" t="str">
            <v>3+</v>
          </cell>
          <cell r="F922" t="str">
            <v/>
          </cell>
          <cell r="G922" t="str">
            <v/>
          </cell>
          <cell r="H922" t="str">
            <v/>
          </cell>
          <cell r="I922" t="str">
            <v>NR</v>
          </cell>
          <cell r="J922" t="str">
            <v>3+</v>
          </cell>
          <cell r="K922" t="str">
            <v>N</v>
          </cell>
          <cell r="L922" t="str">
            <v/>
          </cell>
          <cell r="M922" t="str">
            <v>N</v>
          </cell>
          <cell r="N922" t="str">
            <v/>
          </cell>
          <cell r="O922" t="str">
            <v>Y</v>
          </cell>
          <cell r="P922" t="str">
            <v>Allianz SE</v>
          </cell>
          <cell r="Q922" t="str">
            <v>Y</v>
          </cell>
          <cell r="R922" t="str">
            <v>Allianz SE</v>
          </cell>
          <cell r="S922" t="str">
            <v>N</v>
          </cell>
        </row>
        <row r="923">
          <cell r="B923" t="str">
            <v>002757</v>
          </cell>
          <cell r="C923" t="str">
            <v>WIENER STADTISCHE ALLGEMEINE VERS. AG</v>
          </cell>
          <cell r="D923" t="str">
            <v>2757</v>
          </cell>
          <cell r="E923" t="str">
            <v>3+</v>
          </cell>
          <cell r="F923" t="str">
            <v>A+</v>
          </cell>
          <cell r="G923" t="str">
            <v/>
          </cell>
          <cell r="H923" t="str">
            <v/>
          </cell>
          <cell r="I923" t="str">
            <v>3</v>
          </cell>
          <cell r="J923" t="str">
            <v>3</v>
          </cell>
          <cell r="K923" t="str">
            <v>N</v>
          </cell>
          <cell r="L923" t="str">
            <v/>
          </cell>
          <cell r="M923" t="str">
            <v>N</v>
          </cell>
          <cell r="N923" t="str">
            <v/>
          </cell>
          <cell r="O923" t="str">
            <v>N</v>
          </cell>
          <cell r="P923" t="str">
            <v/>
          </cell>
          <cell r="Q923" t="str">
            <v>N</v>
          </cell>
          <cell r="R923" t="str">
            <v/>
          </cell>
          <cell r="S923" t="str">
            <v>N</v>
          </cell>
        </row>
        <row r="924">
          <cell r="B924" t="str">
            <v>002758</v>
          </cell>
          <cell r="C924" t="str">
            <v>BRITISH AMERICAN ASSURANCE CO. LTD.</v>
          </cell>
          <cell r="D924" t="str">
            <v>2758</v>
          </cell>
          <cell r="E924" t="str">
            <v>CAP</v>
          </cell>
          <cell r="F924" t="str">
            <v/>
          </cell>
          <cell r="G924" t="str">
            <v/>
          </cell>
          <cell r="H924" t="str">
            <v/>
          </cell>
          <cell r="I924" t="str">
            <v>NR</v>
          </cell>
          <cell r="J924" t="str">
            <v>Unrated</v>
          </cell>
          <cell r="K924" t="str">
            <v>N</v>
          </cell>
          <cell r="L924" t="str">
            <v/>
          </cell>
          <cell r="M924" t="str">
            <v>N</v>
          </cell>
          <cell r="N924" t="str">
            <v/>
          </cell>
          <cell r="O924" t="str">
            <v>N</v>
          </cell>
          <cell r="P924" t="str">
            <v/>
          </cell>
          <cell r="Q924" t="str">
            <v>N</v>
          </cell>
          <cell r="R924" t="str">
            <v/>
          </cell>
          <cell r="S924" t="str">
            <v>N</v>
          </cell>
        </row>
        <row r="925">
          <cell r="B925" t="str">
            <v>002760</v>
          </cell>
          <cell r="C925" t="str">
            <v>KBC INSURANCE NV</v>
          </cell>
          <cell r="D925" t="str">
            <v>2760</v>
          </cell>
          <cell r="E925" t="str">
            <v>3</v>
          </cell>
          <cell r="F925" t="str">
            <v>A</v>
          </cell>
          <cell r="G925" t="str">
            <v/>
          </cell>
          <cell r="H925" t="str">
            <v>A</v>
          </cell>
          <cell r="I925" t="str">
            <v>3</v>
          </cell>
          <cell r="J925" t="str">
            <v>3-</v>
          </cell>
          <cell r="K925" t="str">
            <v>N</v>
          </cell>
          <cell r="L925" t="str">
            <v/>
          </cell>
          <cell r="M925" t="str">
            <v>N</v>
          </cell>
          <cell r="N925" t="str">
            <v/>
          </cell>
          <cell r="O925" t="str">
            <v>Y</v>
          </cell>
          <cell r="P925" t="str">
            <v>KBC Group NV</v>
          </cell>
          <cell r="Q925" t="str">
            <v>N</v>
          </cell>
          <cell r="R925" t="str">
            <v/>
          </cell>
          <cell r="S925" t="str">
            <v>N</v>
          </cell>
        </row>
        <row r="926">
          <cell r="B926" t="str">
            <v>002761</v>
          </cell>
          <cell r="C926" t="str">
            <v>CAISSE NATIONALE BELGE D'ASSURANCES ACCIDENTS &amp; DO</v>
          </cell>
          <cell r="D926" t="str">
            <v>2761</v>
          </cell>
          <cell r="E926" t="str">
            <v>U</v>
          </cell>
          <cell r="F926" t="str">
            <v/>
          </cell>
          <cell r="G926" t="str">
            <v/>
          </cell>
          <cell r="H926" t="str">
            <v/>
          </cell>
          <cell r="I926" t="str">
            <v>NR</v>
          </cell>
          <cell r="J926" t="str">
            <v>Unrated</v>
          </cell>
          <cell r="K926" t="str">
            <v>N</v>
          </cell>
          <cell r="L926" t="str">
            <v/>
          </cell>
          <cell r="M926" t="str">
            <v>N</v>
          </cell>
          <cell r="N926" t="str">
            <v/>
          </cell>
          <cell r="O926" t="str">
            <v>N</v>
          </cell>
          <cell r="P926" t="str">
            <v/>
          </cell>
          <cell r="Q926" t="str">
            <v>N</v>
          </cell>
          <cell r="R926" t="str">
            <v/>
          </cell>
          <cell r="S926" t="str">
            <v>N</v>
          </cell>
        </row>
        <row r="927">
          <cell r="B927" t="str">
            <v>002763</v>
          </cell>
          <cell r="C927" t="str">
            <v>AG INSURANCE</v>
          </cell>
          <cell r="D927" t="str">
            <v>2763</v>
          </cell>
          <cell r="E927" t="str">
            <v>3</v>
          </cell>
          <cell r="F927" t="str">
            <v>A-</v>
          </cell>
          <cell r="G927" t="str">
            <v>A2</v>
          </cell>
          <cell r="H927" t="str">
            <v>A</v>
          </cell>
          <cell r="I927" t="str">
            <v>4</v>
          </cell>
          <cell r="J927" t="str">
            <v>5</v>
          </cell>
          <cell r="K927" t="str">
            <v>N</v>
          </cell>
          <cell r="L927" t="str">
            <v/>
          </cell>
          <cell r="M927" t="str">
            <v>N</v>
          </cell>
          <cell r="N927" t="str">
            <v/>
          </cell>
          <cell r="O927" t="str">
            <v>N</v>
          </cell>
          <cell r="P927" t="str">
            <v/>
          </cell>
          <cell r="Q927" t="str">
            <v>N</v>
          </cell>
          <cell r="R927" t="str">
            <v/>
          </cell>
          <cell r="S927" t="str">
            <v>N</v>
          </cell>
        </row>
        <row r="928">
          <cell r="B928" t="str">
            <v>002765</v>
          </cell>
          <cell r="C928" t="str">
            <v>AVIABEL  S.A.</v>
          </cell>
          <cell r="D928" t="str">
            <v>2765</v>
          </cell>
          <cell r="E928" t="str">
            <v>3-</v>
          </cell>
          <cell r="F928" t="str">
            <v/>
          </cell>
          <cell r="G928" t="str">
            <v/>
          </cell>
          <cell r="H928" t="str">
            <v/>
          </cell>
          <cell r="I928" t="str">
            <v>3-</v>
          </cell>
          <cell r="J928" t="str">
            <v>3-</v>
          </cell>
          <cell r="K928" t="str">
            <v>N</v>
          </cell>
          <cell r="L928" t="str">
            <v/>
          </cell>
          <cell r="M928" t="str">
            <v>N</v>
          </cell>
          <cell r="N928" t="str">
            <v/>
          </cell>
          <cell r="O928" t="str">
            <v>N</v>
          </cell>
          <cell r="P928" t="str">
            <v/>
          </cell>
          <cell r="Q928" t="str">
            <v>N</v>
          </cell>
          <cell r="R928" t="str">
            <v/>
          </cell>
          <cell r="S928" t="str">
            <v>N</v>
          </cell>
        </row>
        <row r="929">
          <cell r="B929" t="str">
            <v>002768</v>
          </cell>
          <cell r="C929" t="str">
            <v>CEAI COMPAGNIE EUROPEENE D'ASSURANCES INDUSTRIELLE</v>
          </cell>
          <cell r="D929" t="str">
            <v>2768</v>
          </cell>
          <cell r="E929" t="str">
            <v>4-</v>
          </cell>
          <cell r="F929" t="str">
            <v/>
          </cell>
          <cell r="G929" t="str">
            <v/>
          </cell>
          <cell r="H929" t="str">
            <v/>
          </cell>
          <cell r="I929" t="str">
            <v>4-</v>
          </cell>
          <cell r="J929" t="str">
            <v>4-</v>
          </cell>
          <cell r="K929" t="str">
            <v>N</v>
          </cell>
          <cell r="L929" t="str">
            <v/>
          </cell>
          <cell r="M929" t="str">
            <v>N</v>
          </cell>
          <cell r="N929" t="str">
            <v/>
          </cell>
          <cell r="O929" t="str">
            <v>N</v>
          </cell>
          <cell r="P929" t="str">
            <v/>
          </cell>
          <cell r="Q929" t="str">
            <v>N</v>
          </cell>
          <cell r="R929" t="str">
            <v/>
          </cell>
          <cell r="S929" t="str">
            <v>N</v>
          </cell>
          <cell r="U929" t="str">
            <v>Added from UK RI Vertical</v>
          </cell>
        </row>
        <row r="930">
          <cell r="B930" t="str">
            <v>002769</v>
          </cell>
          <cell r="C930" t="str">
            <v>AMLIN CORPORATE INS (F/FORTIS F/CIE FINANCIERE)</v>
          </cell>
          <cell r="D930" t="str">
            <v>2769</v>
          </cell>
          <cell r="E930" t="str">
            <v>3-</v>
          </cell>
          <cell r="F930" t="str">
            <v/>
          </cell>
          <cell r="G930" t="str">
            <v/>
          </cell>
          <cell r="H930" t="str">
            <v/>
          </cell>
          <cell r="I930" t="str">
            <v>NR</v>
          </cell>
          <cell r="J930" t="str">
            <v>3-</v>
          </cell>
          <cell r="K930" t="str">
            <v>N</v>
          </cell>
          <cell r="L930" t="str">
            <v/>
          </cell>
          <cell r="M930" t="str">
            <v>N</v>
          </cell>
          <cell r="N930" t="str">
            <v/>
          </cell>
          <cell r="O930" t="str">
            <v>N</v>
          </cell>
          <cell r="P930" t="str">
            <v/>
          </cell>
          <cell r="Q930" t="str">
            <v>N</v>
          </cell>
          <cell r="R930" t="str">
            <v/>
          </cell>
          <cell r="S930" t="str">
            <v>N</v>
          </cell>
        </row>
        <row r="931">
          <cell r="B931" t="str">
            <v>002771</v>
          </cell>
          <cell r="C931" t="str">
            <v>EUROBEL S.A.</v>
          </cell>
          <cell r="D931" t="str">
            <v>2771</v>
          </cell>
          <cell r="E931" t="str">
            <v>U</v>
          </cell>
          <cell r="F931" t="str">
            <v/>
          </cell>
          <cell r="G931" t="str">
            <v/>
          </cell>
          <cell r="H931" t="str">
            <v/>
          </cell>
          <cell r="I931" t="str">
            <v>NR</v>
          </cell>
          <cell r="J931" t="str">
            <v>Unrated</v>
          </cell>
          <cell r="K931" t="str">
            <v>N</v>
          </cell>
          <cell r="L931" t="str">
            <v/>
          </cell>
          <cell r="M931" t="str">
            <v>N</v>
          </cell>
          <cell r="N931" t="str">
            <v/>
          </cell>
          <cell r="O931" t="str">
            <v>N</v>
          </cell>
          <cell r="P931" t="str">
            <v/>
          </cell>
          <cell r="Q931" t="str">
            <v>N</v>
          </cell>
          <cell r="R931" t="str">
            <v/>
          </cell>
          <cell r="S931" t="str">
            <v>N</v>
          </cell>
        </row>
        <row r="932">
          <cell r="B932" t="str">
            <v>002773</v>
          </cell>
          <cell r="C932" t="str">
            <v>DUNAV ZAJEDNICA OSIGURANJA</v>
          </cell>
          <cell r="D932" t="str">
            <v>2773</v>
          </cell>
          <cell r="E932" t="str">
            <v>U</v>
          </cell>
          <cell r="F932" t="str">
            <v/>
          </cell>
          <cell r="G932" t="str">
            <v/>
          </cell>
          <cell r="H932" t="str">
            <v/>
          </cell>
          <cell r="I932" t="str">
            <v>NR</v>
          </cell>
          <cell r="J932" t="str">
            <v>Unrated</v>
          </cell>
          <cell r="K932" t="str">
            <v>N</v>
          </cell>
          <cell r="L932" t="str">
            <v/>
          </cell>
          <cell r="M932" t="str">
            <v>N</v>
          </cell>
          <cell r="N932" t="str">
            <v/>
          </cell>
          <cell r="O932" t="str">
            <v>N</v>
          </cell>
          <cell r="P932" t="str">
            <v/>
          </cell>
          <cell r="Q932" t="str">
            <v>N</v>
          </cell>
          <cell r="R932" t="str">
            <v/>
          </cell>
          <cell r="S932" t="str">
            <v>N</v>
          </cell>
        </row>
        <row r="933">
          <cell r="B933" t="str">
            <v>002774</v>
          </cell>
          <cell r="C933" t="str">
            <v>ASSURANCES GROUPE JOSI SA</v>
          </cell>
          <cell r="D933" t="str">
            <v>2774</v>
          </cell>
          <cell r="E933" t="str">
            <v>4-</v>
          </cell>
          <cell r="F933" t="str">
            <v/>
          </cell>
          <cell r="G933" t="str">
            <v/>
          </cell>
          <cell r="H933" t="str">
            <v/>
          </cell>
          <cell r="I933" t="str">
            <v>4-</v>
          </cell>
          <cell r="J933" t="str">
            <v>4-</v>
          </cell>
          <cell r="K933" t="str">
            <v>N</v>
          </cell>
          <cell r="L933" t="str">
            <v/>
          </cell>
          <cell r="M933" t="str">
            <v>N</v>
          </cell>
          <cell r="N933" t="str">
            <v/>
          </cell>
          <cell r="O933" t="str">
            <v>N</v>
          </cell>
          <cell r="P933" t="str">
            <v/>
          </cell>
          <cell r="Q933" t="str">
            <v>N</v>
          </cell>
          <cell r="R933" t="str">
            <v/>
          </cell>
          <cell r="S933" t="str">
            <v>N</v>
          </cell>
          <cell r="U933" t="str">
            <v>Added from UK RI Vertical</v>
          </cell>
        </row>
        <row r="934">
          <cell r="B934" t="str">
            <v>002775</v>
          </cell>
          <cell r="C934" t="str">
            <v>GROUPE JOSI SA</v>
          </cell>
          <cell r="D934" t="str">
            <v>2775</v>
          </cell>
          <cell r="E934" t="str">
            <v>U</v>
          </cell>
          <cell r="F934" t="str">
            <v/>
          </cell>
          <cell r="G934" t="str">
            <v/>
          </cell>
          <cell r="H934" t="str">
            <v/>
          </cell>
          <cell r="I934" t="str">
            <v>NR</v>
          </cell>
          <cell r="J934" t="str">
            <v>Unrated</v>
          </cell>
          <cell r="K934" t="str">
            <v>N</v>
          </cell>
          <cell r="L934" t="str">
            <v/>
          </cell>
          <cell r="M934" t="str">
            <v>N</v>
          </cell>
          <cell r="N934" t="str">
            <v/>
          </cell>
          <cell r="O934" t="str">
            <v>N</v>
          </cell>
          <cell r="P934" t="str">
            <v/>
          </cell>
          <cell r="Q934" t="str">
            <v>N</v>
          </cell>
          <cell r="R934" t="str">
            <v/>
          </cell>
          <cell r="S934" t="str">
            <v>N</v>
          </cell>
        </row>
        <row r="935">
          <cell r="B935" t="str">
            <v>002776</v>
          </cell>
          <cell r="C935" t="str">
            <v>AMLIN CORPORATE INSURANCE NV (F/FORTIS)</v>
          </cell>
          <cell r="D935" t="str">
            <v>2776</v>
          </cell>
          <cell r="E935" t="str">
            <v>3-</v>
          </cell>
          <cell r="F935" t="str">
            <v/>
          </cell>
          <cell r="G935" t="str">
            <v/>
          </cell>
          <cell r="H935" t="str">
            <v/>
          </cell>
          <cell r="I935" t="str">
            <v>NR</v>
          </cell>
          <cell r="J935" t="str">
            <v>3-</v>
          </cell>
          <cell r="K935" t="str">
            <v>N</v>
          </cell>
          <cell r="L935" t="str">
            <v/>
          </cell>
          <cell r="M935" t="str">
            <v>N</v>
          </cell>
          <cell r="N935" t="str">
            <v/>
          </cell>
          <cell r="O935" t="str">
            <v>N</v>
          </cell>
          <cell r="P935" t="str">
            <v/>
          </cell>
          <cell r="Q935" t="str">
            <v>N</v>
          </cell>
          <cell r="R935" t="str">
            <v/>
          </cell>
          <cell r="S935" t="str">
            <v>N</v>
          </cell>
        </row>
        <row r="936">
          <cell r="B936" t="str">
            <v>002777</v>
          </cell>
          <cell r="C936" t="str">
            <v>L'UNION DES PROPRIETARIES BELGE S.A. D'ASSURANCES</v>
          </cell>
          <cell r="D936" t="str">
            <v>2777</v>
          </cell>
          <cell r="E936" t="str">
            <v>U</v>
          </cell>
          <cell r="F936" t="str">
            <v/>
          </cell>
          <cell r="G936" t="str">
            <v/>
          </cell>
          <cell r="H936" t="str">
            <v/>
          </cell>
          <cell r="I936" t="str">
            <v>NR</v>
          </cell>
          <cell r="J936" t="str">
            <v>Unrated</v>
          </cell>
          <cell r="K936" t="str">
            <v>N</v>
          </cell>
          <cell r="L936" t="str">
            <v/>
          </cell>
          <cell r="M936" t="str">
            <v>N</v>
          </cell>
          <cell r="N936" t="str">
            <v/>
          </cell>
          <cell r="O936" t="str">
            <v>N</v>
          </cell>
          <cell r="P936" t="str">
            <v/>
          </cell>
          <cell r="Q936" t="str">
            <v>N</v>
          </cell>
          <cell r="R936" t="str">
            <v/>
          </cell>
          <cell r="S936" t="str">
            <v>N</v>
          </cell>
        </row>
        <row r="937">
          <cell r="B937" t="str">
            <v>002778</v>
          </cell>
          <cell r="C937" t="str">
            <v>GENERALI IARD</v>
          </cell>
          <cell r="D937" t="str">
            <v>2778</v>
          </cell>
          <cell r="E937" t="str">
            <v>2-</v>
          </cell>
          <cell r="F937" t="str">
            <v>AA-</v>
          </cell>
          <cell r="G937" t="str">
            <v>Aa3</v>
          </cell>
          <cell r="H937" t="str">
            <v>NR</v>
          </cell>
          <cell r="I937" t="str">
            <v>NR</v>
          </cell>
          <cell r="J937" t="str">
            <v>4+</v>
          </cell>
          <cell r="K937" t="str">
            <v>N</v>
          </cell>
          <cell r="L937" t="str">
            <v/>
          </cell>
          <cell r="M937" t="str">
            <v>N</v>
          </cell>
          <cell r="N937" t="str">
            <v/>
          </cell>
          <cell r="O937" t="str">
            <v>N</v>
          </cell>
          <cell r="P937" t="str">
            <v/>
          </cell>
          <cell r="Q937" t="str">
            <v>Y</v>
          </cell>
          <cell r="R937" t="str">
            <v>Assicurazioni Generali S.p.A.</v>
          </cell>
          <cell r="S937" t="str">
            <v>N</v>
          </cell>
        </row>
        <row r="938">
          <cell r="B938" t="str">
            <v>002780</v>
          </cell>
          <cell r="C938" t="str">
            <v>GERLING NAMUR ASSURANCES DU CREDIT S.A.</v>
          </cell>
          <cell r="D938" t="str">
            <v>2780</v>
          </cell>
          <cell r="E938" t="str">
            <v>3</v>
          </cell>
          <cell r="F938" t="str">
            <v/>
          </cell>
          <cell r="G938" t="str">
            <v/>
          </cell>
          <cell r="H938" t="str">
            <v/>
          </cell>
          <cell r="I938" t="str">
            <v>NR</v>
          </cell>
          <cell r="J938" t="str">
            <v>4</v>
          </cell>
          <cell r="K938" t="str">
            <v>N</v>
          </cell>
          <cell r="L938" t="str">
            <v/>
          </cell>
          <cell r="M938" t="str">
            <v>N</v>
          </cell>
          <cell r="N938" t="str">
            <v/>
          </cell>
          <cell r="O938" t="str">
            <v>N</v>
          </cell>
          <cell r="P938" t="str">
            <v/>
          </cell>
          <cell r="Q938" t="str">
            <v>N</v>
          </cell>
          <cell r="R938" t="str">
            <v/>
          </cell>
          <cell r="S938" t="str">
            <v>N</v>
          </cell>
        </row>
        <row r="939">
          <cell r="B939" t="str">
            <v>002782</v>
          </cell>
          <cell r="C939" t="str">
            <v>ZAMBIA STATE INSURANCE CORPORATION, LTD.</v>
          </cell>
          <cell r="D939" t="str">
            <v>2782</v>
          </cell>
          <cell r="E939" t="str">
            <v>U</v>
          </cell>
          <cell r="F939" t="str">
            <v/>
          </cell>
          <cell r="G939" t="str">
            <v/>
          </cell>
          <cell r="H939" t="str">
            <v/>
          </cell>
          <cell r="I939" t="str">
            <v>NR</v>
          </cell>
          <cell r="J939" t="str">
            <v>7</v>
          </cell>
          <cell r="K939" t="str">
            <v>N</v>
          </cell>
          <cell r="L939" t="str">
            <v/>
          </cell>
          <cell r="M939" t="str">
            <v>N</v>
          </cell>
          <cell r="N939" t="str">
            <v/>
          </cell>
          <cell r="O939" t="str">
            <v>N</v>
          </cell>
          <cell r="P939" t="str">
            <v/>
          </cell>
          <cell r="Q939" t="str">
            <v>N</v>
          </cell>
          <cell r="R939" t="str">
            <v/>
          </cell>
          <cell r="S939" t="str">
            <v>N</v>
          </cell>
        </row>
        <row r="940">
          <cell r="B940" t="str">
            <v>002784</v>
          </cell>
          <cell r="C940" t="str">
            <v>SECURA NV (FRM SOCIETE DE REASSURANCES)</v>
          </cell>
          <cell r="D940" t="str">
            <v>2784</v>
          </cell>
          <cell r="E940" t="str">
            <v>3</v>
          </cell>
          <cell r="F940" t="str">
            <v>NR</v>
          </cell>
          <cell r="G940" t="str">
            <v/>
          </cell>
          <cell r="H940" t="str">
            <v/>
          </cell>
          <cell r="I940" t="str">
            <v>3</v>
          </cell>
          <cell r="J940" t="str">
            <v>3-</v>
          </cell>
          <cell r="K940" t="str">
            <v>N</v>
          </cell>
          <cell r="L940" t="str">
            <v/>
          </cell>
          <cell r="M940" t="str">
            <v>N</v>
          </cell>
          <cell r="N940" t="str">
            <v/>
          </cell>
          <cell r="O940" t="str">
            <v>Y</v>
          </cell>
          <cell r="P940" t="str">
            <v>KBC Group NV</v>
          </cell>
          <cell r="Q940" t="str">
            <v>N</v>
          </cell>
          <cell r="R940" t="str">
            <v/>
          </cell>
          <cell r="S940" t="str">
            <v>N</v>
          </cell>
        </row>
        <row r="941">
          <cell r="B941" t="str">
            <v>002787</v>
          </cell>
          <cell r="C941" t="str">
            <v>BRITISH INTERNATIONAL INS CO LTD</v>
          </cell>
          <cell r="D941" t="str">
            <v>2787</v>
          </cell>
          <cell r="E941" t="str">
            <v>CAP</v>
          </cell>
          <cell r="F941" t="str">
            <v/>
          </cell>
          <cell r="G941" t="str">
            <v/>
          </cell>
          <cell r="H941" t="str">
            <v/>
          </cell>
          <cell r="I941" t="str">
            <v>NR</v>
          </cell>
          <cell r="J941" t="str">
            <v>Unrated</v>
          </cell>
          <cell r="K941" t="str">
            <v>N</v>
          </cell>
          <cell r="L941" t="str">
            <v/>
          </cell>
          <cell r="M941" t="str">
            <v>Y</v>
          </cell>
          <cell r="N941" t="str">
            <v>NA</v>
          </cell>
          <cell r="O941" t="str">
            <v>N</v>
          </cell>
          <cell r="P941" t="str">
            <v/>
          </cell>
          <cell r="Q941" t="str">
            <v>N</v>
          </cell>
          <cell r="R941" t="str">
            <v/>
          </cell>
          <cell r="S941" t="str">
            <v>N</v>
          </cell>
        </row>
        <row r="942">
          <cell r="B942" t="str">
            <v>002788</v>
          </cell>
          <cell r="C942" t="str">
            <v>BISON INS CO LTD</v>
          </cell>
          <cell r="D942" t="str">
            <v>2788</v>
          </cell>
          <cell r="E942" t="str">
            <v>CAP</v>
          </cell>
          <cell r="F942" t="str">
            <v/>
          </cell>
          <cell r="G942" t="str">
            <v/>
          </cell>
          <cell r="H942" t="str">
            <v/>
          </cell>
          <cell r="I942" t="str">
            <v>7</v>
          </cell>
          <cell r="J942" t="str">
            <v>4+</v>
          </cell>
          <cell r="K942" t="str">
            <v>Y</v>
          </cell>
          <cell r="L942" t="str">
            <v>7</v>
          </cell>
          <cell r="M942" t="str">
            <v>Y</v>
          </cell>
          <cell r="N942" t="str">
            <v>7</v>
          </cell>
          <cell r="O942" t="str">
            <v>N</v>
          </cell>
          <cell r="P942" t="str">
            <v/>
          </cell>
          <cell r="Q942" t="str">
            <v>N</v>
          </cell>
          <cell r="R942" t="str">
            <v/>
          </cell>
          <cell r="S942" t="str">
            <v>N</v>
          </cell>
        </row>
        <row r="943">
          <cell r="B943" t="str">
            <v>002790</v>
          </cell>
          <cell r="C943" t="str">
            <v>BLUEFIELD INTERNATIONAL INS LTD</v>
          </cell>
          <cell r="D943" t="str">
            <v>2790</v>
          </cell>
          <cell r="E943" t="str">
            <v>CAP</v>
          </cell>
          <cell r="F943" t="str">
            <v/>
          </cell>
          <cell r="G943" t="str">
            <v/>
          </cell>
          <cell r="H943" t="str">
            <v/>
          </cell>
          <cell r="I943" t="str">
            <v>7</v>
          </cell>
          <cell r="J943" t="str">
            <v>1</v>
          </cell>
          <cell r="K943" t="str">
            <v>Y</v>
          </cell>
          <cell r="L943" t="str">
            <v>3</v>
          </cell>
          <cell r="M943" t="str">
            <v>N</v>
          </cell>
          <cell r="N943" t="str">
            <v/>
          </cell>
          <cell r="O943" t="str">
            <v>N</v>
          </cell>
          <cell r="P943" t="str">
            <v/>
          </cell>
          <cell r="Q943" t="str">
            <v>N</v>
          </cell>
          <cell r="R943" t="str">
            <v/>
          </cell>
          <cell r="S943" t="str">
            <v>N</v>
          </cell>
        </row>
        <row r="944">
          <cell r="B944" t="str">
            <v>002791</v>
          </cell>
          <cell r="C944" t="str">
            <v>CALIDAD INS LTD</v>
          </cell>
          <cell r="D944" t="str">
            <v>2791</v>
          </cell>
          <cell r="E944" t="str">
            <v>CAP</v>
          </cell>
          <cell r="F944" t="str">
            <v/>
          </cell>
          <cell r="G944" t="str">
            <v/>
          </cell>
          <cell r="H944" t="str">
            <v/>
          </cell>
          <cell r="I944" t="str">
            <v>NR</v>
          </cell>
          <cell r="J944" t="str">
            <v>Unrated</v>
          </cell>
          <cell r="K944" t="str">
            <v>N</v>
          </cell>
          <cell r="L944" t="str">
            <v/>
          </cell>
          <cell r="M944" t="str">
            <v>N</v>
          </cell>
          <cell r="N944" t="str">
            <v/>
          </cell>
          <cell r="O944" t="str">
            <v>N</v>
          </cell>
          <cell r="P944" t="str">
            <v/>
          </cell>
          <cell r="Q944" t="str">
            <v>N</v>
          </cell>
          <cell r="R944" t="str">
            <v/>
          </cell>
          <cell r="S944" t="str">
            <v>N</v>
          </cell>
        </row>
        <row r="945">
          <cell r="B945" t="str">
            <v>002792</v>
          </cell>
          <cell r="C945" t="str">
            <v>CAMBRIDGE INTERNATIONAL INSURANCE COMPANY LTD</v>
          </cell>
          <cell r="D945" t="str">
            <v>2792</v>
          </cell>
          <cell r="E945" t="str">
            <v>CAP</v>
          </cell>
          <cell r="F945" t="str">
            <v/>
          </cell>
          <cell r="G945" t="str">
            <v/>
          </cell>
          <cell r="H945" t="str">
            <v/>
          </cell>
          <cell r="I945" t="str">
            <v>6-</v>
          </cell>
          <cell r="J945" t="str">
            <v>4+</v>
          </cell>
          <cell r="K945" t="str">
            <v>N</v>
          </cell>
          <cell r="L945" t="str">
            <v/>
          </cell>
          <cell r="M945" t="str">
            <v>N</v>
          </cell>
          <cell r="N945" t="str">
            <v/>
          </cell>
          <cell r="O945" t="str">
            <v>N</v>
          </cell>
          <cell r="P945" t="str">
            <v/>
          </cell>
          <cell r="Q945" t="str">
            <v>N</v>
          </cell>
          <cell r="R945" t="str">
            <v/>
          </cell>
          <cell r="S945" t="str">
            <v>N</v>
          </cell>
          <cell r="U945" t="str">
            <v>Added from UK RI Vertical</v>
          </cell>
        </row>
        <row r="946">
          <cell r="B946" t="str">
            <v>002796</v>
          </cell>
          <cell r="C946" t="str">
            <v>ERIEVIEW INS CO LTD</v>
          </cell>
          <cell r="D946" t="str">
            <v>2796</v>
          </cell>
          <cell r="E946" t="str">
            <v>CAP</v>
          </cell>
          <cell r="F946" t="str">
            <v/>
          </cell>
          <cell r="G946" t="str">
            <v/>
          </cell>
          <cell r="H946" t="str">
            <v/>
          </cell>
          <cell r="I946" t="str">
            <v>NR</v>
          </cell>
          <cell r="J946" t="str">
            <v>Unrated</v>
          </cell>
          <cell r="K946" t="str">
            <v>N</v>
          </cell>
          <cell r="L946" t="str">
            <v/>
          </cell>
          <cell r="M946" t="str">
            <v>Y</v>
          </cell>
          <cell r="N946" t="str">
            <v>CM</v>
          </cell>
          <cell r="O946" t="str">
            <v>N</v>
          </cell>
          <cell r="P946" t="str">
            <v/>
          </cell>
          <cell r="Q946" t="str">
            <v>N</v>
          </cell>
          <cell r="R946" t="str">
            <v/>
          </cell>
          <cell r="S946" t="str">
            <v>N</v>
          </cell>
        </row>
        <row r="947">
          <cell r="B947" t="str">
            <v>002797</v>
          </cell>
          <cell r="C947" t="str">
            <v>H &amp; R BLOCK INS CO LTD</v>
          </cell>
          <cell r="D947" t="str">
            <v>2797</v>
          </cell>
          <cell r="E947" t="str">
            <v>CAP</v>
          </cell>
          <cell r="F947" t="str">
            <v/>
          </cell>
          <cell r="G947" t="str">
            <v/>
          </cell>
          <cell r="H947" t="str">
            <v/>
          </cell>
          <cell r="I947" t="str">
            <v>NR</v>
          </cell>
          <cell r="J947" t="str">
            <v>4-</v>
          </cell>
          <cell r="K947" t="str">
            <v>N</v>
          </cell>
          <cell r="L947" t="str">
            <v/>
          </cell>
          <cell r="M947" t="str">
            <v>Y</v>
          </cell>
          <cell r="N947" t="str">
            <v>5+</v>
          </cell>
          <cell r="O947" t="str">
            <v>N</v>
          </cell>
          <cell r="P947" t="str">
            <v/>
          </cell>
          <cell r="Q947" t="str">
            <v>N</v>
          </cell>
          <cell r="R947" t="str">
            <v/>
          </cell>
          <cell r="S947" t="str">
            <v>N</v>
          </cell>
        </row>
        <row r="948">
          <cell r="B948" t="str">
            <v>002798</v>
          </cell>
          <cell r="C948" t="str">
            <v>HARBOUR ASSURANCE COMPANY OF BERMUDA, LTD.</v>
          </cell>
          <cell r="D948" t="str">
            <v>2798</v>
          </cell>
          <cell r="E948" t="str">
            <v>CAP</v>
          </cell>
          <cell r="F948" t="str">
            <v/>
          </cell>
          <cell r="G948" t="str">
            <v/>
          </cell>
          <cell r="H948" t="str">
            <v/>
          </cell>
          <cell r="I948" t="str">
            <v>NR</v>
          </cell>
          <cell r="J948" t="str">
            <v>Unrated</v>
          </cell>
          <cell r="K948" t="str">
            <v>N</v>
          </cell>
          <cell r="L948" t="str">
            <v/>
          </cell>
          <cell r="M948" t="str">
            <v>Y</v>
          </cell>
          <cell r="N948" t="str">
            <v>7</v>
          </cell>
          <cell r="O948" t="str">
            <v>N</v>
          </cell>
          <cell r="P948" t="str">
            <v/>
          </cell>
          <cell r="Q948" t="str">
            <v>N</v>
          </cell>
          <cell r="R948" t="str">
            <v/>
          </cell>
          <cell r="S948" t="str">
            <v>N</v>
          </cell>
        </row>
        <row r="949">
          <cell r="B949" t="str">
            <v>002799</v>
          </cell>
          <cell r="C949" t="str">
            <v>HEDDINGTON INSURANCE LIMITED</v>
          </cell>
          <cell r="D949" t="str">
            <v>2799</v>
          </cell>
          <cell r="E949" t="str">
            <v>3</v>
          </cell>
          <cell r="F949" t="str">
            <v/>
          </cell>
          <cell r="G949" t="str">
            <v/>
          </cell>
          <cell r="H949" t="str">
            <v/>
          </cell>
          <cell r="I949" t="str">
            <v>3+</v>
          </cell>
          <cell r="J949" t="str">
            <v>2</v>
          </cell>
          <cell r="K949" t="str">
            <v>N</v>
          </cell>
          <cell r="L949" t="str">
            <v/>
          </cell>
          <cell r="M949" t="str">
            <v>N</v>
          </cell>
          <cell r="N949" t="str">
            <v/>
          </cell>
          <cell r="O949" t="str">
            <v>N</v>
          </cell>
          <cell r="P949" t="str">
            <v/>
          </cell>
          <cell r="Q949" t="str">
            <v>N</v>
          </cell>
          <cell r="R949" t="str">
            <v/>
          </cell>
          <cell r="S949" t="str">
            <v>N</v>
          </cell>
        </row>
        <row r="950">
          <cell r="B950" t="str">
            <v>002801</v>
          </cell>
          <cell r="C950" t="str">
            <v>HEMISPHERE MARINE AND GENERAL</v>
          </cell>
          <cell r="D950" t="str">
            <v>2801</v>
          </cell>
          <cell r="E950" t="str">
            <v>4-</v>
          </cell>
          <cell r="F950" t="str">
            <v/>
          </cell>
          <cell r="G950" t="str">
            <v/>
          </cell>
          <cell r="H950" t="str">
            <v/>
          </cell>
          <cell r="I950" t="str">
            <v>4-</v>
          </cell>
          <cell r="J950" t="str">
            <v>4-</v>
          </cell>
          <cell r="K950" t="str">
            <v>N</v>
          </cell>
          <cell r="L950" t="str">
            <v/>
          </cell>
          <cell r="M950" t="str">
            <v>N</v>
          </cell>
          <cell r="N950" t="str">
            <v/>
          </cell>
          <cell r="O950" t="str">
            <v>N</v>
          </cell>
          <cell r="P950" t="str">
            <v/>
          </cell>
          <cell r="Q950" t="str">
            <v>N</v>
          </cell>
          <cell r="R950" t="str">
            <v/>
          </cell>
          <cell r="S950" t="str">
            <v>N</v>
          </cell>
          <cell r="U950" t="str">
            <v>Added from UK RI Vertical</v>
          </cell>
        </row>
        <row r="951">
          <cell r="B951" t="str">
            <v>002807</v>
          </cell>
          <cell r="C951" t="str">
            <v>INSCO LTD</v>
          </cell>
          <cell r="D951" t="str">
            <v>2807</v>
          </cell>
          <cell r="E951" t="str">
            <v>CAP</v>
          </cell>
          <cell r="F951" t="str">
            <v/>
          </cell>
          <cell r="G951" t="str">
            <v/>
          </cell>
          <cell r="H951" t="str">
            <v/>
          </cell>
          <cell r="I951" t="str">
            <v>NR</v>
          </cell>
          <cell r="J951" t="str">
            <v>2</v>
          </cell>
          <cell r="K951" t="str">
            <v>N</v>
          </cell>
          <cell r="L951" t="str">
            <v/>
          </cell>
          <cell r="M951" t="str">
            <v>Y</v>
          </cell>
          <cell r="N951" t="str">
            <v>NA</v>
          </cell>
          <cell r="O951" t="str">
            <v>N</v>
          </cell>
          <cell r="P951" t="str">
            <v/>
          </cell>
          <cell r="Q951" t="str">
            <v>N</v>
          </cell>
          <cell r="R951" t="str">
            <v/>
          </cell>
          <cell r="S951" t="str">
            <v>N</v>
          </cell>
        </row>
        <row r="952">
          <cell r="B952" t="str">
            <v>002809</v>
          </cell>
          <cell r="C952" t="str">
            <v>POLYGON REINS CO LTD</v>
          </cell>
          <cell r="D952" t="str">
            <v>2809</v>
          </cell>
          <cell r="E952" t="str">
            <v>CAP</v>
          </cell>
          <cell r="F952" t="str">
            <v/>
          </cell>
          <cell r="G952" t="str">
            <v/>
          </cell>
          <cell r="H952" t="str">
            <v/>
          </cell>
          <cell r="I952" t="str">
            <v>NR</v>
          </cell>
          <cell r="J952" t="str">
            <v>6</v>
          </cell>
          <cell r="K952" t="str">
            <v>N</v>
          </cell>
          <cell r="L952" t="str">
            <v/>
          </cell>
          <cell r="M952" t="str">
            <v>Y</v>
          </cell>
          <cell r="N952" t="str">
            <v>-</v>
          </cell>
          <cell r="O952" t="str">
            <v>N</v>
          </cell>
          <cell r="P952" t="str">
            <v/>
          </cell>
          <cell r="Q952" t="str">
            <v>N</v>
          </cell>
          <cell r="R952" t="str">
            <v/>
          </cell>
          <cell r="S952" t="str">
            <v>N</v>
          </cell>
        </row>
        <row r="953">
          <cell r="B953" t="str">
            <v>002810</v>
          </cell>
          <cell r="C953" t="str">
            <v>RADIUS ASSURANCE CO OF BERMUDA LTD</v>
          </cell>
          <cell r="D953" t="str">
            <v>2810</v>
          </cell>
          <cell r="E953" t="str">
            <v>U</v>
          </cell>
          <cell r="F953" t="str">
            <v/>
          </cell>
          <cell r="G953" t="str">
            <v/>
          </cell>
          <cell r="H953" t="str">
            <v/>
          </cell>
          <cell r="I953" t="str">
            <v>NR</v>
          </cell>
          <cell r="J953" t="str">
            <v>Unrated</v>
          </cell>
          <cell r="K953" t="str">
            <v>N</v>
          </cell>
          <cell r="L953" t="str">
            <v/>
          </cell>
          <cell r="M953" t="str">
            <v>N</v>
          </cell>
          <cell r="N953" t="str">
            <v/>
          </cell>
          <cell r="O953" t="str">
            <v>N</v>
          </cell>
          <cell r="P953" t="str">
            <v/>
          </cell>
          <cell r="Q953" t="str">
            <v>N</v>
          </cell>
          <cell r="R953" t="str">
            <v/>
          </cell>
          <cell r="S953" t="str">
            <v>N</v>
          </cell>
        </row>
        <row r="954">
          <cell r="B954" t="str">
            <v>002811</v>
          </cell>
          <cell r="C954" t="str">
            <v>CONTINENTAL RE CORP (BERMUDA) LTD.</v>
          </cell>
          <cell r="D954" t="str">
            <v>2811</v>
          </cell>
          <cell r="E954" t="str">
            <v>CAP</v>
          </cell>
          <cell r="F954" t="str">
            <v/>
          </cell>
          <cell r="G954" t="str">
            <v/>
          </cell>
          <cell r="H954" t="str">
            <v/>
          </cell>
          <cell r="I954" t="str">
            <v>NR</v>
          </cell>
          <cell r="J954" t="str">
            <v>3-</v>
          </cell>
          <cell r="K954" t="str">
            <v>N</v>
          </cell>
          <cell r="L954" t="str">
            <v/>
          </cell>
          <cell r="M954" t="str">
            <v>Y</v>
          </cell>
          <cell r="N954" t="str">
            <v>NA</v>
          </cell>
          <cell r="O954" t="str">
            <v>N</v>
          </cell>
          <cell r="P954" t="str">
            <v/>
          </cell>
          <cell r="Q954" t="str">
            <v>N</v>
          </cell>
          <cell r="R954" t="str">
            <v/>
          </cell>
          <cell r="S954" t="str">
            <v>N</v>
          </cell>
        </row>
        <row r="955">
          <cell r="B955" t="str">
            <v>002819</v>
          </cell>
          <cell r="C955" t="str">
            <v>UNIAO COMPANHIA DE SEGUROS GERAIS</v>
          </cell>
          <cell r="D955" t="str">
            <v>2819</v>
          </cell>
          <cell r="E955" t="str">
            <v>U</v>
          </cell>
          <cell r="F955" t="str">
            <v>brAAA</v>
          </cell>
          <cell r="G955" t="str">
            <v/>
          </cell>
          <cell r="H955" t="str">
            <v>NR</v>
          </cell>
          <cell r="I955" t="str">
            <v>NR</v>
          </cell>
          <cell r="J955" t="str">
            <v>5+</v>
          </cell>
          <cell r="K955" t="str">
            <v>N</v>
          </cell>
          <cell r="L955" t="str">
            <v/>
          </cell>
          <cell r="M955" t="str">
            <v>N</v>
          </cell>
          <cell r="N955" t="str">
            <v/>
          </cell>
          <cell r="O955" t="str">
            <v>N</v>
          </cell>
          <cell r="P955" t="str">
            <v/>
          </cell>
          <cell r="Q955" t="str">
            <v>N</v>
          </cell>
          <cell r="R955" t="str">
            <v/>
          </cell>
          <cell r="S955" t="str">
            <v>N</v>
          </cell>
        </row>
        <row r="956">
          <cell r="B956" t="str">
            <v>002820</v>
          </cell>
          <cell r="C956" t="str">
            <v>BANDERIANTE COMPANHIA DE SEGUROS GERAIS</v>
          </cell>
          <cell r="D956" t="str">
            <v>2820</v>
          </cell>
          <cell r="E956" t="str">
            <v>U</v>
          </cell>
          <cell r="F956" t="str">
            <v/>
          </cell>
          <cell r="G956" t="str">
            <v/>
          </cell>
          <cell r="H956" t="str">
            <v/>
          </cell>
          <cell r="I956" t="str">
            <v>NR</v>
          </cell>
          <cell r="J956" t="str">
            <v>Unrated</v>
          </cell>
          <cell r="K956" t="str">
            <v>N</v>
          </cell>
          <cell r="L956" t="str">
            <v/>
          </cell>
          <cell r="M956" t="str">
            <v>N</v>
          </cell>
          <cell r="N956" t="str">
            <v/>
          </cell>
          <cell r="O956" t="str">
            <v>N</v>
          </cell>
          <cell r="P956" t="str">
            <v/>
          </cell>
          <cell r="Q956" t="str">
            <v>N</v>
          </cell>
          <cell r="R956" t="str">
            <v/>
          </cell>
          <cell r="S956" t="str">
            <v>N</v>
          </cell>
        </row>
        <row r="957">
          <cell r="B957" t="str">
            <v>002824</v>
          </cell>
          <cell r="C957" t="str">
            <v>VERA CRUZ SEGURADORAS S.A.</v>
          </cell>
          <cell r="D957" t="str">
            <v>2824</v>
          </cell>
          <cell r="E957" t="str">
            <v>4-</v>
          </cell>
          <cell r="F957" t="str">
            <v/>
          </cell>
          <cell r="G957" t="str">
            <v/>
          </cell>
          <cell r="H957" t="str">
            <v/>
          </cell>
          <cell r="I957" t="str">
            <v>4-</v>
          </cell>
          <cell r="J957" t="str">
            <v>4-</v>
          </cell>
          <cell r="K957" t="str">
            <v>N</v>
          </cell>
          <cell r="L957" t="str">
            <v/>
          </cell>
          <cell r="M957" t="str">
            <v>N</v>
          </cell>
          <cell r="N957" t="str">
            <v/>
          </cell>
          <cell r="O957" t="str">
            <v>N</v>
          </cell>
          <cell r="P957" t="str">
            <v/>
          </cell>
          <cell r="Q957" t="str">
            <v>N</v>
          </cell>
          <cell r="R957" t="str">
            <v/>
          </cell>
          <cell r="S957" t="str">
            <v>N</v>
          </cell>
          <cell r="U957" t="str">
            <v>Added from UK RI Vertical</v>
          </cell>
        </row>
        <row r="958">
          <cell r="B958" t="str">
            <v>002828</v>
          </cell>
          <cell r="C958" t="str">
            <v>SWISS RE LIFE &amp; HEALTH CANADA</v>
          </cell>
          <cell r="D958" t="str">
            <v>2828</v>
          </cell>
          <cell r="E958" t="str">
            <v>U</v>
          </cell>
          <cell r="F958" t="str">
            <v/>
          </cell>
          <cell r="G958" t="str">
            <v/>
          </cell>
          <cell r="H958" t="str">
            <v/>
          </cell>
          <cell r="I958" t="str">
            <v>NR</v>
          </cell>
          <cell r="J958" t="str">
            <v>3+</v>
          </cell>
          <cell r="K958" t="str">
            <v>N</v>
          </cell>
          <cell r="L958" t="str">
            <v/>
          </cell>
          <cell r="M958" t="str">
            <v>N</v>
          </cell>
          <cell r="N958" t="str">
            <v/>
          </cell>
          <cell r="O958" t="str">
            <v>N</v>
          </cell>
          <cell r="P958" t="str">
            <v/>
          </cell>
          <cell r="Q958" t="str">
            <v>N</v>
          </cell>
          <cell r="R958" t="str">
            <v/>
          </cell>
          <cell r="S958" t="str">
            <v>N</v>
          </cell>
        </row>
        <row r="959">
          <cell r="B959" t="str">
            <v>002829</v>
          </cell>
          <cell r="C959" t="str">
            <v>TRADERS GENERAL INS CO</v>
          </cell>
          <cell r="D959" t="str">
            <v>2829</v>
          </cell>
          <cell r="E959" t="str">
            <v>4-</v>
          </cell>
          <cell r="F959" t="str">
            <v/>
          </cell>
          <cell r="G959" t="str">
            <v/>
          </cell>
          <cell r="H959" t="str">
            <v/>
          </cell>
          <cell r="I959" t="str">
            <v>4-</v>
          </cell>
          <cell r="J959" t="str">
            <v>4-</v>
          </cell>
          <cell r="K959" t="str">
            <v>N</v>
          </cell>
          <cell r="L959" t="str">
            <v/>
          </cell>
          <cell r="M959" t="str">
            <v>N</v>
          </cell>
          <cell r="N959" t="str">
            <v/>
          </cell>
          <cell r="O959" t="str">
            <v>N</v>
          </cell>
          <cell r="P959" t="str">
            <v/>
          </cell>
          <cell r="Q959" t="str">
            <v>N</v>
          </cell>
          <cell r="R959" t="str">
            <v/>
          </cell>
          <cell r="S959" t="str">
            <v>N</v>
          </cell>
          <cell r="U959" t="str">
            <v>Added from UK RI Vertical</v>
          </cell>
        </row>
        <row r="960">
          <cell r="B960" t="str">
            <v>002830</v>
          </cell>
          <cell r="C960" t="str">
            <v>INS CORP OF SRI LANKA</v>
          </cell>
          <cell r="D960" t="str">
            <v>2830</v>
          </cell>
          <cell r="E960" t="str">
            <v>U</v>
          </cell>
          <cell r="F960" t="str">
            <v/>
          </cell>
          <cell r="G960" t="str">
            <v/>
          </cell>
          <cell r="H960" t="str">
            <v/>
          </cell>
          <cell r="I960" t="str">
            <v>NR</v>
          </cell>
          <cell r="J960" t="str">
            <v>7</v>
          </cell>
          <cell r="K960" t="str">
            <v>N</v>
          </cell>
          <cell r="L960" t="str">
            <v/>
          </cell>
          <cell r="M960" t="str">
            <v>N</v>
          </cell>
          <cell r="N960" t="str">
            <v/>
          </cell>
          <cell r="O960" t="str">
            <v>N</v>
          </cell>
          <cell r="P960" t="str">
            <v/>
          </cell>
          <cell r="Q960" t="str">
            <v>N</v>
          </cell>
          <cell r="R960" t="str">
            <v/>
          </cell>
          <cell r="S960" t="str">
            <v>N</v>
          </cell>
        </row>
        <row r="961">
          <cell r="B961" t="str">
            <v>002831</v>
          </cell>
          <cell r="C961" t="str">
            <v>PICC PROPERTY AND CASUALTY COMPANY LTD</v>
          </cell>
          <cell r="D961" t="str">
            <v>2831</v>
          </cell>
          <cell r="E961" t="str">
            <v>4</v>
          </cell>
          <cell r="F961" t="str">
            <v/>
          </cell>
          <cell r="G961" t="str">
            <v>A1</v>
          </cell>
          <cell r="H961" t="str">
            <v/>
          </cell>
          <cell r="I961" t="str">
            <v>4+</v>
          </cell>
          <cell r="J961" t="str">
            <v>4</v>
          </cell>
          <cell r="K961" t="str">
            <v>N</v>
          </cell>
          <cell r="L961" t="str">
            <v/>
          </cell>
          <cell r="M961" t="str">
            <v>N</v>
          </cell>
          <cell r="N961" t="str">
            <v/>
          </cell>
          <cell r="O961" t="str">
            <v>N</v>
          </cell>
          <cell r="P961" t="str">
            <v/>
          </cell>
          <cell r="Q961" t="str">
            <v>N</v>
          </cell>
          <cell r="R961" t="str">
            <v/>
          </cell>
          <cell r="S961" t="str">
            <v>N</v>
          </cell>
        </row>
        <row r="962">
          <cell r="B962" t="str">
            <v>002833</v>
          </cell>
          <cell r="C962" t="str">
            <v>LA NACIONAL COMPANIA DE SEGUROS GENERALES COLOMBIA</v>
          </cell>
          <cell r="D962" t="str">
            <v>2833</v>
          </cell>
          <cell r="E962" t="str">
            <v>U</v>
          </cell>
          <cell r="F962" t="str">
            <v/>
          </cell>
          <cell r="G962" t="str">
            <v/>
          </cell>
          <cell r="H962" t="str">
            <v/>
          </cell>
          <cell r="I962" t="str">
            <v>NR</v>
          </cell>
          <cell r="J962" t="str">
            <v>Unrated</v>
          </cell>
          <cell r="K962" t="str">
            <v>N</v>
          </cell>
          <cell r="L962" t="str">
            <v/>
          </cell>
          <cell r="M962" t="str">
            <v>N</v>
          </cell>
          <cell r="N962" t="str">
            <v/>
          </cell>
          <cell r="O962" t="str">
            <v>N</v>
          </cell>
          <cell r="P962" t="str">
            <v/>
          </cell>
          <cell r="Q962" t="str">
            <v>N</v>
          </cell>
          <cell r="R962" t="str">
            <v/>
          </cell>
          <cell r="S962" t="str">
            <v>N</v>
          </cell>
        </row>
        <row r="963">
          <cell r="B963" t="str">
            <v>002834</v>
          </cell>
          <cell r="C963" t="str">
            <v>REASEGURADORA DE COLOMBIA, S.A.</v>
          </cell>
          <cell r="D963" t="str">
            <v>2834</v>
          </cell>
          <cell r="E963" t="str">
            <v>U</v>
          </cell>
          <cell r="F963" t="str">
            <v/>
          </cell>
          <cell r="G963" t="str">
            <v/>
          </cell>
          <cell r="H963" t="str">
            <v/>
          </cell>
          <cell r="I963" t="str">
            <v>NR</v>
          </cell>
          <cell r="J963" t="str">
            <v>Unrated</v>
          </cell>
          <cell r="K963" t="str">
            <v>N</v>
          </cell>
          <cell r="L963" t="str">
            <v/>
          </cell>
          <cell r="M963" t="str">
            <v>N</v>
          </cell>
          <cell r="N963" t="str">
            <v/>
          </cell>
          <cell r="O963" t="str">
            <v>N</v>
          </cell>
          <cell r="P963" t="str">
            <v/>
          </cell>
          <cell r="Q963" t="str">
            <v>N</v>
          </cell>
          <cell r="R963" t="str">
            <v/>
          </cell>
          <cell r="S963" t="str">
            <v>N</v>
          </cell>
        </row>
        <row r="964">
          <cell r="B964" t="str">
            <v>002835</v>
          </cell>
          <cell r="C964" t="str">
            <v>SEGUROS COMERCIALES BOLIVAR SA</v>
          </cell>
          <cell r="D964" t="str">
            <v>2835</v>
          </cell>
          <cell r="E964" t="str">
            <v>4-</v>
          </cell>
          <cell r="F964" t="str">
            <v/>
          </cell>
          <cell r="G964" t="str">
            <v/>
          </cell>
          <cell r="H964" t="str">
            <v/>
          </cell>
          <cell r="I964" t="str">
            <v>4-</v>
          </cell>
          <cell r="J964" t="str">
            <v>4-</v>
          </cell>
          <cell r="K964" t="str">
            <v>N</v>
          </cell>
          <cell r="L964" t="str">
            <v/>
          </cell>
          <cell r="M964" t="str">
            <v>N</v>
          </cell>
          <cell r="N964" t="str">
            <v/>
          </cell>
          <cell r="O964" t="str">
            <v>N</v>
          </cell>
          <cell r="P964" t="str">
            <v/>
          </cell>
          <cell r="Q964" t="str">
            <v>N</v>
          </cell>
          <cell r="R964" t="str">
            <v/>
          </cell>
          <cell r="S964" t="str">
            <v>N</v>
          </cell>
          <cell r="U964" t="str">
            <v>Added from UK RI Vertical</v>
          </cell>
        </row>
        <row r="965">
          <cell r="B965" t="str">
            <v>002837</v>
          </cell>
          <cell r="C965" t="str">
            <v>COPENHAGEN REINSURANCE CO LTD</v>
          </cell>
          <cell r="D965" t="str">
            <v>2837</v>
          </cell>
          <cell r="E965" t="str">
            <v>8</v>
          </cell>
          <cell r="F965" t="str">
            <v/>
          </cell>
          <cell r="G965" t="str">
            <v/>
          </cell>
          <cell r="H965" t="str">
            <v/>
          </cell>
          <cell r="I965" t="str">
            <v>7</v>
          </cell>
          <cell r="J965" t="str">
            <v>7</v>
          </cell>
          <cell r="K965" t="str">
            <v>N</v>
          </cell>
          <cell r="L965" t="str">
            <v/>
          </cell>
          <cell r="M965" t="str">
            <v>N</v>
          </cell>
          <cell r="N965" t="str">
            <v/>
          </cell>
          <cell r="O965" t="str">
            <v>N</v>
          </cell>
          <cell r="P965" t="str">
            <v/>
          </cell>
          <cell r="Q965" t="str">
            <v>N</v>
          </cell>
          <cell r="R965" t="str">
            <v/>
          </cell>
          <cell r="S965" t="str">
            <v>N</v>
          </cell>
        </row>
        <row r="966">
          <cell r="B966" t="str">
            <v>002840</v>
          </cell>
          <cell r="C966" t="str">
            <v>MISR INSURANCE COMPANY</v>
          </cell>
          <cell r="D966" t="str">
            <v>2840</v>
          </cell>
          <cell r="E966" t="str">
            <v>U</v>
          </cell>
          <cell r="F966" t="str">
            <v/>
          </cell>
          <cell r="G966" t="str">
            <v/>
          </cell>
          <cell r="H966" t="str">
            <v/>
          </cell>
          <cell r="I966" t="str">
            <v>NR</v>
          </cell>
          <cell r="J966" t="str">
            <v>7</v>
          </cell>
          <cell r="K966" t="str">
            <v>N</v>
          </cell>
          <cell r="L966" t="str">
            <v/>
          </cell>
          <cell r="M966" t="str">
            <v>N</v>
          </cell>
          <cell r="N966" t="str">
            <v/>
          </cell>
          <cell r="O966" t="str">
            <v>N</v>
          </cell>
          <cell r="P966" t="str">
            <v/>
          </cell>
          <cell r="Q966" t="str">
            <v>N</v>
          </cell>
          <cell r="R966" t="str">
            <v/>
          </cell>
          <cell r="S966" t="str">
            <v>N</v>
          </cell>
        </row>
        <row r="967">
          <cell r="B967" t="str">
            <v>002841</v>
          </cell>
          <cell r="C967" t="str">
            <v>MISR INS CO</v>
          </cell>
          <cell r="D967" t="str">
            <v>2841</v>
          </cell>
          <cell r="E967" t="str">
            <v>U</v>
          </cell>
          <cell r="F967" t="str">
            <v/>
          </cell>
          <cell r="G967" t="str">
            <v/>
          </cell>
          <cell r="H967" t="str">
            <v/>
          </cell>
          <cell r="I967" t="str">
            <v>NR</v>
          </cell>
          <cell r="J967" t="str">
            <v>7</v>
          </cell>
          <cell r="K967" t="str">
            <v>N</v>
          </cell>
          <cell r="L967" t="str">
            <v/>
          </cell>
          <cell r="M967" t="str">
            <v>N</v>
          </cell>
          <cell r="N967" t="str">
            <v/>
          </cell>
          <cell r="O967" t="str">
            <v>N</v>
          </cell>
          <cell r="P967" t="str">
            <v/>
          </cell>
          <cell r="Q967" t="str">
            <v>N</v>
          </cell>
          <cell r="R967" t="str">
            <v/>
          </cell>
          <cell r="S967" t="str">
            <v>N</v>
          </cell>
        </row>
        <row r="968">
          <cell r="B968" t="str">
            <v>002844</v>
          </cell>
          <cell r="C968" t="str">
            <v>PATRIA INSURANCE CO. LTD.</v>
          </cell>
          <cell r="D968" t="str">
            <v>2844</v>
          </cell>
          <cell r="E968" t="str">
            <v>4-</v>
          </cell>
          <cell r="F968" t="str">
            <v/>
          </cell>
          <cell r="G968" t="str">
            <v/>
          </cell>
          <cell r="H968" t="str">
            <v/>
          </cell>
          <cell r="I968" t="str">
            <v>4-</v>
          </cell>
          <cell r="J968" t="str">
            <v>4-</v>
          </cell>
          <cell r="K968" t="str">
            <v>N</v>
          </cell>
          <cell r="L968" t="str">
            <v/>
          </cell>
          <cell r="M968" t="str">
            <v>N</v>
          </cell>
          <cell r="N968" t="str">
            <v/>
          </cell>
          <cell r="O968" t="str">
            <v>N</v>
          </cell>
          <cell r="P968" t="str">
            <v/>
          </cell>
          <cell r="Q968" t="str">
            <v>N</v>
          </cell>
          <cell r="R968" t="str">
            <v/>
          </cell>
          <cell r="S968" t="str">
            <v>N</v>
          </cell>
          <cell r="U968" t="str">
            <v>Added from UK RI Vertical</v>
          </cell>
        </row>
        <row r="969">
          <cell r="B969" t="str">
            <v>002846</v>
          </cell>
          <cell r="C969" t="str">
            <v>IF P&amp;C INSURANCE COMPANY LTD</v>
          </cell>
          <cell r="D969" t="str">
            <v>2846</v>
          </cell>
          <cell r="E969" t="str">
            <v>3</v>
          </cell>
          <cell r="F969" t="str">
            <v>A</v>
          </cell>
          <cell r="G969" t="str">
            <v>A2</v>
          </cell>
          <cell r="H969" t="str">
            <v/>
          </cell>
          <cell r="I969" t="str">
            <v>NR</v>
          </cell>
          <cell r="J969" t="str">
            <v>4</v>
          </cell>
          <cell r="K969" t="str">
            <v>N</v>
          </cell>
          <cell r="L969" t="str">
            <v/>
          </cell>
          <cell r="M969" t="str">
            <v>N</v>
          </cell>
          <cell r="N969" t="str">
            <v/>
          </cell>
          <cell r="O969" t="str">
            <v>N</v>
          </cell>
          <cell r="P969" t="str">
            <v/>
          </cell>
          <cell r="Q969" t="str">
            <v>N</v>
          </cell>
          <cell r="R969" t="str">
            <v/>
          </cell>
          <cell r="S969" t="str">
            <v>N</v>
          </cell>
        </row>
        <row r="970">
          <cell r="B970" t="str">
            <v>002847</v>
          </cell>
          <cell r="C970" t="str">
            <v>KANSA GENERAL INT'L INS CO</v>
          </cell>
          <cell r="D970" t="str">
            <v>2847</v>
          </cell>
          <cell r="E970" t="str">
            <v>U</v>
          </cell>
          <cell r="F970" t="str">
            <v/>
          </cell>
          <cell r="G970" t="str">
            <v/>
          </cell>
          <cell r="H970" t="str">
            <v/>
          </cell>
          <cell r="I970" t="str">
            <v>NR</v>
          </cell>
          <cell r="J970" t="str">
            <v>Unrated</v>
          </cell>
          <cell r="K970" t="str">
            <v>N</v>
          </cell>
          <cell r="L970" t="str">
            <v/>
          </cell>
          <cell r="M970" t="str">
            <v>N</v>
          </cell>
          <cell r="N970" t="str">
            <v/>
          </cell>
          <cell r="O970" t="str">
            <v>N</v>
          </cell>
          <cell r="P970" t="str">
            <v/>
          </cell>
          <cell r="Q970" t="str">
            <v>N</v>
          </cell>
          <cell r="R970" t="str">
            <v/>
          </cell>
          <cell r="S970" t="str">
            <v>N</v>
          </cell>
        </row>
        <row r="971">
          <cell r="B971" t="str">
            <v>002848</v>
          </cell>
          <cell r="C971" t="str">
            <v>TAPIOLA GENERAL MUTUAL INS. CO.(F/POHJA)</v>
          </cell>
          <cell r="D971" t="str">
            <v>2848</v>
          </cell>
          <cell r="E971" t="str">
            <v>U</v>
          </cell>
          <cell r="F971" t="str">
            <v/>
          </cell>
          <cell r="G971" t="str">
            <v/>
          </cell>
          <cell r="H971" t="str">
            <v/>
          </cell>
          <cell r="I971" t="str">
            <v>NR</v>
          </cell>
          <cell r="J971" t="str">
            <v>Unrated</v>
          </cell>
          <cell r="K971" t="str">
            <v>N</v>
          </cell>
          <cell r="L971" t="str">
            <v/>
          </cell>
          <cell r="M971" t="str">
            <v>N</v>
          </cell>
          <cell r="N971" t="str">
            <v/>
          </cell>
          <cell r="O971" t="str">
            <v>N</v>
          </cell>
          <cell r="P971" t="str">
            <v/>
          </cell>
          <cell r="Q971" t="str">
            <v>N</v>
          </cell>
          <cell r="R971" t="str">
            <v/>
          </cell>
          <cell r="S971" t="str">
            <v>N</v>
          </cell>
        </row>
        <row r="972">
          <cell r="B972" t="str">
            <v>002849</v>
          </cell>
          <cell r="C972" t="str">
            <v>POHJOLA NON-LIFE INSURANCE CO LTD</v>
          </cell>
          <cell r="D972" t="str">
            <v>2849</v>
          </cell>
          <cell r="E972" t="str">
            <v>3+</v>
          </cell>
          <cell r="F972" t="str">
            <v>A+</v>
          </cell>
          <cell r="G972" t="str">
            <v>A2</v>
          </cell>
          <cell r="H972" t="str">
            <v/>
          </cell>
          <cell r="I972" t="str">
            <v>NR</v>
          </cell>
          <cell r="J972" t="str">
            <v>3</v>
          </cell>
          <cell r="K972" t="str">
            <v>N</v>
          </cell>
          <cell r="L972" t="str">
            <v/>
          </cell>
          <cell r="M972" t="str">
            <v>N</v>
          </cell>
          <cell r="N972" t="str">
            <v/>
          </cell>
          <cell r="O972" t="str">
            <v>Y</v>
          </cell>
          <cell r="P972" t="str">
            <v>OP-Pohjola Group Central Cooperative</v>
          </cell>
          <cell r="Q972" t="str">
            <v>Y</v>
          </cell>
          <cell r="R972" t="str">
            <v>OP-Pohjola Group Central Cooperative</v>
          </cell>
          <cell r="S972" t="str">
            <v>N</v>
          </cell>
        </row>
        <row r="973">
          <cell r="B973" t="str">
            <v>002851</v>
          </cell>
          <cell r="C973" t="str">
            <v>SJOASSURANSFORENINGEN  FINLAND SJOSS FINLAND</v>
          </cell>
          <cell r="D973" t="str">
            <v>2851</v>
          </cell>
          <cell r="E973" t="str">
            <v>U</v>
          </cell>
          <cell r="F973" t="str">
            <v/>
          </cell>
          <cell r="G973" t="str">
            <v/>
          </cell>
          <cell r="H973" t="str">
            <v/>
          </cell>
          <cell r="I973" t="str">
            <v>NR</v>
          </cell>
          <cell r="J973" t="str">
            <v>Unrated</v>
          </cell>
          <cell r="K973" t="str">
            <v>N</v>
          </cell>
          <cell r="L973" t="str">
            <v/>
          </cell>
          <cell r="M973" t="str">
            <v>N</v>
          </cell>
          <cell r="N973" t="str">
            <v/>
          </cell>
          <cell r="O973" t="str">
            <v>N</v>
          </cell>
          <cell r="P973" t="str">
            <v/>
          </cell>
          <cell r="Q973" t="str">
            <v>N</v>
          </cell>
          <cell r="R973" t="str">
            <v/>
          </cell>
          <cell r="S973" t="str">
            <v>N</v>
          </cell>
        </row>
        <row r="974">
          <cell r="B974" t="str">
            <v>002852</v>
          </cell>
          <cell r="C974" t="str">
            <v>URSA REINS CO</v>
          </cell>
          <cell r="D974" t="str">
            <v>2852</v>
          </cell>
          <cell r="E974" t="str">
            <v>U</v>
          </cell>
          <cell r="F974" t="str">
            <v/>
          </cell>
          <cell r="G974" t="str">
            <v/>
          </cell>
          <cell r="H974" t="str">
            <v/>
          </cell>
          <cell r="I974" t="str">
            <v>NR</v>
          </cell>
          <cell r="J974" t="str">
            <v>Unrated</v>
          </cell>
          <cell r="K974" t="str">
            <v>N</v>
          </cell>
          <cell r="L974" t="str">
            <v/>
          </cell>
          <cell r="M974" t="str">
            <v>N</v>
          </cell>
          <cell r="N974" t="str">
            <v/>
          </cell>
          <cell r="O974" t="str">
            <v>N</v>
          </cell>
          <cell r="P974" t="str">
            <v/>
          </cell>
          <cell r="Q974" t="str">
            <v>N</v>
          </cell>
          <cell r="R974" t="str">
            <v/>
          </cell>
          <cell r="S974" t="str">
            <v>N</v>
          </cell>
        </row>
        <row r="975">
          <cell r="B975" t="str">
            <v>002853</v>
          </cell>
          <cell r="C975" t="str">
            <v>COLISEE RE (F/AXA RE)</v>
          </cell>
          <cell r="D975" t="str">
            <v>2853</v>
          </cell>
          <cell r="E975" t="str">
            <v>4</v>
          </cell>
          <cell r="F975" t="str">
            <v/>
          </cell>
          <cell r="G975" t="str">
            <v/>
          </cell>
          <cell r="H975" t="str">
            <v/>
          </cell>
          <cell r="I975" t="str">
            <v>NR</v>
          </cell>
          <cell r="J975" t="str">
            <v>3</v>
          </cell>
          <cell r="K975" t="str">
            <v>N</v>
          </cell>
          <cell r="L975" t="str">
            <v/>
          </cell>
          <cell r="M975" t="str">
            <v>N</v>
          </cell>
          <cell r="N975" t="str">
            <v/>
          </cell>
          <cell r="O975" t="str">
            <v>N</v>
          </cell>
          <cell r="P975" t="str">
            <v/>
          </cell>
          <cell r="Q975" t="str">
            <v>Y</v>
          </cell>
          <cell r="R975" t="str">
            <v>AXA</v>
          </cell>
          <cell r="S975" t="str">
            <v>N</v>
          </cell>
        </row>
        <row r="976">
          <cell r="B976" t="str">
            <v>002855</v>
          </cell>
          <cell r="C976" t="str">
            <v>ANCIENNE MUTUELLE (NOW AXA RE)</v>
          </cell>
          <cell r="D976" t="str">
            <v>2855</v>
          </cell>
          <cell r="E976" t="str">
            <v>3</v>
          </cell>
          <cell r="F976" t="str">
            <v/>
          </cell>
          <cell r="G976" t="str">
            <v/>
          </cell>
          <cell r="H976" t="str">
            <v/>
          </cell>
          <cell r="I976" t="str">
            <v>NR</v>
          </cell>
          <cell r="J976" t="str">
            <v>3</v>
          </cell>
          <cell r="K976" t="str">
            <v>N</v>
          </cell>
          <cell r="L976" t="str">
            <v/>
          </cell>
          <cell r="M976" t="str">
            <v>N</v>
          </cell>
          <cell r="N976" t="str">
            <v/>
          </cell>
          <cell r="O976" t="str">
            <v>N</v>
          </cell>
          <cell r="P976" t="str">
            <v/>
          </cell>
          <cell r="Q976" t="str">
            <v>N</v>
          </cell>
          <cell r="R976" t="str">
            <v/>
          </cell>
          <cell r="S976" t="str">
            <v>N</v>
          </cell>
        </row>
        <row r="977">
          <cell r="B977" t="str">
            <v>002860</v>
          </cell>
          <cell r="C977" t="str">
            <v>CAISSE MUTUELLE D'ASSURANCE ET DE PREVOYANCE</v>
          </cell>
          <cell r="D977" t="str">
            <v>2860</v>
          </cell>
          <cell r="E977" t="str">
            <v>U</v>
          </cell>
          <cell r="F977" t="str">
            <v/>
          </cell>
          <cell r="G977" t="str">
            <v/>
          </cell>
          <cell r="H977" t="str">
            <v/>
          </cell>
          <cell r="I977" t="str">
            <v>NR</v>
          </cell>
          <cell r="J977" t="str">
            <v>Unrated</v>
          </cell>
          <cell r="K977" t="str">
            <v>N</v>
          </cell>
          <cell r="L977" t="str">
            <v/>
          </cell>
          <cell r="M977" t="str">
            <v>N</v>
          </cell>
          <cell r="N977" t="str">
            <v/>
          </cell>
          <cell r="O977" t="str">
            <v>N</v>
          </cell>
          <cell r="P977" t="str">
            <v/>
          </cell>
          <cell r="Q977" t="str">
            <v>N</v>
          </cell>
          <cell r="R977" t="str">
            <v/>
          </cell>
          <cell r="S977" t="str">
            <v>N</v>
          </cell>
        </row>
        <row r="978">
          <cell r="B978" t="str">
            <v>002861</v>
          </cell>
          <cell r="C978" t="str">
            <v>ALLIANZ GLOBAL CORPORATE &amp; SPECIALTY (FRANCE)</v>
          </cell>
          <cell r="D978" t="str">
            <v>2861</v>
          </cell>
          <cell r="E978" t="str">
            <v>3+</v>
          </cell>
          <cell r="F978" t="str">
            <v>AA</v>
          </cell>
          <cell r="G978" t="str">
            <v/>
          </cell>
          <cell r="H978" t="str">
            <v/>
          </cell>
          <cell r="I978" t="str">
            <v>NR</v>
          </cell>
          <cell r="J978" t="str">
            <v>3+</v>
          </cell>
          <cell r="K978" t="str">
            <v>N</v>
          </cell>
          <cell r="L978" t="str">
            <v/>
          </cell>
          <cell r="M978" t="str">
            <v>N</v>
          </cell>
          <cell r="N978" t="str">
            <v/>
          </cell>
          <cell r="O978" t="str">
            <v>Y</v>
          </cell>
          <cell r="P978" t="str">
            <v>Allianz SE</v>
          </cell>
          <cell r="Q978" t="str">
            <v>Y</v>
          </cell>
          <cell r="R978" t="str">
            <v>Allianz SE</v>
          </cell>
          <cell r="S978" t="str">
            <v>N</v>
          </cell>
        </row>
        <row r="979">
          <cell r="B979" t="str">
            <v>002866</v>
          </cell>
          <cell r="C979" t="str">
            <v>COMPAGNIE TRANSCONTINENTALE DE REASSURANCES</v>
          </cell>
          <cell r="D979" t="str">
            <v>2866</v>
          </cell>
          <cell r="E979" t="str">
            <v>6</v>
          </cell>
          <cell r="F979" t="str">
            <v/>
          </cell>
          <cell r="G979" t="str">
            <v/>
          </cell>
          <cell r="H979" t="str">
            <v/>
          </cell>
          <cell r="I979" t="str">
            <v>6</v>
          </cell>
          <cell r="J979" t="str">
            <v>5-</v>
          </cell>
          <cell r="K979" t="str">
            <v>N</v>
          </cell>
          <cell r="L979" t="str">
            <v/>
          </cell>
          <cell r="M979" t="str">
            <v>N</v>
          </cell>
          <cell r="N979" t="str">
            <v/>
          </cell>
          <cell r="O979" t="str">
            <v>N</v>
          </cell>
          <cell r="P979" t="str">
            <v/>
          </cell>
          <cell r="Q979" t="str">
            <v>N</v>
          </cell>
          <cell r="R979" t="str">
            <v/>
          </cell>
          <cell r="S979" t="str">
            <v>N</v>
          </cell>
        </row>
        <row r="980">
          <cell r="B980" t="str">
            <v>002869</v>
          </cell>
          <cell r="C980" t="str">
            <v>GENERALI IARD</v>
          </cell>
          <cell r="D980" t="str">
            <v>2869</v>
          </cell>
          <cell r="E980" t="str">
            <v>2-</v>
          </cell>
          <cell r="F980" t="str">
            <v>AA-</v>
          </cell>
          <cell r="G980" t="str">
            <v>Aa3</v>
          </cell>
          <cell r="H980" t="str">
            <v>NR</v>
          </cell>
          <cell r="I980" t="str">
            <v>NR</v>
          </cell>
          <cell r="J980" t="str">
            <v>4+</v>
          </cell>
          <cell r="K980" t="str">
            <v>N</v>
          </cell>
          <cell r="L980" t="str">
            <v/>
          </cell>
          <cell r="M980" t="str">
            <v>N</v>
          </cell>
          <cell r="N980" t="str">
            <v/>
          </cell>
          <cell r="O980" t="str">
            <v>N</v>
          </cell>
          <cell r="P980" t="str">
            <v/>
          </cell>
          <cell r="Q980" t="str">
            <v>Y</v>
          </cell>
          <cell r="R980" t="str">
            <v>Assicurazioni Generali S.p.A.</v>
          </cell>
          <cell r="S980" t="str">
            <v>N</v>
          </cell>
        </row>
        <row r="981">
          <cell r="B981" t="str">
            <v>002871</v>
          </cell>
          <cell r="C981" t="str">
            <v>GENERALI IARD</v>
          </cell>
          <cell r="D981" t="str">
            <v>2871</v>
          </cell>
          <cell r="E981" t="str">
            <v>2-</v>
          </cell>
          <cell r="F981" t="str">
            <v>AA-</v>
          </cell>
          <cell r="G981" t="str">
            <v>Aa3</v>
          </cell>
          <cell r="H981" t="str">
            <v>NR</v>
          </cell>
          <cell r="I981" t="str">
            <v>NR</v>
          </cell>
          <cell r="J981" t="str">
            <v>4+</v>
          </cell>
          <cell r="K981" t="str">
            <v>N</v>
          </cell>
          <cell r="L981" t="str">
            <v/>
          </cell>
          <cell r="M981" t="str">
            <v>N</v>
          </cell>
          <cell r="N981" t="str">
            <v/>
          </cell>
          <cell r="O981" t="str">
            <v>N</v>
          </cell>
          <cell r="P981" t="str">
            <v/>
          </cell>
          <cell r="Q981" t="str">
            <v>Y</v>
          </cell>
          <cell r="R981" t="str">
            <v>Assicurazioni Generali S.p.A.</v>
          </cell>
          <cell r="S981" t="str">
            <v>N</v>
          </cell>
        </row>
        <row r="982">
          <cell r="B982" t="str">
            <v>002877</v>
          </cell>
          <cell r="C982" t="str">
            <v>LE CONTINENT IARD</v>
          </cell>
          <cell r="D982" t="str">
            <v>2877</v>
          </cell>
          <cell r="E982" t="str">
            <v>U</v>
          </cell>
          <cell r="F982" t="str">
            <v/>
          </cell>
          <cell r="G982" t="str">
            <v/>
          </cell>
          <cell r="H982" t="str">
            <v/>
          </cell>
          <cell r="I982" t="str">
            <v>NR</v>
          </cell>
          <cell r="J982" t="str">
            <v>Unrated</v>
          </cell>
          <cell r="K982" t="str">
            <v>N</v>
          </cell>
          <cell r="L982" t="str">
            <v/>
          </cell>
          <cell r="M982" t="str">
            <v>N</v>
          </cell>
          <cell r="N982" t="str">
            <v/>
          </cell>
          <cell r="O982" t="str">
            <v>N</v>
          </cell>
          <cell r="P982" t="str">
            <v/>
          </cell>
          <cell r="Q982" t="str">
            <v>N</v>
          </cell>
          <cell r="R982" t="str">
            <v/>
          </cell>
          <cell r="S982" t="str">
            <v>N</v>
          </cell>
        </row>
        <row r="983">
          <cell r="B983" t="str">
            <v>002883</v>
          </cell>
          <cell r="C983" t="str">
            <v>AXA FRANCE IARD</v>
          </cell>
          <cell r="D983" t="str">
            <v>2883</v>
          </cell>
          <cell r="E983" t="str">
            <v>2-</v>
          </cell>
          <cell r="F983" t="str">
            <v>AA-</v>
          </cell>
          <cell r="G983" t="str">
            <v>Aa3</v>
          </cell>
          <cell r="H983" t="str">
            <v>NR</v>
          </cell>
          <cell r="I983" t="str">
            <v>NR</v>
          </cell>
          <cell r="J983" t="str">
            <v>3</v>
          </cell>
          <cell r="K983" t="str">
            <v>N</v>
          </cell>
          <cell r="L983" t="str">
            <v/>
          </cell>
          <cell r="M983" t="str">
            <v>N</v>
          </cell>
          <cell r="N983" t="str">
            <v/>
          </cell>
          <cell r="O983" t="str">
            <v>N</v>
          </cell>
          <cell r="P983" t="str">
            <v/>
          </cell>
          <cell r="Q983" t="str">
            <v>Y</v>
          </cell>
          <cell r="R983" t="str">
            <v>AXA</v>
          </cell>
          <cell r="S983" t="str">
            <v>N</v>
          </cell>
        </row>
        <row r="984">
          <cell r="B984" t="str">
            <v>002889</v>
          </cell>
          <cell r="C984" t="str">
            <v>SCOR SE</v>
          </cell>
          <cell r="D984" t="str">
            <v>2889</v>
          </cell>
          <cell r="E984" t="str">
            <v>4</v>
          </cell>
          <cell r="F984" t="str">
            <v>A</v>
          </cell>
          <cell r="G984" t="str">
            <v>A2</v>
          </cell>
          <cell r="H984" t="str">
            <v>A</v>
          </cell>
          <cell r="I984" t="str">
            <v>4</v>
          </cell>
          <cell r="J984" t="str">
            <v>4</v>
          </cell>
          <cell r="K984" t="str">
            <v>N</v>
          </cell>
          <cell r="L984" t="str">
            <v/>
          </cell>
          <cell r="M984" t="str">
            <v>N</v>
          </cell>
          <cell r="N984" t="str">
            <v/>
          </cell>
          <cell r="O984" t="str">
            <v>N</v>
          </cell>
          <cell r="P984" t="str">
            <v/>
          </cell>
          <cell r="Q984" t="str">
            <v>N</v>
          </cell>
          <cell r="R984" t="str">
            <v/>
          </cell>
          <cell r="S984" t="str">
            <v>N</v>
          </cell>
        </row>
        <row r="985">
          <cell r="B985" t="str">
            <v>002890</v>
          </cell>
          <cell r="C985" t="str">
            <v>AACHENER UND MUNCHENER VERSICHERUNGS AG.</v>
          </cell>
          <cell r="D985" t="str">
            <v>2890</v>
          </cell>
          <cell r="E985" t="str">
            <v>2-</v>
          </cell>
          <cell r="F985" t="str">
            <v>AA-</v>
          </cell>
          <cell r="G985" t="str">
            <v>Aa3</v>
          </cell>
          <cell r="H985" t="str">
            <v>NR</v>
          </cell>
          <cell r="I985" t="str">
            <v>NR</v>
          </cell>
          <cell r="J985" t="str">
            <v>4+</v>
          </cell>
          <cell r="K985" t="str">
            <v>N</v>
          </cell>
          <cell r="L985" t="str">
            <v/>
          </cell>
          <cell r="M985" t="str">
            <v>N</v>
          </cell>
          <cell r="N985" t="str">
            <v/>
          </cell>
          <cell r="O985" t="str">
            <v>N</v>
          </cell>
          <cell r="P985" t="str">
            <v/>
          </cell>
          <cell r="Q985" t="str">
            <v>Y</v>
          </cell>
          <cell r="R985" t="str">
            <v>Assicurazioni Generali S.p.A.</v>
          </cell>
          <cell r="S985" t="str">
            <v>N</v>
          </cell>
        </row>
        <row r="986">
          <cell r="B986" t="str">
            <v>002891</v>
          </cell>
          <cell r="C986" t="str">
            <v>SWISS RE EUROPE SA</v>
          </cell>
          <cell r="D986" t="str">
            <v>2891</v>
          </cell>
          <cell r="E986" t="str">
            <v>3+</v>
          </cell>
          <cell r="F986" t="str">
            <v>A+</v>
          </cell>
          <cell r="G986" t="str">
            <v>A1</v>
          </cell>
          <cell r="H986" t="str">
            <v/>
          </cell>
          <cell r="I986" t="str">
            <v>2-</v>
          </cell>
          <cell r="J986" t="str">
            <v>3+</v>
          </cell>
          <cell r="K986" t="str">
            <v>N</v>
          </cell>
          <cell r="L986" t="str">
            <v/>
          </cell>
          <cell r="M986" t="str">
            <v>N</v>
          </cell>
          <cell r="N986" t="str">
            <v/>
          </cell>
          <cell r="O986" t="str">
            <v>N</v>
          </cell>
          <cell r="P986" t="str">
            <v/>
          </cell>
          <cell r="Q986" t="str">
            <v>N</v>
          </cell>
          <cell r="R986" t="str">
            <v/>
          </cell>
          <cell r="S986" t="str">
            <v>N</v>
          </cell>
        </row>
        <row r="987">
          <cell r="B987" t="str">
            <v>002892</v>
          </cell>
          <cell r="C987" t="str">
            <v>ALLIANZ SE</v>
          </cell>
          <cell r="D987" t="str">
            <v>2892</v>
          </cell>
          <cell r="E987" t="str">
            <v>3+</v>
          </cell>
          <cell r="F987" t="str">
            <v>AA</v>
          </cell>
          <cell r="G987" t="str">
            <v>Aa3</v>
          </cell>
          <cell r="H987" t="str">
            <v>AA-</v>
          </cell>
          <cell r="I987" t="str">
            <v>3+</v>
          </cell>
          <cell r="J987" t="str">
            <v>3+</v>
          </cell>
          <cell r="K987" t="str">
            <v>N</v>
          </cell>
          <cell r="L987" t="str">
            <v/>
          </cell>
          <cell r="M987" t="str">
            <v>N</v>
          </cell>
          <cell r="N987" t="str">
            <v/>
          </cell>
          <cell r="O987" t="str">
            <v>Y</v>
          </cell>
          <cell r="P987" t="str">
            <v>Allianz SE</v>
          </cell>
          <cell r="Q987" t="str">
            <v>Y</v>
          </cell>
          <cell r="R987" t="str">
            <v>Allianz SE</v>
          </cell>
          <cell r="S987" t="str">
            <v>N</v>
          </cell>
        </row>
        <row r="988">
          <cell r="B988" t="str">
            <v>002893</v>
          </cell>
          <cell r="C988" t="str">
            <v>MUNICH REINSURANCE COMPANY</v>
          </cell>
          <cell r="D988" t="str">
            <v>2893</v>
          </cell>
          <cell r="E988" t="str">
            <v>3</v>
          </cell>
          <cell r="F988" t="str">
            <v>AA-</v>
          </cell>
          <cell r="G988" t="str">
            <v>Aa3</v>
          </cell>
          <cell r="H988" t="str">
            <v>AA-</v>
          </cell>
          <cell r="I988" t="str">
            <v>3+</v>
          </cell>
          <cell r="J988" t="str">
            <v>3+</v>
          </cell>
          <cell r="K988" t="str">
            <v>N</v>
          </cell>
          <cell r="L988" t="str">
            <v/>
          </cell>
          <cell r="M988" t="str">
            <v>N</v>
          </cell>
          <cell r="N988" t="str">
            <v/>
          </cell>
          <cell r="O988" t="str">
            <v>N</v>
          </cell>
          <cell r="P988" t="str">
            <v/>
          </cell>
          <cell r="Q988" t="str">
            <v>N</v>
          </cell>
          <cell r="R988" t="str">
            <v/>
          </cell>
          <cell r="S988" t="str">
            <v>N</v>
          </cell>
        </row>
        <row r="989">
          <cell r="B989" t="str">
            <v>002894</v>
          </cell>
          <cell r="C989" t="str">
            <v>DEUTSCHER HEROLD ALLGEMEINE VERSICHERUNGS</v>
          </cell>
          <cell r="D989" t="str">
            <v>2894</v>
          </cell>
          <cell r="E989" t="str">
            <v>U</v>
          </cell>
          <cell r="F989" t="str">
            <v/>
          </cell>
          <cell r="G989" t="str">
            <v/>
          </cell>
          <cell r="H989" t="str">
            <v/>
          </cell>
          <cell r="I989" t="str">
            <v>NR</v>
          </cell>
          <cell r="J989" t="str">
            <v>4</v>
          </cell>
          <cell r="K989" t="str">
            <v>N</v>
          </cell>
          <cell r="L989" t="str">
            <v/>
          </cell>
          <cell r="M989" t="str">
            <v>N</v>
          </cell>
          <cell r="N989" t="str">
            <v/>
          </cell>
          <cell r="O989" t="str">
            <v>N</v>
          </cell>
          <cell r="P989" t="str">
            <v/>
          </cell>
          <cell r="Q989" t="str">
            <v>N</v>
          </cell>
          <cell r="R989" t="str">
            <v/>
          </cell>
          <cell r="S989" t="str">
            <v>N</v>
          </cell>
        </row>
        <row r="990">
          <cell r="B990" t="str">
            <v>002895</v>
          </cell>
          <cell r="C990" t="str">
            <v>E&amp;S RUCKVERSICHERUNGS AG</v>
          </cell>
          <cell r="D990" t="str">
            <v>2895</v>
          </cell>
          <cell r="E990" t="str">
            <v>3-</v>
          </cell>
          <cell r="F990" t="str">
            <v>AA-</v>
          </cell>
          <cell r="G990" t="str">
            <v/>
          </cell>
          <cell r="H990" t="str">
            <v>NR</v>
          </cell>
          <cell r="I990" t="str">
            <v>3-</v>
          </cell>
          <cell r="J990" t="str">
            <v>4</v>
          </cell>
          <cell r="K990" t="str">
            <v>N</v>
          </cell>
          <cell r="L990" t="str">
            <v/>
          </cell>
          <cell r="M990" t="str">
            <v>N</v>
          </cell>
          <cell r="N990" t="str">
            <v/>
          </cell>
          <cell r="O990" t="str">
            <v>N</v>
          </cell>
          <cell r="P990" t="str">
            <v/>
          </cell>
          <cell r="Q990" t="str">
            <v>N</v>
          </cell>
          <cell r="R990" t="str">
            <v/>
          </cell>
          <cell r="S990" t="str">
            <v>N</v>
          </cell>
        </row>
        <row r="991">
          <cell r="B991" t="str">
            <v>002896</v>
          </cell>
          <cell r="C991" t="str">
            <v>SWISS RE EUROPE SA</v>
          </cell>
          <cell r="D991" t="str">
            <v>2896</v>
          </cell>
          <cell r="E991" t="str">
            <v>3+</v>
          </cell>
          <cell r="F991" t="str">
            <v>A+</v>
          </cell>
          <cell r="G991" t="str">
            <v>A1</v>
          </cell>
          <cell r="H991" t="str">
            <v/>
          </cell>
          <cell r="I991" t="str">
            <v>2-</v>
          </cell>
          <cell r="J991" t="str">
            <v>3+</v>
          </cell>
          <cell r="K991" t="str">
            <v>N</v>
          </cell>
          <cell r="L991" t="str">
            <v/>
          </cell>
          <cell r="M991" t="str">
            <v>N</v>
          </cell>
          <cell r="N991" t="str">
            <v/>
          </cell>
          <cell r="O991" t="str">
            <v>N</v>
          </cell>
          <cell r="P991" t="str">
            <v/>
          </cell>
          <cell r="Q991" t="str">
            <v>N</v>
          </cell>
          <cell r="R991" t="str">
            <v/>
          </cell>
          <cell r="S991" t="str">
            <v>N</v>
          </cell>
        </row>
        <row r="992">
          <cell r="B992" t="str">
            <v>002897</v>
          </cell>
          <cell r="C992" t="str">
            <v>GLOBALE RUECKVERSICHERUNGS-AG (F/GERLING KONZERN)</v>
          </cell>
          <cell r="D992" t="str">
            <v>2897</v>
          </cell>
          <cell r="E992" t="str">
            <v>8</v>
          </cell>
          <cell r="F992" t="str">
            <v/>
          </cell>
          <cell r="G992" t="str">
            <v/>
          </cell>
          <cell r="H992" t="str">
            <v/>
          </cell>
          <cell r="I992" t="str">
            <v>NR</v>
          </cell>
          <cell r="J992" t="str">
            <v>8</v>
          </cell>
          <cell r="K992" t="str">
            <v>N</v>
          </cell>
          <cell r="L992" t="str">
            <v/>
          </cell>
          <cell r="M992" t="str">
            <v>N</v>
          </cell>
          <cell r="N992" t="str">
            <v/>
          </cell>
          <cell r="O992" t="str">
            <v>N</v>
          </cell>
          <cell r="P992" t="str">
            <v/>
          </cell>
          <cell r="Q992" t="str">
            <v>N</v>
          </cell>
          <cell r="R992" t="str">
            <v/>
          </cell>
          <cell r="S992" t="str">
            <v>N</v>
          </cell>
        </row>
        <row r="993">
          <cell r="B993" t="str">
            <v>002898</v>
          </cell>
          <cell r="C993" t="str">
            <v>GOTHAER ALLGEMEINE VERSICHERUNG (F/VERS WAG)</v>
          </cell>
          <cell r="D993" t="str">
            <v>2898</v>
          </cell>
          <cell r="E993" t="str">
            <v>3-</v>
          </cell>
          <cell r="F993" t="str">
            <v>A-</v>
          </cell>
          <cell r="G993" t="str">
            <v/>
          </cell>
          <cell r="H993" t="str">
            <v>A-</v>
          </cell>
          <cell r="I993" t="str">
            <v>4</v>
          </cell>
          <cell r="J993" t="str">
            <v>4</v>
          </cell>
          <cell r="K993" t="str">
            <v>N</v>
          </cell>
          <cell r="L993" t="str">
            <v/>
          </cell>
          <cell r="M993" t="str">
            <v>N</v>
          </cell>
          <cell r="N993" t="str">
            <v/>
          </cell>
          <cell r="O993" t="str">
            <v>N</v>
          </cell>
          <cell r="P993" t="str">
            <v/>
          </cell>
          <cell r="Q993" t="str">
            <v>N</v>
          </cell>
          <cell r="R993" t="str">
            <v/>
          </cell>
          <cell r="S993" t="str">
            <v>N</v>
          </cell>
        </row>
        <row r="994">
          <cell r="B994" t="str">
            <v>002900</v>
          </cell>
          <cell r="C994" t="str">
            <v>ALTE LEIPZIGER VERSICHERUNGS AG</v>
          </cell>
          <cell r="D994" t="str">
            <v>2900</v>
          </cell>
          <cell r="E994" t="str">
            <v>4</v>
          </cell>
          <cell r="F994" t="str">
            <v>BBBpi</v>
          </cell>
          <cell r="G994" t="str">
            <v/>
          </cell>
          <cell r="H994" t="str">
            <v/>
          </cell>
          <cell r="I994" t="str">
            <v>NR</v>
          </cell>
          <cell r="J994" t="str">
            <v>3</v>
          </cell>
          <cell r="K994" t="str">
            <v>N</v>
          </cell>
          <cell r="L994" t="str">
            <v/>
          </cell>
          <cell r="M994" t="str">
            <v>N</v>
          </cell>
          <cell r="N994" t="str">
            <v/>
          </cell>
          <cell r="O994" t="str">
            <v>N</v>
          </cell>
          <cell r="P994" t="str">
            <v/>
          </cell>
          <cell r="Q994" t="str">
            <v>N</v>
          </cell>
          <cell r="R994" t="str">
            <v/>
          </cell>
          <cell r="S994" t="str">
            <v>N</v>
          </cell>
        </row>
        <row r="995">
          <cell r="B995" t="str">
            <v>002901</v>
          </cell>
          <cell r="C995" t="str">
            <v>SIGNAL IDUNA ALLGEMEINE VERSICHERUNG AG</v>
          </cell>
          <cell r="D995" t="str">
            <v>2901</v>
          </cell>
          <cell r="E995" t="str">
            <v>4</v>
          </cell>
          <cell r="F995" t="str">
            <v/>
          </cell>
          <cell r="G995" t="str">
            <v/>
          </cell>
          <cell r="H995" t="str">
            <v/>
          </cell>
          <cell r="I995" t="str">
            <v>NR</v>
          </cell>
          <cell r="J995" t="str">
            <v>4</v>
          </cell>
          <cell r="K995" t="str">
            <v>N</v>
          </cell>
          <cell r="L995" t="str">
            <v/>
          </cell>
          <cell r="M995" t="str">
            <v>N</v>
          </cell>
          <cell r="N995" t="str">
            <v/>
          </cell>
          <cell r="O995" t="str">
            <v>N</v>
          </cell>
          <cell r="P995" t="str">
            <v/>
          </cell>
          <cell r="Q995" t="str">
            <v>N</v>
          </cell>
          <cell r="R995" t="str">
            <v/>
          </cell>
          <cell r="S995" t="str">
            <v>N</v>
          </cell>
        </row>
        <row r="996">
          <cell r="B996" t="str">
            <v>002902</v>
          </cell>
          <cell r="C996" t="str">
            <v>HANSEATICA RUCKVERSICHERUNGS - AKTIENGESELLSCHAFT</v>
          </cell>
          <cell r="D996" t="str">
            <v>2902</v>
          </cell>
          <cell r="E996" t="str">
            <v>8</v>
          </cell>
          <cell r="F996" t="str">
            <v/>
          </cell>
          <cell r="G996" t="str">
            <v/>
          </cell>
          <cell r="H996" t="str">
            <v/>
          </cell>
          <cell r="I996" t="str">
            <v>8</v>
          </cell>
          <cell r="J996" t="str">
            <v>8</v>
          </cell>
          <cell r="K996" t="str">
            <v>N</v>
          </cell>
          <cell r="L996" t="str">
            <v/>
          </cell>
          <cell r="M996" t="str">
            <v>N</v>
          </cell>
          <cell r="N996" t="str">
            <v/>
          </cell>
          <cell r="O996" t="str">
            <v>N</v>
          </cell>
          <cell r="P996" t="str">
            <v/>
          </cell>
          <cell r="Q996" t="str">
            <v>N</v>
          </cell>
          <cell r="R996" t="str">
            <v/>
          </cell>
          <cell r="S996" t="str">
            <v>N</v>
          </cell>
        </row>
        <row r="997">
          <cell r="B997" t="str">
            <v>002903</v>
          </cell>
          <cell r="C997" t="str">
            <v>GENERAL REINSURANCE AG</v>
          </cell>
          <cell r="D997" t="str">
            <v>2903</v>
          </cell>
          <cell r="E997" t="str">
            <v>2</v>
          </cell>
          <cell r="F997" t="str">
            <v/>
          </cell>
          <cell r="G997" t="str">
            <v/>
          </cell>
          <cell r="H997" t="str">
            <v/>
          </cell>
          <cell r="I997" t="str">
            <v>NR</v>
          </cell>
          <cell r="J997" t="str">
            <v>2</v>
          </cell>
          <cell r="K997" t="str">
            <v>N</v>
          </cell>
          <cell r="L997" t="str">
            <v/>
          </cell>
          <cell r="M997" t="str">
            <v>N</v>
          </cell>
          <cell r="N997" t="str">
            <v/>
          </cell>
          <cell r="O997" t="str">
            <v>N</v>
          </cell>
          <cell r="P997" t="str">
            <v/>
          </cell>
          <cell r="Q997" t="str">
            <v>N</v>
          </cell>
          <cell r="R997" t="str">
            <v/>
          </cell>
          <cell r="S997" t="str">
            <v>N</v>
          </cell>
        </row>
        <row r="998">
          <cell r="B998" t="str">
            <v>002904</v>
          </cell>
          <cell r="C998" t="str">
            <v>MANNHEIMER AG HOLDING</v>
          </cell>
          <cell r="D998" t="str">
            <v>2904</v>
          </cell>
          <cell r="E998" t="str">
            <v>U</v>
          </cell>
          <cell r="F998" t="str">
            <v/>
          </cell>
          <cell r="G998" t="str">
            <v/>
          </cell>
          <cell r="H998" t="str">
            <v/>
          </cell>
          <cell r="I998" t="str">
            <v>NR</v>
          </cell>
          <cell r="J998" t="str">
            <v>4</v>
          </cell>
          <cell r="K998" t="str">
            <v>N</v>
          </cell>
          <cell r="L998" t="str">
            <v/>
          </cell>
          <cell r="M998" t="str">
            <v>N</v>
          </cell>
          <cell r="N998" t="str">
            <v/>
          </cell>
          <cell r="O998" t="str">
            <v>N</v>
          </cell>
          <cell r="P998" t="str">
            <v/>
          </cell>
          <cell r="Q998" t="str">
            <v>N</v>
          </cell>
          <cell r="R998" t="str">
            <v/>
          </cell>
          <cell r="S998" t="str">
            <v>N</v>
          </cell>
        </row>
        <row r="999">
          <cell r="B999" t="str">
            <v>002905</v>
          </cell>
          <cell r="C999" t="str">
            <v>MUNICH REINSURANCE COMPANY</v>
          </cell>
          <cell r="D999" t="str">
            <v>2905</v>
          </cell>
          <cell r="E999" t="str">
            <v>3</v>
          </cell>
          <cell r="F999" t="str">
            <v>AA-</v>
          </cell>
          <cell r="G999" t="str">
            <v>Aa3</v>
          </cell>
          <cell r="H999" t="str">
            <v>AA-</v>
          </cell>
          <cell r="I999" t="str">
            <v>3+</v>
          </cell>
          <cell r="J999" t="str">
            <v>3+</v>
          </cell>
          <cell r="K999" t="str">
            <v>N</v>
          </cell>
          <cell r="L999" t="str">
            <v/>
          </cell>
          <cell r="M999" t="str">
            <v>N</v>
          </cell>
          <cell r="N999" t="str">
            <v/>
          </cell>
          <cell r="O999" t="str">
            <v>N</v>
          </cell>
          <cell r="P999" t="str">
            <v/>
          </cell>
          <cell r="Q999" t="str">
            <v>N</v>
          </cell>
          <cell r="R999" t="str">
            <v/>
          </cell>
          <cell r="S999" t="str">
            <v>N</v>
          </cell>
        </row>
        <row r="1000">
          <cell r="B1000" t="str">
            <v>002906</v>
          </cell>
          <cell r="C1000" t="str">
            <v>NUERNBERGER ALLGEMEINE VERSICHERUNGS AG</v>
          </cell>
          <cell r="D1000" t="str">
            <v>2906</v>
          </cell>
          <cell r="E1000" t="str">
            <v>3-</v>
          </cell>
          <cell r="F1000" t="str">
            <v>A-</v>
          </cell>
          <cell r="G1000" t="str">
            <v/>
          </cell>
          <cell r="H1000" t="str">
            <v>NR</v>
          </cell>
          <cell r="I1000" t="str">
            <v>NR</v>
          </cell>
          <cell r="J1000" t="str">
            <v>3-</v>
          </cell>
          <cell r="K1000" t="str">
            <v>N</v>
          </cell>
          <cell r="L1000" t="str">
            <v/>
          </cell>
          <cell r="M1000" t="str">
            <v>N</v>
          </cell>
          <cell r="N1000" t="str">
            <v/>
          </cell>
          <cell r="O1000" t="str">
            <v>N</v>
          </cell>
          <cell r="P1000" t="str">
            <v/>
          </cell>
          <cell r="Q1000" t="str">
            <v>N</v>
          </cell>
          <cell r="R1000" t="str">
            <v/>
          </cell>
          <cell r="S1000" t="str">
            <v>N</v>
          </cell>
        </row>
        <row r="1001">
          <cell r="B1001" t="str">
            <v>002908</v>
          </cell>
          <cell r="C1001" t="str">
            <v>R&amp;V VERSICHERUNG AG RUCK</v>
          </cell>
          <cell r="D1001" t="str">
            <v>2908</v>
          </cell>
          <cell r="E1001" t="str">
            <v>3+</v>
          </cell>
          <cell r="F1001" t="str">
            <v>A+</v>
          </cell>
          <cell r="G1001" t="str">
            <v/>
          </cell>
          <cell r="H1001" t="str">
            <v/>
          </cell>
          <cell r="I1001" t="str">
            <v>3</v>
          </cell>
          <cell r="J1001" t="str">
            <v>3</v>
          </cell>
          <cell r="K1001" t="str">
            <v>N</v>
          </cell>
          <cell r="L1001" t="str">
            <v/>
          </cell>
          <cell r="M1001" t="str">
            <v>N</v>
          </cell>
          <cell r="N1001" t="str">
            <v/>
          </cell>
          <cell r="O1001" t="str">
            <v>N</v>
          </cell>
          <cell r="P1001" t="str">
            <v/>
          </cell>
          <cell r="Q1001" t="str">
            <v>N</v>
          </cell>
          <cell r="R1001" t="str">
            <v/>
          </cell>
          <cell r="S1001" t="str">
            <v>N</v>
          </cell>
        </row>
        <row r="1002">
          <cell r="B1002" t="str">
            <v>002910</v>
          </cell>
          <cell r="C1002" t="str">
            <v>SECURITAS BREMER ALLGEMEINE VERSICHERUNGS AG</v>
          </cell>
          <cell r="D1002" t="str">
            <v>2910</v>
          </cell>
          <cell r="E1002" t="str">
            <v>U</v>
          </cell>
          <cell r="F1002" t="str">
            <v/>
          </cell>
          <cell r="G1002" t="str">
            <v/>
          </cell>
          <cell r="H1002" t="str">
            <v/>
          </cell>
          <cell r="I1002" t="str">
            <v>NR</v>
          </cell>
          <cell r="J1002" t="str">
            <v>Unrated</v>
          </cell>
          <cell r="K1002" t="str">
            <v>N</v>
          </cell>
          <cell r="L1002" t="str">
            <v/>
          </cell>
          <cell r="M1002" t="str">
            <v>N</v>
          </cell>
          <cell r="N1002" t="str">
            <v/>
          </cell>
          <cell r="O1002" t="str">
            <v>N</v>
          </cell>
          <cell r="P1002" t="str">
            <v/>
          </cell>
          <cell r="Q1002" t="str">
            <v>N</v>
          </cell>
          <cell r="R1002" t="str">
            <v/>
          </cell>
          <cell r="S1002" t="str">
            <v>N</v>
          </cell>
        </row>
        <row r="1003">
          <cell r="B1003" t="str">
            <v>002911</v>
          </cell>
          <cell r="C1003" t="str">
            <v>THURINGIA VERSICHERUNGS AG</v>
          </cell>
          <cell r="D1003" t="str">
            <v>2911</v>
          </cell>
          <cell r="E1003" t="str">
            <v>U</v>
          </cell>
          <cell r="F1003" t="str">
            <v>AA-</v>
          </cell>
          <cell r="G1003" t="str">
            <v>Aa3</v>
          </cell>
          <cell r="H1003" t="str">
            <v>NR</v>
          </cell>
          <cell r="I1003" t="str">
            <v>NR</v>
          </cell>
          <cell r="J1003" t="str">
            <v>4+</v>
          </cell>
          <cell r="K1003" t="str">
            <v>N</v>
          </cell>
          <cell r="L1003" t="str">
            <v/>
          </cell>
          <cell r="M1003" t="str">
            <v>N</v>
          </cell>
          <cell r="N1003" t="str">
            <v/>
          </cell>
          <cell r="O1003" t="str">
            <v>N</v>
          </cell>
          <cell r="P1003" t="str">
            <v/>
          </cell>
          <cell r="Q1003" t="str">
            <v>Y</v>
          </cell>
          <cell r="R1003" t="str">
            <v>Assicurazioni Generali S.p.A.</v>
          </cell>
          <cell r="S1003" t="str">
            <v>N</v>
          </cell>
        </row>
        <row r="1004">
          <cell r="B1004" t="str">
            <v>002912</v>
          </cell>
          <cell r="C1004" t="str">
            <v>WURTTEMBURGISCHE VERSICHERUNGS, AG</v>
          </cell>
          <cell r="D1004" t="str">
            <v>2912</v>
          </cell>
          <cell r="E1004" t="str">
            <v>4+</v>
          </cell>
          <cell r="F1004" t="str">
            <v>BBB+</v>
          </cell>
          <cell r="G1004" t="str">
            <v/>
          </cell>
          <cell r="H1004" t="str">
            <v>BBB+</v>
          </cell>
          <cell r="I1004" t="str">
            <v>4</v>
          </cell>
          <cell r="J1004" t="str">
            <v>4</v>
          </cell>
          <cell r="K1004" t="str">
            <v>N</v>
          </cell>
          <cell r="L1004" t="str">
            <v/>
          </cell>
          <cell r="M1004" t="str">
            <v>N</v>
          </cell>
          <cell r="N1004" t="str">
            <v/>
          </cell>
          <cell r="O1004" t="str">
            <v>N</v>
          </cell>
          <cell r="P1004" t="str">
            <v/>
          </cell>
          <cell r="Q1004" t="str">
            <v>N</v>
          </cell>
          <cell r="R1004" t="str">
            <v/>
          </cell>
          <cell r="S1004" t="str">
            <v>N</v>
          </cell>
        </row>
        <row r="1005">
          <cell r="B1005" t="str">
            <v>002913</v>
          </cell>
          <cell r="C1005" t="str">
            <v>GHANA REINS ORGANIZATION (GRO)</v>
          </cell>
          <cell r="D1005" t="str">
            <v>2913</v>
          </cell>
          <cell r="E1005" t="str">
            <v>U</v>
          </cell>
          <cell r="F1005" t="str">
            <v/>
          </cell>
          <cell r="G1005" t="str">
            <v/>
          </cell>
          <cell r="H1005" t="str">
            <v/>
          </cell>
          <cell r="I1005" t="str">
            <v>NR</v>
          </cell>
          <cell r="J1005" t="str">
            <v>Unrated</v>
          </cell>
          <cell r="K1005" t="str">
            <v>N</v>
          </cell>
          <cell r="L1005" t="str">
            <v/>
          </cell>
          <cell r="M1005" t="str">
            <v>N</v>
          </cell>
          <cell r="N1005" t="str">
            <v/>
          </cell>
          <cell r="O1005" t="str">
            <v>N</v>
          </cell>
          <cell r="P1005" t="str">
            <v/>
          </cell>
          <cell r="Q1005" t="str">
            <v>N</v>
          </cell>
          <cell r="R1005" t="str">
            <v/>
          </cell>
          <cell r="S1005" t="str">
            <v>N</v>
          </cell>
        </row>
        <row r="1006">
          <cell r="B1006" t="str">
            <v>002915</v>
          </cell>
          <cell r="C1006" t="str">
            <v>STERLING INSURANCE CO (F/ ALBION INS CO LTD)</v>
          </cell>
          <cell r="D1006" t="str">
            <v>2915</v>
          </cell>
          <cell r="E1006" t="str">
            <v>U</v>
          </cell>
          <cell r="F1006" t="str">
            <v/>
          </cell>
          <cell r="G1006" t="str">
            <v/>
          </cell>
          <cell r="H1006" t="str">
            <v/>
          </cell>
          <cell r="I1006" t="str">
            <v>NR</v>
          </cell>
          <cell r="J1006" t="str">
            <v>Unrated</v>
          </cell>
          <cell r="K1006" t="str">
            <v>N</v>
          </cell>
          <cell r="L1006" t="str">
            <v/>
          </cell>
          <cell r="M1006" t="str">
            <v>N</v>
          </cell>
          <cell r="N1006" t="str">
            <v/>
          </cell>
          <cell r="O1006" t="str">
            <v>N</v>
          </cell>
          <cell r="P1006" t="str">
            <v/>
          </cell>
          <cell r="Q1006" t="str">
            <v>N</v>
          </cell>
          <cell r="R1006" t="str">
            <v/>
          </cell>
          <cell r="S1006" t="str">
            <v>N</v>
          </cell>
        </row>
        <row r="1007">
          <cell r="B1007" t="str">
            <v>002916</v>
          </cell>
          <cell r="C1007" t="str">
            <v>ALLIANCE ASSURANCE CO. LTD.</v>
          </cell>
          <cell r="D1007" t="str">
            <v>2916</v>
          </cell>
          <cell r="E1007" t="str">
            <v>3-</v>
          </cell>
          <cell r="F1007" t="str">
            <v/>
          </cell>
          <cell r="G1007" t="str">
            <v/>
          </cell>
          <cell r="H1007" t="str">
            <v/>
          </cell>
          <cell r="I1007" t="str">
            <v>NR</v>
          </cell>
          <cell r="J1007" t="str">
            <v>4</v>
          </cell>
          <cell r="K1007" t="str">
            <v>N</v>
          </cell>
          <cell r="L1007" t="str">
            <v/>
          </cell>
          <cell r="M1007" t="str">
            <v>N</v>
          </cell>
          <cell r="N1007" t="str">
            <v/>
          </cell>
          <cell r="O1007" t="str">
            <v>N</v>
          </cell>
          <cell r="P1007" t="str">
            <v/>
          </cell>
          <cell r="Q1007" t="str">
            <v>N</v>
          </cell>
          <cell r="R1007" t="str">
            <v/>
          </cell>
          <cell r="S1007" t="str">
            <v>N</v>
          </cell>
        </row>
        <row r="1008">
          <cell r="B1008" t="str">
            <v>002917</v>
          </cell>
          <cell r="C1008" t="str">
            <v>ANDREW WEIR INSURANCE CO. LTD.</v>
          </cell>
          <cell r="D1008" t="str">
            <v>2917</v>
          </cell>
          <cell r="E1008" t="str">
            <v>4-</v>
          </cell>
          <cell r="F1008" t="str">
            <v/>
          </cell>
          <cell r="G1008" t="str">
            <v/>
          </cell>
          <cell r="H1008" t="str">
            <v/>
          </cell>
          <cell r="I1008" t="str">
            <v>4-</v>
          </cell>
          <cell r="J1008" t="str">
            <v>4-</v>
          </cell>
          <cell r="K1008" t="str">
            <v>N</v>
          </cell>
          <cell r="L1008" t="str">
            <v/>
          </cell>
          <cell r="M1008" t="str">
            <v>N</v>
          </cell>
          <cell r="N1008" t="str">
            <v/>
          </cell>
          <cell r="O1008" t="str">
            <v>N</v>
          </cell>
          <cell r="P1008" t="str">
            <v/>
          </cell>
          <cell r="Q1008" t="str">
            <v>N</v>
          </cell>
          <cell r="R1008" t="str">
            <v/>
          </cell>
          <cell r="S1008" t="str">
            <v>N</v>
          </cell>
          <cell r="U1008" t="str">
            <v>Added from UK RI Vertical</v>
          </cell>
        </row>
        <row r="1009">
          <cell r="B1009" t="str">
            <v>002918</v>
          </cell>
          <cell r="C1009" t="str">
            <v>UNIONE ITALIANA REINSURANCE CO. LTD.</v>
          </cell>
          <cell r="D1009" t="str">
            <v>2918</v>
          </cell>
          <cell r="E1009" t="str">
            <v>8</v>
          </cell>
          <cell r="F1009" t="str">
            <v/>
          </cell>
          <cell r="G1009" t="str">
            <v/>
          </cell>
          <cell r="H1009" t="str">
            <v/>
          </cell>
          <cell r="I1009" t="str">
            <v>NR</v>
          </cell>
          <cell r="J1009" t="str">
            <v>8</v>
          </cell>
          <cell r="K1009" t="str">
            <v>N</v>
          </cell>
          <cell r="L1009" t="str">
            <v/>
          </cell>
          <cell r="M1009" t="str">
            <v>N</v>
          </cell>
          <cell r="N1009" t="str">
            <v/>
          </cell>
          <cell r="O1009" t="str">
            <v>N</v>
          </cell>
          <cell r="P1009" t="str">
            <v/>
          </cell>
          <cell r="Q1009" t="str">
            <v>N</v>
          </cell>
          <cell r="R1009" t="str">
            <v/>
          </cell>
          <cell r="S1009" t="str">
            <v>N</v>
          </cell>
        </row>
        <row r="1010">
          <cell r="B1010" t="str">
            <v>002919</v>
          </cell>
          <cell r="C1010" t="str">
            <v>ATLAS ASSURANCE CO. LTD.</v>
          </cell>
          <cell r="D1010" t="str">
            <v>2919</v>
          </cell>
          <cell r="E1010" t="str">
            <v>3</v>
          </cell>
          <cell r="F1010" t="str">
            <v/>
          </cell>
          <cell r="G1010" t="str">
            <v/>
          </cell>
          <cell r="H1010" t="str">
            <v/>
          </cell>
          <cell r="I1010" t="str">
            <v>NR</v>
          </cell>
          <cell r="J1010" t="str">
            <v>3-</v>
          </cell>
          <cell r="K1010" t="str">
            <v>N</v>
          </cell>
          <cell r="L1010" t="str">
            <v/>
          </cell>
          <cell r="M1010" t="str">
            <v>N</v>
          </cell>
          <cell r="N1010" t="str">
            <v/>
          </cell>
          <cell r="O1010" t="str">
            <v>Y</v>
          </cell>
          <cell r="P1010" t="str">
            <v>AEGON N.V.</v>
          </cell>
          <cell r="Q1010" t="str">
            <v>Y</v>
          </cell>
          <cell r="R1010" t="str">
            <v>AEGON N.V.</v>
          </cell>
          <cell r="S1010" t="str">
            <v>N</v>
          </cell>
        </row>
        <row r="1011">
          <cell r="B1011" t="str">
            <v>002923</v>
          </cell>
          <cell r="C1011" t="str">
            <v>OCEAN MARINE INSURANCE COMPANY LTD</v>
          </cell>
          <cell r="D1011" t="str">
            <v>2923</v>
          </cell>
          <cell r="E1011" t="str">
            <v>3+</v>
          </cell>
          <cell r="F1011" t="str">
            <v/>
          </cell>
          <cell r="G1011" t="str">
            <v/>
          </cell>
          <cell r="H1011" t="str">
            <v/>
          </cell>
          <cell r="I1011" t="str">
            <v>6</v>
          </cell>
          <cell r="J1011" t="str">
            <v>3-</v>
          </cell>
          <cell r="K1011" t="str">
            <v>N</v>
          </cell>
          <cell r="L1011" t="str">
            <v/>
          </cell>
          <cell r="M1011" t="str">
            <v>N</v>
          </cell>
          <cell r="N1011" t="str">
            <v/>
          </cell>
          <cell r="O1011" t="str">
            <v>Y</v>
          </cell>
          <cell r="P1011" t="str">
            <v>Aviva plc</v>
          </cell>
          <cell r="Q1011" t="str">
            <v>Y</v>
          </cell>
          <cell r="R1011" t="str">
            <v>Aviva plc</v>
          </cell>
          <cell r="S1011" t="str">
            <v>N</v>
          </cell>
        </row>
        <row r="1012">
          <cell r="B1012" t="str">
            <v>002926</v>
          </cell>
          <cell r="C1012" t="str">
            <v>CHEVANSTELL LTD</v>
          </cell>
          <cell r="D1012" t="str">
            <v>2926</v>
          </cell>
          <cell r="E1012" t="str">
            <v>U</v>
          </cell>
          <cell r="F1012" t="str">
            <v/>
          </cell>
          <cell r="G1012" t="str">
            <v/>
          </cell>
          <cell r="H1012" t="str">
            <v/>
          </cell>
          <cell r="I1012" t="str">
            <v>NR</v>
          </cell>
          <cell r="J1012" t="str">
            <v>5+</v>
          </cell>
          <cell r="K1012" t="str">
            <v>N</v>
          </cell>
          <cell r="L1012" t="str">
            <v/>
          </cell>
          <cell r="M1012" t="str">
            <v>N</v>
          </cell>
          <cell r="N1012" t="str">
            <v/>
          </cell>
          <cell r="O1012" t="str">
            <v>N</v>
          </cell>
          <cell r="P1012" t="str">
            <v/>
          </cell>
          <cell r="Q1012" t="str">
            <v>N</v>
          </cell>
          <cell r="R1012" t="str">
            <v/>
          </cell>
          <cell r="S1012" t="str">
            <v>N</v>
          </cell>
        </row>
        <row r="1013">
          <cell r="B1013" t="str">
            <v>002927</v>
          </cell>
          <cell r="C1013" t="str">
            <v>AVIVA INTERNATIONAL INSURANCE LTD</v>
          </cell>
          <cell r="D1013" t="str">
            <v>2927</v>
          </cell>
          <cell r="E1013" t="str">
            <v>3+</v>
          </cell>
          <cell r="F1013" t="str">
            <v>AA-</v>
          </cell>
          <cell r="G1013" t="str">
            <v>Aa3</v>
          </cell>
          <cell r="H1013" t="str">
            <v>A+</v>
          </cell>
          <cell r="I1013" t="str">
            <v>3+</v>
          </cell>
          <cell r="J1013" t="str">
            <v>3-</v>
          </cell>
          <cell r="K1013" t="str">
            <v>N</v>
          </cell>
          <cell r="L1013" t="str">
            <v/>
          </cell>
          <cell r="M1013" t="str">
            <v>N</v>
          </cell>
          <cell r="N1013" t="str">
            <v/>
          </cell>
          <cell r="O1013" t="str">
            <v>Y</v>
          </cell>
          <cell r="P1013" t="str">
            <v>Aviva plc</v>
          </cell>
          <cell r="Q1013" t="str">
            <v>Y</v>
          </cell>
          <cell r="R1013" t="str">
            <v>Aviva plc</v>
          </cell>
          <cell r="S1013" t="str">
            <v>N</v>
          </cell>
        </row>
        <row r="1014">
          <cell r="B1014" t="str">
            <v>002929</v>
          </cell>
          <cell r="C1014" t="str">
            <v>CONSOLIDATED EUROPEAN</v>
          </cell>
          <cell r="D1014" t="str">
            <v>2929</v>
          </cell>
          <cell r="E1014" t="str">
            <v>U</v>
          </cell>
          <cell r="F1014" t="str">
            <v/>
          </cell>
          <cell r="G1014" t="str">
            <v/>
          </cell>
          <cell r="H1014" t="str">
            <v/>
          </cell>
          <cell r="I1014" t="str">
            <v>NR</v>
          </cell>
          <cell r="J1014" t="str">
            <v>Unrated</v>
          </cell>
          <cell r="K1014" t="str">
            <v>N</v>
          </cell>
          <cell r="L1014" t="str">
            <v/>
          </cell>
          <cell r="M1014" t="str">
            <v>N</v>
          </cell>
          <cell r="N1014" t="str">
            <v/>
          </cell>
          <cell r="O1014" t="str">
            <v>N</v>
          </cell>
          <cell r="P1014" t="str">
            <v/>
          </cell>
          <cell r="Q1014" t="str">
            <v>N</v>
          </cell>
          <cell r="R1014" t="str">
            <v/>
          </cell>
          <cell r="S1014" t="str">
            <v>N</v>
          </cell>
        </row>
        <row r="1015">
          <cell r="B1015" t="str">
            <v>002930</v>
          </cell>
          <cell r="C1015" t="str">
            <v>COPENHAGEN REINSURANCE COMPANY (U.K.) LTD.</v>
          </cell>
          <cell r="D1015" t="str">
            <v>2930</v>
          </cell>
          <cell r="E1015" t="str">
            <v>8</v>
          </cell>
          <cell r="F1015" t="str">
            <v/>
          </cell>
          <cell r="G1015" t="str">
            <v/>
          </cell>
          <cell r="H1015" t="str">
            <v/>
          </cell>
          <cell r="I1015" t="str">
            <v>NR</v>
          </cell>
          <cell r="J1015" t="str">
            <v>7</v>
          </cell>
          <cell r="K1015" t="str">
            <v>N</v>
          </cell>
          <cell r="L1015" t="str">
            <v/>
          </cell>
          <cell r="M1015" t="str">
            <v>N</v>
          </cell>
          <cell r="N1015" t="str">
            <v/>
          </cell>
          <cell r="O1015" t="str">
            <v>N</v>
          </cell>
          <cell r="P1015" t="str">
            <v/>
          </cell>
          <cell r="Q1015" t="str">
            <v>N</v>
          </cell>
          <cell r="R1015" t="str">
            <v/>
          </cell>
          <cell r="S1015" t="str">
            <v>N</v>
          </cell>
        </row>
        <row r="1016">
          <cell r="B1016" t="str">
            <v>002931</v>
          </cell>
          <cell r="C1016" t="str">
            <v>ALLIANZ INSURANCE PLC</v>
          </cell>
          <cell r="D1016" t="str">
            <v>2931</v>
          </cell>
          <cell r="E1016" t="str">
            <v>3+</v>
          </cell>
          <cell r="F1016" t="str">
            <v>AA-</v>
          </cell>
          <cell r="G1016" t="str">
            <v>A1</v>
          </cell>
          <cell r="H1016" t="str">
            <v>NR</v>
          </cell>
          <cell r="I1016" t="str">
            <v>3</v>
          </cell>
          <cell r="J1016" t="str">
            <v>3+</v>
          </cell>
          <cell r="K1016" t="str">
            <v>N</v>
          </cell>
          <cell r="L1016" t="str">
            <v/>
          </cell>
          <cell r="M1016" t="str">
            <v>N</v>
          </cell>
          <cell r="N1016" t="str">
            <v/>
          </cell>
          <cell r="O1016" t="str">
            <v>Y</v>
          </cell>
          <cell r="P1016" t="str">
            <v>Allianz SE</v>
          </cell>
          <cell r="Q1016" t="str">
            <v>Y</v>
          </cell>
          <cell r="R1016" t="str">
            <v>Allianz SE</v>
          </cell>
          <cell r="S1016" t="str">
            <v>N</v>
          </cell>
        </row>
        <row r="1017">
          <cell r="B1017" t="str">
            <v>002933</v>
          </cell>
          <cell r="C1017" t="str">
            <v>RIVERSTONE INS. (UK) LTD.</v>
          </cell>
          <cell r="D1017" t="str">
            <v>2933</v>
          </cell>
          <cell r="E1017" t="str">
            <v>7</v>
          </cell>
          <cell r="F1017" t="str">
            <v/>
          </cell>
          <cell r="G1017" t="str">
            <v/>
          </cell>
          <cell r="H1017" t="str">
            <v/>
          </cell>
          <cell r="I1017" t="str">
            <v>7</v>
          </cell>
          <cell r="J1017" t="str">
            <v>5-</v>
          </cell>
          <cell r="K1017" t="str">
            <v>N</v>
          </cell>
          <cell r="L1017" t="str">
            <v/>
          </cell>
          <cell r="M1017" t="str">
            <v>N</v>
          </cell>
          <cell r="N1017" t="str">
            <v/>
          </cell>
          <cell r="O1017" t="str">
            <v>N</v>
          </cell>
          <cell r="P1017" t="str">
            <v/>
          </cell>
          <cell r="Q1017" t="str">
            <v>N</v>
          </cell>
          <cell r="R1017" t="str">
            <v/>
          </cell>
          <cell r="S1017" t="str">
            <v>N</v>
          </cell>
        </row>
        <row r="1018">
          <cell r="B1018" t="str">
            <v>002936</v>
          </cell>
          <cell r="C1018" t="str">
            <v>DOMINION INS CO LTD</v>
          </cell>
          <cell r="D1018" t="str">
            <v>2936</v>
          </cell>
          <cell r="E1018" t="str">
            <v>8</v>
          </cell>
          <cell r="F1018" t="str">
            <v/>
          </cell>
          <cell r="G1018" t="str">
            <v/>
          </cell>
          <cell r="H1018" t="str">
            <v/>
          </cell>
          <cell r="I1018" t="str">
            <v>8</v>
          </cell>
          <cell r="J1018" t="str">
            <v>8</v>
          </cell>
          <cell r="K1018" t="str">
            <v>N</v>
          </cell>
          <cell r="L1018" t="str">
            <v/>
          </cell>
          <cell r="M1018" t="str">
            <v>N</v>
          </cell>
          <cell r="N1018" t="str">
            <v/>
          </cell>
          <cell r="O1018" t="str">
            <v>N</v>
          </cell>
          <cell r="P1018" t="str">
            <v/>
          </cell>
          <cell r="Q1018" t="str">
            <v>N</v>
          </cell>
          <cell r="R1018" t="str">
            <v/>
          </cell>
          <cell r="S1018" t="str">
            <v>N</v>
          </cell>
        </row>
        <row r="1019">
          <cell r="B1019" t="str">
            <v>002939</v>
          </cell>
          <cell r="C1019" t="str">
            <v>EAGLE STAR INSURANCE COMPANY, LTD.</v>
          </cell>
          <cell r="D1019" t="str">
            <v>2939</v>
          </cell>
          <cell r="E1019" t="str">
            <v>6</v>
          </cell>
          <cell r="F1019" t="str">
            <v/>
          </cell>
          <cell r="G1019" t="str">
            <v/>
          </cell>
          <cell r="H1019" t="str">
            <v/>
          </cell>
          <cell r="I1019" t="str">
            <v>5</v>
          </cell>
          <cell r="J1019" t="str">
            <v>4</v>
          </cell>
          <cell r="K1019" t="str">
            <v>N</v>
          </cell>
          <cell r="L1019" t="str">
            <v/>
          </cell>
          <cell r="M1019" t="str">
            <v>N</v>
          </cell>
          <cell r="N1019" t="str">
            <v/>
          </cell>
          <cell r="O1019" t="str">
            <v>N</v>
          </cell>
          <cell r="P1019" t="str">
            <v/>
          </cell>
          <cell r="Q1019" t="str">
            <v>N</v>
          </cell>
          <cell r="R1019" t="str">
            <v/>
          </cell>
          <cell r="S1019" t="str">
            <v>N</v>
          </cell>
        </row>
        <row r="1020">
          <cell r="B1020" t="str">
            <v>002940</v>
          </cell>
          <cell r="C1020" t="str">
            <v>HISCOX INS CO LTD</v>
          </cell>
          <cell r="D1020" t="str">
            <v>2940</v>
          </cell>
          <cell r="E1020" t="str">
            <v>3</v>
          </cell>
          <cell r="F1020" t="str">
            <v/>
          </cell>
          <cell r="G1020" t="str">
            <v/>
          </cell>
          <cell r="H1020" t="str">
            <v>NR</v>
          </cell>
          <cell r="I1020" t="str">
            <v>4</v>
          </cell>
          <cell r="J1020" t="str">
            <v>4</v>
          </cell>
          <cell r="K1020" t="str">
            <v>N</v>
          </cell>
          <cell r="L1020" t="str">
            <v/>
          </cell>
          <cell r="M1020" t="str">
            <v>N</v>
          </cell>
          <cell r="N1020" t="str">
            <v/>
          </cell>
          <cell r="O1020" t="str">
            <v>N</v>
          </cell>
          <cell r="P1020" t="str">
            <v/>
          </cell>
          <cell r="Q1020" t="str">
            <v>N</v>
          </cell>
          <cell r="R1020" t="str">
            <v/>
          </cell>
          <cell r="S1020" t="str">
            <v>N</v>
          </cell>
        </row>
        <row r="1021">
          <cell r="B1021" t="str">
            <v>002943</v>
          </cell>
          <cell r="C1021" t="str">
            <v>AEGON INSURANCE CO. LTD.</v>
          </cell>
          <cell r="D1021" t="str">
            <v>2943</v>
          </cell>
          <cell r="E1021" t="str">
            <v>8</v>
          </cell>
          <cell r="F1021" t="str">
            <v/>
          </cell>
          <cell r="G1021" t="str">
            <v/>
          </cell>
          <cell r="H1021" t="str">
            <v/>
          </cell>
          <cell r="I1021" t="str">
            <v>NR</v>
          </cell>
          <cell r="J1021" t="str">
            <v>3-</v>
          </cell>
          <cell r="K1021" t="str">
            <v>N</v>
          </cell>
          <cell r="L1021" t="str">
            <v/>
          </cell>
          <cell r="M1021" t="str">
            <v>N</v>
          </cell>
          <cell r="N1021" t="str">
            <v/>
          </cell>
          <cell r="O1021" t="str">
            <v>Y</v>
          </cell>
          <cell r="P1021" t="str">
            <v>AEGON N.V.</v>
          </cell>
          <cell r="Q1021" t="str">
            <v>Y</v>
          </cell>
          <cell r="R1021" t="str">
            <v>AEGON N.V.</v>
          </cell>
          <cell r="S1021" t="str">
            <v>N</v>
          </cell>
        </row>
        <row r="1022">
          <cell r="B1022" t="str">
            <v>002946</v>
          </cell>
          <cell r="C1022" t="str">
            <v>FUJI INTERNATIONAL INSURANCE CO. LTD.</v>
          </cell>
          <cell r="D1022" t="str">
            <v>2946</v>
          </cell>
          <cell r="E1022" t="str">
            <v>6</v>
          </cell>
          <cell r="F1022" t="str">
            <v/>
          </cell>
          <cell r="G1022" t="str">
            <v/>
          </cell>
          <cell r="H1022" t="str">
            <v/>
          </cell>
          <cell r="I1022" t="str">
            <v>NR</v>
          </cell>
          <cell r="J1022" t="str">
            <v>4+</v>
          </cell>
          <cell r="K1022" t="str">
            <v>N</v>
          </cell>
          <cell r="L1022" t="str">
            <v/>
          </cell>
          <cell r="M1022" t="str">
            <v>N</v>
          </cell>
          <cell r="N1022" t="str">
            <v/>
          </cell>
          <cell r="O1022" t="str">
            <v>N</v>
          </cell>
          <cell r="P1022" t="str">
            <v/>
          </cell>
          <cell r="Q1022" t="str">
            <v>N</v>
          </cell>
          <cell r="R1022" t="str">
            <v/>
          </cell>
          <cell r="S1022" t="str">
            <v>N</v>
          </cell>
        </row>
        <row r="1023">
          <cell r="B1023" t="str">
            <v>002947</v>
          </cell>
          <cell r="C1023" t="str">
            <v>AVIVA INSURANCE LTD</v>
          </cell>
          <cell r="D1023" t="str">
            <v>2947</v>
          </cell>
          <cell r="E1023" t="str">
            <v>3+</v>
          </cell>
          <cell r="F1023" t="str">
            <v>AA-</v>
          </cell>
          <cell r="G1023" t="str">
            <v>Aa3</v>
          </cell>
          <cell r="H1023" t="str">
            <v>NR</v>
          </cell>
          <cell r="I1023" t="str">
            <v>3</v>
          </cell>
          <cell r="J1023" t="str">
            <v>3-</v>
          </cell>
          <cell r="K1023" t="str">
            <v>N</v>
          </cell>
          <cell r="L1023" t="str">
            <v/>
          </cell>
          <cell r="M1023" t="str">
            <v>N</v>
          </cell>
          <cell r="N1023" t="str">
            <v/>
          </cell>
          <cell r="O1023" t="str">
            <v>Y</v>
          </cell>
          <cell r="P1023" t="str">
            <v>Aviva plc</v>
          </cell>
          <cell r="Q1023" t="str">
            <v>Y</v>
          </cell>
          <cell r="R1023" t="str">
            <v>Aviva plc</v>
          </cell>
          <cell r="S1023" t="str">
            <v>N</v>
          </cell>
        </row>
        <row r="1024">
          <cell r="B1024" t="str">
            <v>002948</v>
          </cell>
          <cell r="C1024" t="str">
            <v>GRACECHURCH INS CO LTD</v>
          </cell>
          <cell r="D1024" t="str">
            <v>2948</v>
          </cell>
          <cell r="E1024" t="str">
            <v>U</v>
          </cell>
          <cell r="F1024" t="str">
            <v/>
          </cell>
          <cell r="G1024" t="str">
            <v/>
          </cell>
          <cell r="H1024" t="str">
            <v/>
          </cell>
          <cell r="I1024" t="str">
            <v>NR</v>
          </cell>
          <cell r="J1024" t="str">
            <v>Unrated</v>
          </cell>
          <cell r="K1024" t="str">
            <v>N</v>
          </cell>
          <cell r="L1024" t="str">
            <v/>
          </cell>
          <cell r="M1024" t="str">
            <v>N</v>
          </cell>
          <cell r="N1024" t="str">
            <v/>
          </cell>
          <cell r="O1024" t="str">
            <v>N</v>
          </cell>
          <cell r="P1024" t="str">
            <v/>
          </cell>
          <cell r="Q1024" t="str">
            <v>N</v>
          </cell>
          <cell r="R1024" t="str">
            <v/>
          </cell>
          <cell r="S1024" t="str">
            <v>N</v>
          </cell>
        </row>
        <row r="1025">
          <cell r="B1025" t="str">
            <v>002952</v>
          </cell>
          <cell r="C1025" t="str">
            <v>IMPERIO REINS CO LTD</v>
          </cell>
          <cell r="D1025" t="str">
            <v>2952</v>
          </cell>
          <cell r="E1025" t="str">
            <v>U</v>
          </cell>
          <cell r="F1025" t="str">
            <v/>
          </cell>
          <cell r="G1025" t="str">
            <v/>
          </cell>
          <cell r="H1025" t="str">
            <v/>
          </cell>
          <cell r="I1025" t="str">
            <v>NR</v>
          </cell>
          <cell r="J1025" t="str">
            <v>Unrated</v>
          </cell>
          <cell r="K1025" t="str">
            <v>N</v>
          </cell>
          <cell r="L1025" t="str">
            <v/>
          </cell>
          <cell r="M1025" t="str">
            <v>N</v>
          </cell>
          <cell r="N1025" t="str">
            <v/>
          </cell>
          <cell r="O1025" t="str">
            <v>N</v>
          </cell>
          <cell r="P1025" t="str">
            <v/>
          </cell>
          <cell r="Q1025" t="str">
            <v>N</v>
          </cell>
          <cell r="R1025" t="str">
            <v/>
          </cell>
          <cell r="S1025" t="str">
            <v>N</v>
          </cell>
        </row>
        <row r="1026">
          <cell r="B1026" t="str">
            <v>002953</v>
          </cell>
          <cell r="C1026" t="str">
            <v>AVIVA INTERNATIONAL INSURANCE LTD</v>
          </cell>
          <cell r="D1026" t="str">
            <v>2953</v>
          </cell>
          <cell r="E1026" t="str">
            <v>3+</v>
          </cell>
          <cell r="F1026" t="str">
            <v>AA-</v>
          </cell>
          <cell r="G1026" t="str">
            <v>Aa3</v>
          </cell>
          <cell r="H1026" t="str">
            <v>A+</v>
          </cell>
          <cell r="I1026" t="str">
            <v>3+</v>
          </cell>
          <cell r="J1026" t="str">
            <v>3-</v>
          </cell>
          <cell r="K1026" t="str">
            <v>N</v>
          </cell>
          <cell r="L1026" t="str">
            <v/>
          </cell>
          <cell r="M1026" t="str">
            <v>N</v>
          </cell>
          <cell r="N1026" t="str">
            <v/>
          </cell>
          <cell r="O1026" t="str">
            <v>Y</v>
          </cell>
          <cell r="P1026" t="str">
            <v>Aviva plc</v>
          </cell>
          <cell r="Q1026" t="str">
            <v>Y</v>
          </cell>
          <cell r="R1026" t="str">
            <v>Aviva plc</v>
          </cell>
          <cell r="S1026" t="str">
            <v>N</v>
          </cell>
        </row>
        <row r="1027">
          <cell r="B1027" t="str">
            <v>002957</v>
          </cell>
          <cell r="C1027" t="str">
            <v>LLOYD'S UNDERWRITERS</v>
          </cell>
          <cell r="D1027" t="str">
            <v>2957</v>
          </cell>
          <cell r="E1027" t="str">
            <v>4</v>
          </cell>
          <cell r="F1027" t="str">
            <v/>
          </cell>
          <cell r="G1027" t="str">
            <v/>
          </cell>
          <cell r="H1027" t="str">
            <v/>
          </cell>
          <cell r="I1027" t="str">
            <v>4</v>
          </cell>
          <cell r="J1027" t="str">
            <v>4</v>
          </cell>
          <cell r="K1027" t="str">
            <v>N</v>
          </cell>
          <cell r="L1027" t="str">
            <v/>
          </cell>
          <cell r="M1027" t="str">
            <v>N</v>
          </cell>
          <cell r="N1027" t="str">
            <v/>
          </cell>
          <cell r="O1027" t="str">
            <v>N</v>
          </cell>
          <cell r="P1027" t="str">
            <v/>
          </cell>
          <cell r="Q1027" t="str">
            <v>N</v>
          </cell>
          <cell r="R1027" t="str">
            <v/>
          </cell>
          <cell r="S1027" t="str">
            <v>N</v>
          </cell>
        </row>
        <row r="1028">
          <cell r="B1028" t="str">
            <v>002959</v>
          </cell>
          <cell r="C1028" t="str">
            <v>LONDON GUARANTEE &amp; REINS CO LTD</v>
          </cell>
          <cell r="D1028" t="str">
            <v>2959</v>
          </cell>
          <cell r="E1028" t="str">
            <v>2-</v>
          </cell>
          <cell r="F1028" t="str">
            <v/>
          </cell>
          <cell r="G1028" t="str">
            <v/>
          </cell>
          <cell r="H1028" t="str">
            <v/>
          </cell>
          <cell r="I1028" t="str">
            <v>6</v>
          </cell>
          <cell r="J1028" t="str">
            <v>4</v>
          </cell>
          <cell r="K1028" t="str">
            <v>N</v>
          </cell>
          <cell r="L1028" t="str">
            <v/>
          </cell>
          <cell r="M1028" t="str">
            <v>N</v>
          </cell>
          <cell r="N1028" t="str">
            <v/>
          </cell>
          <cell r="O1028" t="str">
            <v>N</v>
          </cell>
          <cell r="P1028" t="str">
            <v/>
          </cell>
          <cell r="Q1028" t="str">
            <v>N</v>
          </cell>
          <cell r="R1028" t="str">
            <v/>
          </cell>
          <cell r="S1028" t="str">
            <v>N</v>
          </cell>
        </row>
        <row r="1029">
          <cell r="B1029" t="str">
            <v>002960</v>
          </cell>
          <cell r="C1029" t="str">
            <v>PORTMAN INSURANCE LTD</v>
          </cell>
          <cell r="D1029" t="str">
            <v>2960</v>
          </cell>
          <cell r="E1029" t="str">
            <v>6</v>
          </cell>
          <cell r="F1029" t="str">
            <v/>
          </cell>
          <cell r="G1029" t="str">
            <v/>
          </cell>
          <cell r="H1029" t="str">
            <v/>
          </cell>
          <cell r="I1029" t="str">
            <v>NR</v>
          </cell>
          <cell r="J1029" t="str">
            <v>3</v>
          </cell>
          <cell r="K1029" t="str">
            <v>N</v>
          </cell>
          <cell r="L1029" t="str">
            <v/>
          </cell>
          <cell r="M1029" t="str">
            <v>N</v>
          </cell>
          <cell r="N1029" t="str">
            <v/>
          </cell>
          <cell r="O1029" t="str">
            <v>N</v>
          </cell>
          <cell r="P1029" t="str">
            <v/>
          </cell>
          <cell r="Q1029" t="str">
            <v>Y</v>
          </cell>
          <cell r="R1029" t="str">
            <v>AXA</v>
          </cell>
          <cell r="S1029" t="str">
            <v>N</v>
          </cell>
        </row>
        <row r="1030">
          <cell r="B1030" t="str">
            <v>002961</v>
          </cell>
          <cell r="C1030" t="str">
            <v>CONTINENTAL REINSURANCE</v>
          </cell>
          <cell r="D1030" t="str">
            <v>2961</v>
          </cell>
          <cell r="E1030" t="str">
            <v>6</v>
          </cell>
          <cell r="F1030" t="str">
            <v/>
          </cell>
          <cell r="G1030" t="str">
            <v/>
          </cell>
          <cell r="H1030" t="str">
            <v/>
          </cell>
          <cell r="I1030" t="str">
            <v>NR</v>
          </cell>
          <cell r="J1030" t="str">
            <v>3-</v>
          </cell>
          <cell r="K1030" t="str">
            <v>N</v>
          </cell>
          <cell r="L1030" t="str">
            <v/>
          </cell>
          <cell r="M1030" t="str">
            <v>N</v>
          </cell>
          <cell r="N1030" t="str">
            <v/>
          </cell>
          <cell r="O1030" t="str">
            <v>N</v>
          </cell>
          <cell r="P1030" t="str">
            <v/>
          </cell>
          <cell r="Q1030" t="str">
            <v>N</v>
          </cell>
          <cell r="R1030" t="str">
            <v/>
          </cell>
          <cell r="S1030" t="str">
            <v>N</v>
          </cell>
        </row>
        <row r="1031">
          <cell r="B1031" t="str">
            <v>002962</v>
          </cell>
          <cell r="C1031" t="str">
            <v>AFRICAN REINS CORP</v>
          </cell>
          <cell r="D1031" t="str">
            <v>2962</v>
          </cell>
          <cell r="E1031" t="str">
            <v>3-</v>
          </cell>
          <cell r="F1031" t="str">
            <v>A-</v>
          </cell>
          <cell r="G1031" t="str">
            <v/>
          </cell>
          <cell r="H1031" t="str">
            <v/>
          </cell>
          <cell r="I1031" t="str">
            <v>7</v>
          </cell>
          <cell r="J1031" t="str">
            <v>7</v>
          </cell>
          <cell r="K1031" t="str">
            <v>N</v>
          </cell>
          <cell r="L1031" t="str">
            <v/>
          </cell>
          <cell r="M1031" t="str">
            <v>N</v>
          </cell>
          <cell r="N1031" t="str">
            <v/>
          </cell>
          <cell r="O1031" t="str">
            <v>N</v>
          </cell>
          <cell r="P1031" t="str">
            <v/>
          </cell>
          <cell r="Q1031" t="str">
            <v>N</v>
          </cell>
          <cell r="R1031" t="str">
            <v/>
          </cell>
          <cell r="S1031" t="str">
            <v>N</v>
          </cell>
        </row>
        <row r="1032">
          <cell r="B1032" t="str">
            <v>002963</v>
          </cell>
          <cell r="C1032" t="str">
            <v>MARINE INS COMPANY LIMITED</v>
          </cell>
          <cell r="D1032" t="str">
            <v>2963</v>
          </cell>
          <cell r="E1032" t="str">
            <v>3-</v>
          </cell>
          <cell r="F1032" t="str">
            <v>A</v>
          </cell>
          <cell r="G1032" t="str">
            <v/>
          </cell>
          <cell r="H1032" t="str">
            <v/>
          </cell>
          <cell r="I1032" t="str">
            <v>3-</v>
          </cell>
          <cell r="J1032" t="str">
            <v>4</v>
          </cell>
          <cell r="K1032" t="str">
            <v>N</v>
          </cell>
          <cell r="L1032" t="str">
            <v/>
          </cell>
          <cell r="M1032" t="str">
            <v>N</v>
          </cell>
          <cell r="N1032" t="str">
            <v/>
          </cell>
          <cell r="O1032" t="str">
            <v>N</v>
          </cell>
          <cell r="P1032" t="str">
            <v/>
          </cell>
          <cell r="Q1032" t="str">
            <v>N</v>
          </cell>
          <cell r="R1032" t="str">
            <v/>
          </cell>
          <cell r="S1032" t="str">
            <v>N</v>
          </cell>
        </row>
        <row r="1033">
          <cell r="B1033" t="str">
            <v>002964</v>
          </cell>
          <cell r="C1033" t="str">
            <v>CNA INSURANCE COMPANY LTD</v>
          </cell>
          <cell r="D1033" t="str">
            <v>2964</v>
          </cell>
          <cell r="E1033" t="str">
            <v>3-</v>
          </cell>
          <cell r="F1033" t="str">
            <v>NR</v>
          </cell>
          <cell r="G1033" t="str">
            <v/>
          </cell>
          <cell r="H1033" t="str">
            <v/>
          </cell>
          <cell r="I1033" t="str">
            <v>NR</v>
          </cell>
          <cell r="J1033" t="str">
            <v>3-</v>
          </cell>
          <cell r="K1033" t="str">
            <v>N</v>
          </cell>
          <cell r="L1033" t="str">
            <v/>
          </cell>
          <cell r="M1033" t="str">
            <v>N</v>
          </cell>
          <cell r="N1033" t="str">
            <v/>
          </cell>
          <cell r="O1033" t="str">
            <v>N</v>
          </cell>
          <cell r="P1033" t="str">
            <v/>
          </cell>
          <cell r="Q1033" t="str">
            <v>N</v>
          </cell>
          <cell r="R1033" t="str">
            <v/>
          </cell>
          <cell r="S1033" t="str">
            <v>N</v>
          </cell>
        </row>
        <row r="1034">
          <cell r="B1034" t="str">
            <v>002965</v>
          </cell>
          <cell r="C1034" t="str">
            <v>SWISS RE EUROPE SA</v>
          </cell>
          <cell r="D1034" t="str">
            <v>2965</v>
          </cell>
          <cell r="E1034" t="str">
            <v>3+</v>
          </cell>
          <cell r="F1034" t="str">
            <v>A+</v>
          </cell>
          <cell r="G1034" t="str">
            <v>A1</v>
          </cell>
          <cell r="H1034" t="str">
            <v/>
          </cell>
          <cell r="I1034" t="str">
            <v>2-</v>
          </cell>
          <cell r="J1034" t="str">
            <v>3+</v>
          </cell>
          <cell r="K1034" t="str">
            <v>N</v>
          </cell>
          <cell r="L1034" t="str">
            <v/>
          </cell>
          <cell r="M1034" t="str">
            <v>N</v>
          </cell>
          <cell r="N1034" t="str">
            <v/>
          </cell>
          <cell r="O1034" t="str">
            <v>N</v>
          </cell>
          <cell r="P1034" t="str">
            <v/>
          </cell>
          <cell r="Q1034" t="str">
            <v>N</v>
          </cell>
          <cell r="R1034" t="str">
            <v/>
          </cell>
          <cell r="S1034" t="str">
            <v>N</v>
          </cell>
        </row>
        <row r="1035">
          <cell r="B1035" t="str">
            <v>002966</v>
          </cell>
          <cell r="C1035" t="str">
            <v>GROUPAMA INSURANCE COMPANY LTD. (F/GAN INSURANCE)</v>
          </cell>
          <cell r="D1035" t="str">
            <v>2966</v>
          </cell>
          <cell r="E1035" t="str">
            <v>3-</v>
          </cell>
          <cell r="F1035" t="str">
            <v>NR</v>
          </cell>
          <cell r="G1035" t="str">
            <v/>
          </cell>
          <cell r="H1035" t="str">
            <v/>
          </cell>
          <cell r="I1035" t="str">
            <v>NR</v>
          </cell>
          <cell r="J1035" t="str">
            <v>3</v>
          </cell>
          <cell r="K1035" t="str">
            <v>N</v>
          </cell>
          <cell r="L1035" t="str">
            <v/>
          </cell>
          <cell r="M1035" t="str">
            <v>N</v>
          </cell>
          <cell r="N1035" t="str">
            <v/>
          </cell>
          <cell r="O1035" t="str">
            <v>N</v>
          </cell>
          <cell r="P1035" t="str">
            <v/>
          </cell>
          <cell r="Q1035" t="str">
            <v>N</v>
          </cell>
          <cell r="R1035" t="str">
            <v/>
          </cell>
          <cell r="S1035" t="str">
            <v>N</v>
          </cell>
        </row>
        <row r="1036">
          <cell r="B1036" t="str">
            <v>002970</v>
          </cell>
          <cell r="C1036" t="str">
            <v>NATIONAL VULCAN ENGINEERING INS. GROUP LTD.</v>
          </cell>
          <cell r="D1036" t="str">
            <v>2970</v>
          </cell>
          <cell r="E1036" t="str">
            <v>U</v>
          </cell>
          <cell r="F1036" t="str">
            <v/>
          </cell>
          <cell r="G1036" t="str">
            <v/>
          </cell>
          <cell r="H1036" t="str">
            <v/>
          </cell>
          <cell r="I1036" t="str">
            <v>NR</v>
          </cell>
          <cell r="J1036" t="str">
            <v>4</v>
          </cell>
          <cell r="K1036" t="str">
            <v>N</v>
          </cell>
          <cell r="L1036" t="str">
            <v/>
          </cell>
          <cell r="M1036" t="str">
            <v>N</v>
          </cell>
          <cell r="N1036" t="str">
            <v/>
          </cell>
          <cell r="O1036" t="str">
            <v>N</v>
          </cell>
          <cell r="P1036" t="str">
            <v/>
          </cell>
          <cell r="Q1036" t="str">
            <v>N</v>
          </cell>
          <cell r="R1036" t="str">
            <v/>
          </cell>
          <cell r="S1036" t="str">
            <v>N</v>
          </cell>
        </row>
        <row r="1037">
          <cell r="B1037" t="str">
            <v>002971</v>
          </cell>
          <cell r="C1037" t="str">
            <v>NEW ZEALAND INS (FORMER NEW ZEALAND SOUTH BRITISH)</v>
          </cell>
          <cell r="D1037" t="str">
            <v>2971</v>
          </cell>
          <cell r="E1037" t="str">
            <v>U</v>
          </cell>
          <cell r="F1037" t="str">
            <v/>
          </cell>
          <cell r="G1037" t="str">
            <v/>
          </cell>
          <cell r="H1037" t="str">
            <v/>
          </cell>
          <cell r="I1037" t="str">
            <v>NR</v>
          </cell>
          <cell r="J1037" t="str">
            <v>Unrated</v>
          </cell>
          <cell r="K1037" t="str">
            <v>N</v>
          </cell>
          <cell r="L1037" t="str">
            <v/>
          </cell>
          <cell r="M1037" t="str">
            <v>N</v>
          </cell>
          <cell r="N1037" t="str">
            <v/>
          </cell>
          <cell r="O1037" t="str">
            <v>N</v>
          </cell>
          <cell r="P1037" t="str">
            <v/>
          </cell>
          <cell r="Q1037" t="str">
            <v>N</v>
          </cell>
          <cell r="R1037" t="str">
            <v/>
          </cell>
          <cell r="S1037" t="str">
            <v>N</v>
          </cell>
        </row>
        <row r="1038">
          <cell r="B1038" t="str">
            <v>002972</v>
          </cell>
          <cell r="C1038" t="str">
            <v>DRAKE INSURANCE PLC</v>
          </cell>
          <cell r="D1038" t="str">
            <v>2972</v>
          </cell>
          <cell r="E1038" t="str">
            <v>U</v>
          </cell>
          <cell r="F1038" t="str">
            <v/>
          </cell>
          <cell r="G1038" t="str">
            <v/>
          </cell>
          <cell r="H1038" t="str">
            <v/>
          </cell>
          <cell r="I1038" t="str">
            <v>9</v>
          </cell>
          <cell r="J1038" t="str">
            <v>9</v>
          </cell>
          <cell r="K1038" t="str">
            <v>N</v>
          </cell>
          <cell r="L1038" t="str">
            <v/>
          </cell>
          <cell r="M1038" t="str">
            <v>N</v>
          </cell>
          <cell r="N1038" t="str">
            <v/>
          </cell>
          <cell r="O1038" t="str">
            <v>N</v>
          </cell>
          <cell r="P1038" t="str">
            <v/>
          </cell>
          <cell r="Q1038" t="str">
            <v>N</v>
          </cell>
          <cell r="R1038" t="str">
            <v/>
          </cell>
          <cell r="S1038" t="str">
            <v>N</v>
          </cell>
        </row>
        <row r="1039">
          <cell r="B1039" t="str">
            <v>002973</v>
          </cell>
          <cell r="C1039" t="str">
            <v>NORTH ATLANTIC INS CO LTD</v>
          </cell>
          <cell r="D1039" t="str">
            <v>2973</v>
          </cell>
          <cell r="E1039" t="str">
            <v>4-</v>
          </cell>
          <cell r="F1039" t="str">
            <v/>
          </cell>
          <cell r="G1039" t="str">
            <v/>
          </cell>
          <cell r="H1039" t="str">
            <v/>
          </cell>
          <cell r="I1039" t="str">
            <v>4-</v>
          </cell>
          <cell r="J1039" t="str">
            <v>4-</v>
          </cell>
          <cell r="K1039" t="str">
            <v>N</v>
          </cell>
          <cell r="L1039" t="str">
            <v/>
          </cell>
          <cell r="M1039" t="str">
            <v>N</v>
          </cell>
          <cell r="N1039" t="str">
            <v/>
          </cell>
          <cell r="O1039" t="str">
            <v>N</v>
          </cell>
          <cell r="P1039" t="str">
            <v/>
          </cell>
          <cell r="Q1039" t="str">
            <v>N</v>
          </cell>
          <cell r="R1039" t="str">
            <v/>
          </cell>
          <cell r="S1039" t="str">
            <v>N</v>
          </cell>
          <cell r="U1039" t="str">
            <v>Added from UK RI Vertical</v>
          </cell>
        </row>
        <row r="1040">
          <cell r="B1040" t="str">
            <v>002974</v>
          </cell>
          <cell r="C1040" t="str">
            <v>AVIVA INSURANCE UK LTD</v>
          </cell>
          <cell r="D1040" t="str">
            <v>2974</v>
          </cell>
          <cell r="E1040" t="str">
            <v>3+</v>
          </cell>
          <cell r="F1040" t="str">
            <v>AA-</v>
          </cell>
          <cell r="G1040" t="str">
            <v>Aa3</v>
          </cell>
          <cell r="H1040" t="str">
            <v>NR</v>
          </cell>
          <cell r="I1040" t="str">
            <v>NR</v>
          </cell>
          <cell r="J1040" t="str">
            <v>3-</v>
          </cell>
          <cell r="K1040" t="str">
            <v>N</v>
          </cell>
          <cell r="L1040" t="str">
            <v/>
          </cell>
          <cell r="M1040" t="str">
            <v>N</v>
          </cell>
          <cell r="N1040" t="str">
            <v/>
          </cell>
          <cell r="O1040" t="str">
            <v>Y</v>
          </cell>
          <cell r="P1040" t="str">
            <v>Aviva plc</v>
          </cell>
          <cell r="Q1040" t="str">
            <v>Y</v>
          </cell>
          <cell r="R1040" t="str">
            <v>Aviva plc</v>
          </cell>
          <cell r="S1040" t="str">
            <v>N</v>
          </cell>
        </row>
        <row r="1041">
          <cell r="B1041" t="str">
            <v>002975</v>
          </cell>
          <cell r="C1041" t="str">
            <v>CAVELL INS CO LTD (F/NW REINSURANCE CORP)</v>
          </cell>
          <cell r="D1041" t="str">
            <v>2975</v>
          </cell>
          <cell r="E1041" t="str">
            <v>8</v>
          </cell>
          <cell r="F1041" t="str">
            <v/>
          </cell>
          <cell r="G1041" t="str">
            <v/>
          </cell>
          <cell r="H1041" t="str">
            <v/>
          </cell>
          <cell r="I1041" t="str">
            <v>NR</v>
          </cell>
          <cell r="J1041" t="str">
            <v>8</v>
          </cell>
          <cell r="K1041" t="str">
            <v>N</v>
          </cell>
          <cell r="L1041" t="str">
            <v/>
          </cell>
          <cell r="M1041" t="str">
            <v>N</v>
          </cell>
          <cell r="N1041" t="str">
            <v/>
          </cell>
          <cell r="O1041" t="str">
            <v>N</v>
          </cell>
          <cell r="P1041" t="str">
            <v/>
          </cell>
          <cell r="Q1041" t="str">
            <v>N</v>
          </cell>
          <cell r="R1041" t="str">
            <v/>
          </cell>
          <cell r="S1041" t="str">
            <v>N</v>
          </cell>
        </row>
        <row r="1042">
          <cell r="B1042" t="str">
            <v>002980</v>
          </cell>
          <cell r="C1042" t="str">
            <v>PHOENIX ASSURANCE PLC.</v>
          </cell>
          <cell r="D1042" t="str">
            <v>2980</v>
          </cell>
          <cell r="E1042" t="str">
            <v>U</v>
          </cell>
          <cell r="F1042" t="str">
            <v/>
          </cell>
          <cell r="G1042" t="str">
            <v/>
          </cell>
          <cell r="H1042" t="str">
            <v/>
          </cell>
          <cell r="I1042" t="str">
            <v>NR</v>
          </cell>
          <cell r="J1042" t="str">
            <v>Unrated</v>
          </cell>
          <cell r="K1042" t="str">
            <v>N</v>
          </cell>
          <cell r="L1042" t="str">
            <v/>
          </cell>
          <cell r="M1042" t="str">
            <v>N</v>
          </cell>
          <cell r="N1042" t="str">
            <v/>
          </cell>
          <cell r="O1042" t="str">
            <v>N</v>
          </cell>
          <cell r="P1042" t="str">
            <v/>
          </cell>
          <cell r="Q1042" t="str">
            <v>N</v>
          </cell>
          <cell r="R1042" t="str">
            <v/>
          </cell>
          <cell r="S1042" t="str">
            <v>N</v>
          </cell>
        </row>
        <row r="1043">
          <cell r="B1043" t="str">
            <v>002982</v>
          </cell>
          <cell r="C1043" t="str">
            <v>LAKEWOOD INSURANCE CO. LTD.</v>
          </cell>
          <cell r="D1043" t="str">
            <v>2982</v>
          </cell>
          <cell r="E1043" t="str">
            <v>8</v>
          </cell>
          <cell r="F1043" t="str">
            <v/>
          </cell>
          <cell r="G1043" t="str">
            <v/>
          </cell>
          <cell r="H1043" t="str">
            <v/>
          </cell>
          <cell r="I1043" t="str">
            <v>8</v>
          </cell>
          <cell r="J1043" t="str">
            <v>8</v>
          </cell>
          <cell r="K1043" t="str">
            <v>N</v>
          </cell>
          <cell r="L1043" t="str">
            <v/>
          </cell>
          <cell r="M1043" t="str">
            <v>N</v>
          </cell>
          <cell r="N1043" t="str">
            <v/>
          </cell>
          <cell r="O1043" t="str">
            <v>N</v>
          </cell>
          <cell r="P1043" t="str">
            <v/>
          </cell>
          <cell r="Q1043" t="str">
            <v>N</v>
          </cell>
          <cell r="R1043" t="str">
            <v/>
          </cell>
          <cell r="S1043" t="str">
            <v>N</v>
          </cell>
        </row>
        <row r="1044">
          <cell r="B1044" t="str">
            <v>002983</v>
          </cell>
          <cell r="C1044" t="str">
            <v>SCOTTISH LION INS CO LTD</v>
          </cell>
          <cell r="D1044" t="str">
            <v>2983</v>
          </cell>
          <cell r="E1044" t="str">
            <v>U</v>
          </cell>
          <cell r="F1044" t="str">
            <v/>
          </cell>
          <cell r="G1044" t="str">
            <v/>
          </cell>
          <cell r="H1044" t="str">
            <v/>
          </cell>
          <cell r="I1044" t="str">
            <v>NR</v>
          </cell>
          <cell r="J1044" t="str">
            <v>4-</v>
          </cell>
          <cell r="K1044" t="str">
            <v>N</v>
          </cell>
          <cell r="L1044" t="str">
            <v/>
          </cell>
          <cell r="M1044" t="str">
            <v>N</v>
          </cell>
          <cell r="N1044" t="str">
            <v/>
          </cell>
          <cell r="O1044" t="str">
            <v>N</v>
          </cell>
          <cell r="P1044" t="str">
            <v/>
          </cell>
          <cell r="Q1044" t="str">
            <v>N</v>
          </cell>
          <cell r="R1044" t="str">
            <v/>
          </cell>
          <cell r="S1044" t="str">
            <v>N</v>
          </cell>
        </row>
        <row r="1045">
          <cell r="B1045" t="str">
            <v>002985</v>
          </cell>
          <cell r="C1045" t="str">
            <v>OSLO REINSURANCE CO. (UK) LTD.</v>
          </cell>
          <cell r="D1045" t="str">
            <v>2985</v>
          </cell>
          <cell r="E1045" t="str">
            <v>8</v>
          </cell>
          <cell r="F1045" t="str">
            <v/>
          </cell>
          <cell r="G1045" t="str">
            <v/>
          </cell>
          <cell r="H1045" t="str">
            <v/>
          </cell>
          <cell r="I1045" t="str">
            <v>NR</v>
          </cell>
          <cell r="J1045" t="str">
            <v>4</v>
          </cell>
          <cell r="K1045" t="str">
            <v>N</v>
          </cell>
          <cell r="L1045" t="str">
            <v/>
          </cell>
          <cell r="M1045" t="str">
            <v>N</v>
          </cell>
          <cell r="N1045" t="str">
            <v/>
          </cell>
          <cell r="O1045" t="str">
            <v>N</v>
          </cell>
          <cell r="P1045" t="str">
            <v/>
          </cell>
          <cell r="Q1045" t="str">
            <v>N</v>
          </cell>
          <cell r="R1045" t="str">
            <v/>
          </cell>
          <cell r="S1045" t="str">
            <v>N</v>
          </cell>
        </row>
        <row r="1046">
          <cell r="B1046" t="str">
            <v>002986</v>
          </cell>
          <cell r="C1046" t="str">
            <v>MITSUI SUMITOMO INS CO (EUROPE) LTD</v>
          </cell>
          <cell r="D1046" t="str">
            <v>2986</v>
          </cell>
          <cell r="E1046" t="str">
            <v>2-</v>
          </cell>
          <cell r="F1046" t="str">
            <v>NR</v>
          </cell>
          <cell r="G1046" t="str">
            <v/>
          </cell>
          <cell r="H1046" t="str">
            <v/>
          </cell>
          <cell r="I1046" t="str">
            <v>2-</v>
          </cell>
          <cell r="J1046" t="str">
            <v>2-</v>
          </cell>
          <cell r="K1046" t="str">
            <v>N</v>
          </cell>
          <cell r="L1046" t="str">
            <v/>
          </cell>
          <cell r="M1046" t="str">
            <v>N</v>
          </cell>
          <cell r="N1046" t="str">
            <v/>
          </cell>
          <cell r="O1046" t="str">
            <v>N</v>
          </cell>
          <cell r="P1046" t="str">
            <v/>
          </cell>
          <cell r="Q1046" t="str">
            <v>N</v>
          </cell>
          <cell r="R1046" t="str">
            <v/>
          </cell>
          <cell r="S1046" t="str">
            <v>N</v>
          </cell>
        </row>
        <row r="1047">
          <cell r="B1047" t="str">
            <v>002987</v>
          </cell>
          <cell r="C1047" t="str">
            <v>SUN INSURANCE OFFICE LTD.</v>
          </cell>
          <cell r="D1047" t="str">
            <v>2987</v>
          </cell>
          <cell r="E1047" t="str">
            <v>3-</v>
          </cell>
          <cell r="F1047" t="str">
            <v/>
          </cell>
          <cell r="G1047" t="str">
            <v/>
          </cell>
          <cell r="H1047" t="str">
            <v/>
          </cell>
          <cell r="I1047" t="str">
            <v>NR</v>
          </cell>
          <cell r="J1047" t="str">
            <v>4</v>
          </cell>
          <cell r="K1047" t="str">
            <v>N</v>
          </cell>
          <cell r="L1047" t="str">
            <v/>
          </cell>
          <cell r="M1047" t="str">
            <v>N</v>
          </cell>
          <cell r="N1047" t="str">
            <v/>
          </cell>
          <cell r="O1047" t="str">
            <v>N</v>
          </cell>
          <cell r="P1047" t="str">
            <v/>
          </cell>
          <cell r="Q1047" t="str">
            <v>N</v>
          </cell>
          <cell r="R1047" t="str">
            <v/>
          </cell>
          <cell r="S1047" t="str">
            <v>N</v>
          </cell>
        </row>
        <row r="1048">
          <cell r="B1048" t="str">
            <v>002988</v>
          </cell>
          <cell r="C1048" t="str">
            <v>SWISS RE EUROPE SA</v>
          </cell>
          <cell r="D1048" t="str">
            <v>2988</v>
          </cell>
          <cell r="E1048" t="str">
            <v>3+</v>
          </cell>
          <cell r="F1048" t="str">
            <v>A+</v>
          </cell>
          <cell r="G1048" t="str">
            <v>A1</v>
          </cell>
          <cell r="H1048" t="str">
            <v/>
          </cell>
          <cell r="I1048" t="str">
            <v>2-</v>
          </cell>
          <cell r="J1048" t="str">
            <v>3+</v>
          </cell>
          <cell r="K1048" t="str">
            <v>N</v>
          </cell>
          <cell r="L1048" t="str">
            <v/>
          </cell>
          <cell r="M1048" t="str">
            <v>N</v>
          </cell>
          <cell r="N1048" t="str">
            <v/>
          </cell>
          <cell r="O1048" t="str">
            <v>N</v>
          </cell>
          <cell r="P1048" t="str">
            <v/>
          </cell>
          <cell r="Q1048" t="str">
            <v>N</v>
          </cell>
          <cell r="R1048" t="str">
            <v/>
          </cell>
          <cell r="S1048" t="str">
            <v>N</v>
          </cell>
        </row>
        <row r="1049">
          <cell r="B1049" t="str">
            <v>002989</v>
          </cell>
          <cell r="C1049" t="str">
            <v>MITSUI SUMITOMO INS CO (EUROPE) LTD</v>
          </cell>
          <cell r="D1049" t="str">
            <v>2989</v>
          </cell>
          <cell r="E1049" t="str">
            <v>2-</v>
          </cell>
          <cell r="F1049" t="str">
            <v>NR</v>
          </cell>
          <cell r="G1049" t="str">
            <v/>
          </cell>
          <cell r="H1049" t="str">
            <v/>
          </cell>
          <cell r="I1049" t="str">
            <v>2-</v>
          </cell>
          <cell r="J1049" t="str">
            <v>2-</v>
          </cell>
          <cell r="K1049" t="str">
            <v>N</v>
          </cell>
          <cell r="L1049" t="str">
            <v/>
          </cell>
          <cell r="M1049" t="str">
            <v>N</v>
          </cell>
          <cell r="N1049" t="str">
            <v/>
          </cell>
          <cell r="O1049" t="str">
            <v>N</v>
          </cell>
          <cell r="P1049" t="str">
            <v/>
          </cell>
          <cell r="Q1049" t="str">
            <v>N</v>
          </cell>
          <cell r="R1049" t="str">
            <v/>
          </cell>
          <cell r="S1049" t="str">
            <v>N</v>
          </cell>
        </row>
        <row r="1050">
          <cell r="B1050" t="str">
            <v>002992</v>
          </cell>
          <cell r="C1050" t="str">
            <v>TOKIO MARINE EUROPE INSURANCE LIMITED</v>
          </cell>
          <cell r="D1050" t="str">
            <v>2992</v>
          </cell>
          <cell r="E1050" t="str">
            <v>2</v>
          </cell>
          <cell r="F1050" t="str">
            <v>NR</v>
          </cell>
          <cell r="G1050" t="str">
            <v/>
          </cell>
          <cell r="H1050" t="str">
            <v/>
          </cell>
          <cell r="I1050" t="str">
            <v>2-</v>
          </cell>
          <cell r="J1050" t="str">
            <v>2-</v>
          </cell>
          <cell r="K1050" t="str">
            <v>N</v>
          </cell>
          <cell r="L1050" t="str">
            <v/>
          </cell>
          <cell r="M1050" t="str">
            <v>N</v>
          </cell>
          <cell r="N1050" t="str">
            <v/>
          </cell>
          <cell r="O1050" t="str">
            <v>N</v>
          </cell>
          <cell r="P1050" t="str">
            <v/>
          </cell>
          <cell r="Q1050" t="str">
            <v>N</v>
          </cell>
          <cell r="R1050" t="str">
            <v/>
          </cell>
          <cell r="S1050" t="str">
            <v>N</v>
          </cell>
        </row>
        <row r="1051">
          <cell r="B1051" t="str">
            <v>002993</v>
          </cell>
          <cell r="C1051" t="str">
            <v>SWISS RE EUROPE SA</v>
          </cell>
          <cell r="D1051" t="str">
            <v>2993</v>
          </cell>
          <cell r="E1051" t="str">
            <v>3+</v>
          </cell>
          <cell r="F1051" t="str">
            <v>A+</v>
          </cell>
          <cell r="G1051" t="str">
            <v>A1</v>
          </cell>
          <cell r="H1051" t="str">
            <v/>
          </cell>
          <cell r="I1051" t="str">
            <v>2-</v>
          </cell>
          <cell r="J1051" t="str">
            <v>3+</v>
          </cell>
          <cell r="K1051" t="str">
            <v>N</v>
          </cell>
          <cell r="L1051" t="str">
            <v/>
          </cell>
          <cell r="M1051" t="str">
            <v>N</v>
          </cell>
          <cell r="N1051" t="str">
            <v/>
          </cell>
          <cell r="O1051" t="str">
            <v>N</v>
          </cell>
          <cell r="P1051" t="str">
            <v/>
          </cell>
          <cell r="Q1051" t="str">
            <v>N</v>
          </cell>
          <cell r="R1051" t="str">
            <v/>
          </cell>
          <cell r="S1051" t="str">
            <v>N</v>
          </cell>
        </row>
        <row r="1052">
          <cell r="B1052" t="str">
            <v>002994</v>
          </cell>
          <cell r="C1052" t="str">
            <v>UNIONAMERICA INSURANCE CO. LTD.</v>
          </cell>
          <cell r="D1052" t="str">
            <v>2994</v>
          </cell>
          <cell r="E1052" t="str">
            <v>6</v>
          </cell>
          <cell r="F1052" t="str">
            <v/>
          </cell>
          <cell r="G1052" t="str">
            <v/>
          </cell>
          <cell r="H1052" t="str">
            <v/>
          </cell>
          <cell r="I1052" t="str">
            <v>6</v>
          </cell>
          <cell r="J1052" t="str">
            <v>6</v>
          </cell>
          <cell r="K1052" t="str">
            <v>N</v>
          </cell>
          <cell r="L1052" t="str">
            <v/>
          </cell>
          <cell r="M1052" t="str">
            <v>N</v>
          </cell>
          <cell r="N1052" t="str">
            <v/>
          </cell>
          <cell r="O1052" t="str">
            <v>N</v>
          </cell>
          <cell r="P1052" t="str">
            <v/>
          </cell>
          <cell r="Q1052" t="str">
            <v>N</v>
          </cell>
          <cell r="R1052" t="str">
            <v/>
          </cell>
          <cell r="S1052" t="str">
            <v>N</v>
          </cell>
        </row>
        <row r="1053">
          <cell r="B1053" t="str">
            <v>002997</v>
          </cell>
          <cell r="C1053" t="str">
            <v>SOMPO JAPAN INSURANCE COMPANY OF EUROPE LTD</v>
          </cell>
          <cell r="D1053" t="str">
            <v>2997</v>
          </cell>
          <cell r="E1053" t="str">
            <v>3+</v>
          </cell>
          <cell r="F1053" t="str">
            <v>NR</v>
          </cell>
          <cell r="G1053" t="str">
            <v/>
          </cell>
          <cell r="H1053" t="str">
            <v/>
          </cell>
          <cell r="I1053" t="str">
            <v>NR</v>
          </cell>
          <cell r="J1053" t="str">
            <v>3+</v>
          </cell>
          <cell r="K1053" t="str">
            <v>N</v>
          </cell>
          <cell r="L1053" t="str">
            <v/>
          </cell>
          <cell r="M1053" t="str">
            <v>N</v>
          </cell>
          <cell r="N1053" t="str">
            <v/>
          </cell>
          <cell r="O1053" t="str">
            <v>N</v>
          </cell>
          <cell r="P1053" t="str">
            <v/>
          </cell>
          <cell r="Q1053" t="str">
            <v>N</v>
          </cell>
          <cell r="R1053" t="str">
            <v/>
          </cell>
          <cell r="S1053" t="str">
            <v>N</v>
          </cell>
        </row>
        <row r="1054">
          <cell r="B1054" t="str">
            <v>002998</v>
          </cell>
          <cell r="C1054" t="str">
            <v>YORKSHIRE INSURANCE CO. LTD.</v>
          </cell>
          <cell r="D1054" t="str">
            <v>2998</v>
          </cell>
          <cell r="E1054" t="str">
            <v>2-</v>
          </cell>
          <cell r="F1054" t="str">
            <v/>
          </cell>
          <cell r="G1054" t="str">
            <v/>
          </cell>
          <cell r="H1054" t="str">
            <v/>
          </cell>
          <cell r="I1054" t="str">
            <v>NR</v>
          </cell>
          <cell r="J1054" t="str">
            <v>3-</v>
          </cell>
          <cell r="K1054" t="str">
            <v>N</v>
          </cell>
          <cell r="L1054" t="str">
            <v/>
          </cell>
          <cell r="M1054" t="str">
            <v>N</v>
          </cell>
          <cell r="N1054" t="str">
            <v/>
          </cell>
          <cell r="O1054" t="str">
            <v>Y</v>
          </cell>
          <cell r="P1054" t="str">
            <v>Aviva plc</v>
          </cell>
          <cell r="Q1054" t="str">
            <v>Y</v>
          </cell>
          <cell r="R1054" t="str">
            <v>Aviva plc</v>
          </cell>
          <cell r="S1054" t="str">
            <v>N</v>
          </cell>
        </row>
        <row r="1055">
          <cell r="B1055" t="str">
            <v>003003</v>
          </cell>
          <cell r="C1055" t="str">
            <v>HELLINIKE ANONIMOS ETERIA GENIKON ASPHALION</v>
          </cell>
          <cell r="D1055" t="str">
            <v>3003</v>
          </cell>
          <cell r="E1055" t="str">
            <v>U</v>
          </cell>
          <cell r="F1055" t="str">
            <v/>
          </cell>
          <cell r="G1055" t="str">
            <v/>
          </cell>
          <cell r="H1055" t="str">
            <v/>
          </cell>
          <cell r="I1055" t="str">
            <v>NR</v>
          </cell>
          <cell r="J1055" t="str">
            <v>Unrated</v>
          </cell>
          <cell r="K1055" t="str">
            <v>N</v>
          </cell>
          <cell r="L1055" t="str">
            <v/>
          </cell>
          <cell r="M1055" t="str">
            <v>N</v>
          </cell>
          <cell r="N1055" t="str">
            <v/>
          </cell>
          <cell r="O1055" t="str">
            <v>N</v>
          </cell>
          <cell r="P1055" t="str">
            <v/>
          </cell>
          <cell r="Q1055" t="str">
            <v>N</v>
          </cell>
          <cell r="R1055" t="str">
            <v/>
          </cell>
          <cell r="S1055" t="str">
            <v>N</v>
          </cell>
        </row>
        <row r="1056">
          <cell r="B1056" t="str">
            <v>003015</v>
          </cell>
          <cell r="C1056" t="str">
            <v>ASIA INS. CO. LTD.</v>
          </cell>
          <cell r="D1056" t="str">
            <v>3015</v>
          </cell>
          <cell r="E1056" t="str">
            <v>3</v>
          </cell>
          <cell r="F1056" t="str">
            <v/>
          </cell>
          <cell r="G1056" t="str">
            <v/>
          </cell>
          <cell r="H1056" t="str">
            <v/>
          </cell>
          <cell r="I1056" t="str">
            <v>NR</v>
          </cell>
          <cell r="J1056" t="str">
            <v>3</v>
          </cell>
          <cell r="K1056" t="str">
            <v>N</v>
          </cell>
          <cell r="L1056" t="str">
            <v/>
          </cell>
          <cell r="M1056" t="str">
            <v>N</v>
          </cell>
          <cell r="N1056" t="str">
            <v/>
          </cell>
          <cell r="O1056" t="str">
            <v>N</v>
          </cell>
          <cell r="P1056" t="str">
            <v/>
          </cell>
          <cell r="Q1056" t="str">
            <v>N</v>
          </cell>
          <cell r="R1056" t="str">
            <v/>
          </cell>
          <cell r="S1056" t="str">
            <v>N</v>
          </cell>
        </row>
        <row r="1057">
          <cell r="B1057" t="str">
            <v>003019</v>
          </cell>
          <cell r="C1057" t="str">
            <v>TUGU INSURANCE COMPANY LIMITED</v>
          </cell>
          <cell r="D1057" t="str">
            <v>3019</v>
          </cell>
          <cell r="E1057" t="str">
            <v>6+</v>
          </cell>
          <cell r="F1057" t="str">
            <v/>
          </cell>
          <cell r="G1057" t="str">
            <v/>
          </cell>
          <cell r="H1057" t="str">
            <v/>
          </cell>
          <cell r="I1057" t="str">
            <v>4-</v>
          </cell>
          <cell r="J1057" t="str">
            <v>4-</v>
          </cell>
          <cell r="K1057" t="str">
            <v>N</v>
          </cell>
          <cell r="L1057" t="str">
            <v/>
          </cell>
          <cell r="M1057" t="str">
            <v>N</v>
          </cell>
          <cell r="N1057" t="str">
            <v/>
          </cell>
          <cell r="O1057" t="str">
            <v>N</v>
          </cell>
          <cell r="P1057" t="str">
            <v/>
          </cell>
          <cell r="Q1057" t="str">
            <v>N</v>
          </cell>
          <cell r="R1057" t="str">
            <v/>
          </cell>
          <cell r="S1057" t="str">
            <v>N</v>
          </cell>
        </row>
        <row r="1058">
          <cell r="B1058" t="str">
            <v>003022</v>
          </cell>
          <cell r="C1058" t="str">
            <v>ORIENTAL INSURANCE CO. LTD.</v>
          </cell>
          <cell r="D1058" t="str">
            <v>3022</v>
          </cell>
          <cell r="E1058" t="str">
            <v>4</v>
          </cell>
          <cell r="F1058" t="str">
            <v/>
          </cell>
          <cell r="G1058" t="str">
            <v/>
          </cell>
          <cell r="H1058" t="str">
            <v/>
          </cell>
          <cell r="I1058" t="str">
            <v>6+</v>
          </cell>
          <cell r="J1058" t="str">
            <v>6+</v>
          </cell>
          <cell r="K1058" t="str">
            <v>N</v>
          </cell>
          <cell r="L1058" t="str">
            <v/>
          </cell>
          <cell r="M1058" t="str">
            <v>N</v>
          </cell>
          <cell r="N1058" t="str">
            <v/>
          </cell>
          <cell r="O1058" t="str">
            <v>N</v>
          </cell>
          <cell r="P1058" t="str">
            <v/>
          </cell>
          <cell r="Q1058" t="str">
            <v>N</v>
          </cell>
          <cell r="R1058" t="str">
            <v/>
          </cell>
          <cell r="S1058" t="str">
            <v>N</v>
          </cell>
        </row>
        <row r="1059">
          <cell r="B1059" t="str">
            <v>003023</v>
          </cell>
          <cell r="C1059" t="str">
            <v>NEW INDIA ASSURANCE COMPANY, LTD.</v>
          </cell>
          <cell r="D1059" t="str">
            <v>3023</v>
          </cell>
          <cell r="E1059" t="str">
            <v>5</v>
          </cell>
          <cell r="F1059" t="str">
            <v/>
          </cell>
          <cell r="G1059" t="str">
            <v/>
          </cell>
          <cell r="H1059" t="str">
            <v/>
          </cell>
          <cell r="I1059" t="str">
            <v>5-</v>
          </cell>
          <cell r="J1059" t="str">
            <v>5-</v>
          </cell>
          <cell r="K1059" t="str">
            <v>N</v>
          </cell>
          <cell r="L1059" t="str">
            <v/>
          </cell>
          <cell r="M1059" t="str">
            <v>N</v>
          </cell>
          <cell r="N1059" t="str">
            <v/>
          </cell>
          <cell r="O1059" t="str">
            <v>N</v>
          </cell>
          <cell r="P1059" t="str">
            <v/>
          </cell>
          <cell r="Q1059" t="str">
            <v>N</v>
          </cell>
          <cell r="R1059" t="str">
            <v/>
          </cell>
          <cell r="S1059" t="str">
            <v>N</v>
          </cell>
        </row>
        <row r="1060">
          <cell r="B1060" t="str">
            <v>003024</v>
          </cell>
          <cell r="C1060" t="str">
            <v>UNITED INDIA FIRE &amp; GENERAL INSURANCE COMPANY</v>
          </cell>
          <cell r="D1060" t="str">
            <v>3024</v>
          </cell>
          <cell r="E1060" t="str">
            <v>U</v>
          </cell>
          <cell r="F1060" t="str">
            <v/>
          </cell>
          <cell r="G1060" t="str">
            <v/>
          </cell>
          <cell r="H1060" t="str">
            <v/>
          </cell>
          <cell r="I1060" t="str">
            <v>5-</v>
          </cell>
          <cell r="J1060" t="str">
            <v>5-</v>
          </cell>
          <cell r="K1060" t="str">
            <v>N</v>
          </cell>
          <cell r="L1060" t="str">
            <v/>
          </cell>
          <cell r="M1060" t="str">
            <v>N</v>
          </cell>
          <cell r="N1060" t="str">
            <v/>
          </cell>
          <cell r="O1060" t="str">
            <v>N</v>
          </cell>
          <cell r="P1060" t="str">
            <v/>
          </cell>
          <cell r="Q1060" t="str">
            <v>N</v>
          </cell>
          <cell r="R1060" t="str">
            <v/>
          </cell>
          <cell r="S1060" t="str">
            <v>N</v>
          </cell>
        </row>
        <row r="1061">
          <cell r="B1061" t="str">
            <v>003028</v>
          </cell>
          <cell r="C1061" t="str">
            <v>IRAQ REINS OF BAGHDAD</v>
          </cell>
          <cell r="D1061" t="str">
            <v>3028</v>
          </cell>
          <cell r="E1061" t="str">
            <v>4-</v>
          </cell>
          <cell r="F1061" t="str">
            <v/>
          </cell>
          <cell r="G1061" t="str">
            <v/>
          </cell>
          <cell r="H1061" t="str">
            <v/>
          </cell>
          <cell r="I1061" t="str">
            <v>4-</v>
          </cell>
          <cell r="J1061" t="str">
            <v>4-</v>
          </cell>
          <cell r="K1061" t="str">
            <v>N</v>
          </cell>
          <cell r="L1061" t="str">
            <v/>
          </cell>
          <cell r="M1061" t="str">
            <v>N</v>
          </cell>
          <cell r="N1061" t="str">
            <v/>
          </cell>
          <cell r="O1061" t="str">
            <v>N</v>
          </cell>
          <cell r="P1061" t="str">
            <v/>
          </cell>
          <cell r="Q1061" t="str">
            <v>N</v>
          </cell>
          <cell r="R1061" t="str">
            <v/>
          </cell>
          <cell r="S1061" t="str">
            <v>N</v>
          </cell>
          <cell r="U1061" t="str">
            <v>Added from UK RI Vertical</v>
          </cell>
        </row>
        <row r="1062">
          <cell r="B1062" t="str">
            <v>003030</v>
          </cell>
          <cell r="C1062" t="str">
            <v>ZURICH INSURANCE PLC</v>
          </cell>
          <cell r="D1062" t="str">
            <v>3030</v>
          </cell>
          <cell r="E1062" t="str">
            <v>6-</v>
          </cell>
          <cell r="F1062" t="str">
            <v>AA-</v>
          </cell>
          <cell r="G1062" t="str">
            <v/>
          </cell>
          <cell r="H1062" t="str">
            <v/>
          </cell>
          <cell r="I1062" t="str">
            <v>6+</v>
          </cell>
          <cell r="J1062" t="str">
            <v>4</v>
          </cell>
          <cell r="K1062" t="str">
            <v>N</v>
          </cell>
          <cell r="L1062" t="str">
            <v/>
          </cell>
          <cell r="M1062" t="str">
            <v>N</v>
          </cell>
          <cell r="N1062" t="str">
            <v/>
          </cell>
          <cell r="O1062" t="str">
            <v>N</v>
          </cell>
          <cell r="P1062" t="str">
            <v/>
          </cell>
          <cell r="Q1062" t="str">
            <v>N</v>
          </cell>
          <cell r="R1062" t="str">
            <v/>
          </cell>
          <cell r="S1062" t="str">
            <v>N</v>
          </cell>
          <cell r="U1062" t="str">
            <v>Added from UK RI Vertical</v>
          </cell>
        </row>
        <row r="1063">
          <cell r="B1063" t="str">
            <v>003032</v>
          </cell>
          <cell r="C1063" t="str">
            <v>MENORAH MIVTACHIM INS CO LTD</v>
          </cell>
          <cell r="D1063" t="str">
            <v>3032</v>
          </cell>
          <cell r="E1063" t="str">
            <v>U</v>
          </cell>
          <cell r="F1063" t="str">
            <v/>
          </cell>
          <cell r="G1063" t="str">
            <v/>
          </cell>
          <cell r="H1063" t="str">
            <v/>
          </cell>
          <cell r="I1063" t="str">
            <v>NR</v>
          </cell>
          <cell r="J1063" t="str">
            <v>Unrated</v>
          </cell>
          <cell r="K1063" t="str">
            <v>N</v>
          </cell>
          <cell r="L1063" t="str">
            <v/>
          </cell>
          <cell r="M1063" t="str">
            <v>N</v>
          </cell>
          <cell r="N1063" t="str">
            <v/>
          </cell>
          <cell r="O1063" t="str">
            <v>N</v>
          </cell>
          <cell r="P1063" t="str">
            <v/>
          </cell>
          <cell r="Q1063" t="str">
            <v>N</v>
          </cell>
          <cell r="R1063" t="str">
            <v/>
          </cell>
          <cell r="S1063" t="str">
            <v>N</v>
          </cell>
        </row>
        <row r="1064">
          <cell r="B1064" t="str">
            <v>003033</v>
          </cell>
          <cell r="C1064" t="str">
            <v>MIGDAL INSURANCE COMPANY, LTD.</v>
          </cell>
          <cell r="D1064" t="str">
            <v>3033</v>
          </cell>
          <cell r="E1064" t="str">
            <v>U</v>
          </cell>
          <cell r="F1064" t="str">
            <v/>
          </cell>
          <cell r="G1064" t="str">
            <v/>
          </cell>
          <cell r="H1064" t="str">
            <v/>
          </cell>
          <cell r="I1064" t="str">
            <v>NR</v>
          </cell>
          <cell r="J1064" t="str">
            <v>4+</v>
          </cell>
          <cell r="K1064" t="str">
            <v>N</v>
          </cell>
          <cell r="L1064" t="str">
            <v/>
          </cell>
          <cell r="M1064" t="str">
            <v>N</v>
          </cell>
          <cell r="N1064" t="str">
            <v/>
          </cell>
          <cell r="O1064" t="str">
            <v>N</v>
          </cell>
          <cell r="P1064" t="str">
            <v/>
          </cell>
          <cell r="Q1064" t="str">
            <v>Y</v>
          </cell>
          <cell r="R1064" t="str">
            <v>Assicurazioni Generali S.p.A.</v>
          </cell>
          <cell r="S1064" t="str">
            <v>N</v>
          </cell>
        </row>
        <row r="1065">
          <cell r="B1065" t="str">
            <v>003035</v>
          </cell>
          <cell r="C1065" t="str">
            <v>SAHAR ZION INSURANCE COMPANY LTD</v>
          </cell>
          <cell r="D1065" t="str">
            <v>3035</v>
          </cell>
          <cell r="E1065" t="str">
            <v>U</v>
          </cell>
          <cell r="F1065" t="str">
            <v/>
          </cell>
          <cell r="G1065" t="str">
            <v/>
          </cell>
          <cell r="H1065" t="str">
            <v/>
          </cell>
          <cell r="I1065" t="str">
            <v>NR</v>
          </cell>
          <cell r="J1065" t="str">
            <v>Unrated</v>
          </cell>
          <cell r="K1065" t="str">
            <v>N</v>
          </cell>
          <cell r="L1065" t="str">
            <v/>
          </cell>
          <cell r="M1065" t="str">
            <v>N</v>
          </cell>
          <cell r="N1065" t="str">
            <v/>
          </cell>
          <cell r="O1065" t="str">
            <v>N</v>
          </cell>
          <cell r="P1065" t="str">
            <v/>
          </cell>
          <cell r="Q1065" t="str">
            <v>N</v>
          </cell>
          <cell r="R1065" t="str">
            <v/>
          </cell>
          <cell r="S1065" t="str">
            <v>N</v>
          </cell>
        </row>
        <row r="1066">
          <cell r="B1066" t="str">
            <v>003037</v>
          </cell>
          <cell r="C1066" t="str">
            <v>ASSICURAZIONI GENERALI SPA</v>
          </cell>
          <cell r="D1066" t="str">
            <v>3037</v>
          </cell>
          <cell r="E1066" t="str">
            <v>3</v>
          </cell>
          <cell r="F1066" t="str">
            <v>AA-</v>
          </cell>
          <cell r="G1066" t="str">
            <v>Aa3</v>
          </cell>
          <cell r="H1066" t="str">
            <v>A+</v>
          </cell>
          <cell r="I1066" t="str">
            <v>4+</v>
          </cell>
          <cell r="J1066" t="str">
            <v>4+</v>
          </cell>
          <cell r="K1066" t="str">
            <v>N</v>
          </cell>
          <cell r="L1066" t="str">
            <v/>
          </cell>
          <cell r="M1066" t="str">
            <v>N</v>
          </cell>
          <cell r="N1066" t="str">
            <v/>
          </cell>
          <cell r="O1066" t="str">
            <v>N</v>
          </cell>
          <cell r="P1066" t="str">
            <v/>
          </cell>
          <cell r="Q1066" t="str">
            <v>Y</v>
          </cell>
          <cell r="R1066" t="str">
            <v>Assicurazioni Generali S.p.A.</v>
          </cell>
          <cell r="S1066" t="str">
            <v>N</v>
          </cell>
        </row>
        <row r="1067">
          <cell r="B1067" t="str">
            <v>003038</v>
          </cell>
          <cell r="C1067" t="str">
            <v>MILANO ASSIC (F/PREVIDENTE F/AUSONIA ASSICURAZIONI</v>
          </cell>
          <cell r="D1067" t="str">
            <v>3038</v>
          </cell>
          <cell r="E1067" t="str">
            <v>4</v>
          </cell>
          <cell r="F1067" t="str">
            <v>BBB-</v>
          </cell>
          <cell r="G1067" t="str">
            <v/>
          </cell>
          <cell r="H1067" t="str">
            <v>NR</v>
          </cell>
          <cell r="I1067" t="str">
            <v>4</v>
          </cell>
          <cell r="J1067" t="str">
            <v>4</v>
          </cell>
          <cell r="K1067" t="str">
            <v>N</v>
          </cell>
          <cell r="L1067" t="str">
            <v/>
          </cell>
          <cell r="M1067" t="str">
            <v>N</v>
          </cell>
          <cell r="N1067" t="str">
            <v/>
          </cell>
          <cell r="O1067" t="str">
            <v>N</v>
          </cell>
          <cell r="P1067" t="str">
            <v/>
          </cell>
          <cell r="Q1067" t="str">
            <v>N</v>
          </cell>
          <cell r="R1067" t="str">
            <v/>
          </cell>
          <cell r="S1067" t="str">
            <v>N</v>
          </cell>
        </row>
        <row r="1068">
          <cell r="B1068" t="str">
            <v>003040</v>
          </cell>
          <cell r="C1068" t="str">
            <v>INTERNATIONAL INSURANCE COMPANY (IIC)</v>
          </cell>
          <cell r="D1068" t="str">
            <v>3040</v>
          </cell>
          <cell r="E1068" t="str">
            <v>U</v>
          </cell>
          <cell r="F1068" t="str">
            <v/>
          </cell>
          <cell r="G1068" t="str">
            <v/>
          </cell>
          <cell r="H1068" t="str">
            <v/>
          </cell>
          <cell r="I1068" t="str">
            <v>NR</v>
          </cell>
          <cell r="J1068" t="str">
            <v>Unrated</v>
          </cell>
          <cell r="K1068" t="str">
            <v>N</v>
          </cell>
          <cell r="L1068" t="str">
            <v/>
          </cell>
          <cell r="M1068" t="str">
            <v>N</v>
          </cell>
          <cell r="N1068" t="str">
            <v/>
          </cell>
          <cell r="O1068" t="str">
            <v>N</v>
          </cell>
          <cell r="P1068" t="str">
            <v/>
          </cell>
          <cell r="Q1068" t="str">
            <v>N</v>
          </cell>
          <cell r="R1068" t="str">
            <v/>
          </cell>
          <cell r="S1068" t="str">
            <v>N</v>
          </cell>
        </row>
        <row r="1069">
          <cell r="B1069" t="str">
            <v>003044</v>
          </cell>
          <cell r="C1069" t="str">
            <v>MILANO ASSICURAZIONI</v>
          </cell>
          <cell r="D1069" t="str">
            <v>3044</v>
          </cell>
          <cell r="E1069" t="str">
            <v>4</v>
          </cell>
          <cell r="F1069" t="str">
            <v>BBB-</v>
          </cell>
          <cell r="G1069" t="str">
            <v/>
          </cell>
          <cell r="H1069" t="str">
            <v>NR</v>
          </cell>
          <cell r="I1069" t="str">
            <v>4</v>
          </cell>
          <cell r="J1069" t="str">
            <v>4</v>
          </cell>
          <cell r="K1069" t="str">
            <v>N</v>
          </cell>
          <cell r="L1069" t="str">
            <v/>
          </cell>
          <cell r="M1069" t="str">
            <v>N</v>
          </cell>
          <cell r="N1069" t="str">
            <v/>
          </cell>
          <cell r="O1069" t="str">
            <v>N</v>
          </cell>
          <cell r="P1069" t="str">
            <v/>
          </cell>
          <cell r="Q1069" t="str">
            <v>N</v>
          </cell>
          <cell r="R1069" t="str">
            <v/>
          </cell>
          <cell r="S1069" t="str">
            <v>N</v>
          </cell>
        </row>
        <row r="1070">
          <cell r="B1070" t="str">
            <v>003045</v>
          </cell>
          <cell r="C1070" t="str">
            <v>INA ASSITALIA SPA</v>
          </cell>
          <cell r="D1070" t="str">
            <v>3045</v>
          </cell>
          <cell r="E1070" t="str">
            <v>3</v>
          </cell>
          <cell r="F1070" t="str">
            <v>AA-</v>
          </cell>
          <cell r="G1070" t="str">
            <v/>
          </cell>
          <cell r="H1070" t="str">
            <v/>
          </cell>
          <cell r="I1070" t="str">
            <v>NR</v>
          </cell>
          <cell r="J1070" t="str">
            <v>4+</v>
          </cell>
          <cell r="K1070" t="str">
            <v>N</v>
          </cell>
          <cell r="L1070" t="str">
            <v/>
          </cell>
          <cell r="M1070" t="str">
            <v>N</v>
          </cell>
          <cell r="N1070" t="str">
            <v/>
          </cell>
          <cell r="O1070" t="str">
            <v>N</v>
          </cell>
          <cell r="P1070" t="str">
            <v/>
          </cell>
          <cell r="Q1070" t="str">
            <v>Y</v>
          </cell>
          <cell r="R1070" t="str">
            <v>Assicurazioni Generali S.p.A.</v>
          </cell>
          <cell r="S1070" t="str">
            <v>N</v>
          </cell>
        </row>
        <row r="1071">
          <cell r="B1071" t="str">
            <v>003047</v>
          </cell>
          <cell r="C1071" t="str">
            <v>MUTUMAR SOCIETA DI ASSICURAZIONI PER AZIONI</v>
          </cell>
          <cell r="D1071" t="str">
            <v>3047</v>
          </cell>
          <cell r="E1071" t="str">
            <v>U</v>
          </cell>
          <cell r="F1071" t="str">
            <v/>
          </cell>
          <cell r="G1071" t="str">
            <v/>
          </cell>
          <cell r="H1071" t="str">
            <v/>
          </cell>
          <cell r="I1071" t="str">
            <v>NR</v>
          </cell>
          <cell r="J1071" t="str">
            <v>Unrated</v>
          </cell>
          <cell r="K1071" t="str">
            <v>N</v>
          </cell>
          <cell r="L1071" t="str">
            <v/>
          </cell>
          <cell r="M1071" t="str">
            <v>N</v>
          </cell>
          <cell r="N1071" t="str">
            <v/>
          </cell>
          <cell r="O1071" t="str">
            <v>N</v>
          </cell>
          <cell r="P1071" t="str">
            <v/>
          </cell>
          <cell r="Q1071" t="str">
            <v>N</v>
          </cell>
          <cell r="R1071" t="str">
            <v/>
          </cell>
          <cell r="S1071" t="str">
            <v>N</v>
          </cell>
        </row>
        <row r="1072">
          <cell r="B1072" t="str">
            <v>003049</v>
          </cell>
          <cell r="C1072" t="str">
            <v>ALLIANZ SPA</v>
          </cell>
          <cell r="D1072" t="str">
            <v>3049</v>
          </cell>
          <cell r="E1072" t="str">
            <v>3</v>
          </cell>
          <cell r="F1072" t="str">
            <v>AA</v>
          </cell>
          <cell r="G1072" t="str">
            <v>Aa3</v>
          </cell>
          <cell r="H1072" t="str">
            <v/>
          </cell>
          <cell r="I1072" t="str">
            <v>4+</v>
          </cell>
          <cell r="J1072" t="str">
            <v>3+</v>
          </cell>
          <cell r="K1072" t="str">
            <v>N</v>
          </cell>
          <cell r="L1072" t="str">
            <v/>
          </cell>
          <cell r="M1072" t="str">
            <v>N</v>
          </cell>
          <cell r="N1072" t="str">
            <v/>
          </cell>
          <cell r="O1072" t="str">
            <v>Y</v>
          </cell>
          <cell r="P1072" t="str">
            <v>Allianz SE</v>
          </cell>
          <cell r="Q1072" t="str">
            <v>Y</v>
          </cell>
          <cell r="R1072" t="str">
            <v>Allianz SE</v>
          </cell>
          <cell r="S1072" t="str">
            <v>N</v>
          </cell>
        </row>
        <row r="1073">
          <cell r="B1073" t="str">
            <v>003052</v>
          </cell>
          <cell r="C1073" t="str">
            <v>FONDIARIA-SAI SPA</v>
          </cell>
          <cell r="D1073" t="str">
            <v>3052</v>
          </cell>
          <cell r="E1073" t="str">
            <v>4</v>
          </cell>
          <cell r="F1073" t="str">
            <v>BBB-</v>
          </cell>
          <cell r="G1073" t="str">
            <v/>
          </cell>
          <cell r="H1073" t="str">
            <v>NR</v>
          </cell>
          <cell r="I1073" t="str">
            <v>4</v>
          </cell>
          <cell r="J1073" t="str">
            <v>4</v>
          </cell>
          <cell r="K1073" t="str">
            <v>N</v>
          </cell>
          <cell r="L1073" t="str">
            <v/>
          </cell>
          <cell r="M1073" t="str">
            <v>N</v>
          </cell>
          <cell r="N1073" t="str">
            <v/>
          </cell>
          <cell r="O1073" t="str">
            <v>N</v>
          </cell>
          <cell r="P1073" t="str">
            <v/>
          </cell>
          <cell r="Q1073" t="str">
            <v>N</v>
          </cell>
          <cell r="R1073" t="str">
            <v/>
          </cell>
          <cell r="S1073" t="str">
            <v>N</v>
          </cell>
        </row>
        <row r="1074">
          <cell r="B1074" t="str">
            <v>003057</v>
          </cell>
          <cell r="C1074" t="str">
            <v>ASAHI FIRE AND MARINE INSURANCE CO, LTD</v>
          </cell>
          <cell r="D1074" t="str">
            <v>3057</v>
          </cell>
          <cell r="E1074" t="str">
            <v>U</v>
          </cell>
          <cell r="F1074" t="str">
            <v/>
          </cell>
          <cell r="G1074" t="str">
            <v/>
          </cell>
          <cell r="H1074" t="str">
            <v/>
          </cell>
          <cell r="I1074" t="str">
            <v>NR</v>
          </cell>
          <cell r="J1074" t="str">
            <v>Unrated</v>
          </cell>
          <cell r="K1074" t="str">
            <v>N</v>
          </cell>
          <cell r="L1074" t="str">
            <v/>
          </cell>
          <cell r="M1074" t="str">
            <v>N</v>
          </cell>
          <cell r="N1074" t="str">
            <v/>
          </cell>
          <cell r="O1074" t="str">
            <v>N</v>
          </cell>
          <cell r="P1074" t="str">
            <v/>
          </cell>
          <cell r="Q1074" t="str">
            <v>N</v>
          </cell>
          <cell r="R1074" t="str">
            <v/>
          </cell>
          <cell r="S1074" t="str">
            <v>N</v>
          </cell>
        </row>
        <row r="1075">
          <cell r="B1075" t="str">
            <v>003058</v>
          </cell>
          <cell r="C1075" t="str">
            <v>KYOEI FIRE &amp; MARINE INS. CO. LTD.</v>
          </cell>
          <cell r="D1075" t="str">
            <v>3058</v>
          </cell>
          <cell r="E1075" t="str">
            <v>3-</v>
          </cell>
          <cell r="F1075" t="str">
            <v>A-</v>
          </cell>
          <cell r="G1075" t="str">
            <v/>
          </cell>
          <cell r="H1075" t="str">
            <v/>
          </cell>
          <cell r="I1075" t="str">
            <v>4</v>
          </cell>
          <cell r="J1075" t="str">
            <v>4</v>
          </cell>
          <cell r="K1075" t="str">
            <v>N</v>
          </cell>
          <cell r="L1075" t="str">
            <v/>
          </cell>
          <cell r="M1075" t="str">
            <v>N</v>
          </cell>
          <cell r="N1075" t="str">
            <v/>
          </cell>
          <cell r="O1075" t="str">
            <v>N</v>
          </cell>
          <cell r="P1075" t="str">
            <v/>
          </cell>
          <cell r="Q1075" t="str">
            <v>N</v>
          </cell>
          <cell r="R1075" t="str">
            <v/>
          </cell>
          <cell r="S1075" t="str">
            <v>N</v>
          </cell>
        </row>
        <row r="1076">
          <cell r="B1076" t="str">
            <v>003059</v>
          </cell>
          <cell r="C1076" t="str">
            <v>TOKIO MARINE &amp; NICHIDO FIRE INS COMPANY, LTD.</v>
          </cell>
          <cell r="D1076" t="str">
            <v>3059</v>
          </cell>
          <cell r="E1076" t="str">
            <v>2</v>
          </cell>
          <cell r="F1076" t="str">
            <v>AA-</v>
          </cell>
          <cell r="G1076" t="str">
            <v>Aa2</v>
          </cell>
          <cell r="H1076" t="str">
            <v>NR</v>
          </cell>
          <cell r="I1076" t="str">
            <v>2-</v>
          </cell>
          <cell r="J1076" t="str">
            <v>2-</v>
          </cell>
          <cell r="K1076" t="str">
            <v>N</v>
          </cell>
          <cell r="L1076" t="str">
            <v/>
          </cell>
          <cell r="M1076" t="str">
            <v>N</v>
          </cell>
          <cell r="N1076" t="str">
            <v/>
          </cell>
          <cell r="O1076" t="str">
            <v>N</v>
          </cell>
          <cell r="P1076" t="str">
            <v/>
          </cell>
          <cell r="Q1076" t="str">
            <v>N</v>
          </cell>
          <cell r="R1076" t="str">
            <v/>
          </cell>
          <cell r="S1076" t="str">
            <v>N</v>
          </cell>
        </row>
        <row r="1077">
          <cell r="B1077" t="str">
            <v>003060</v>
          </cell>
          <cell r="C1077" t="str">
            <v>NIPPONKOA INSURANCE COMPANY LTD</v>
          </cell>
          <cell r="D1077" t="str">
            <v>3060</v>
          </cell>
          <cell r="E1077" t="str">
            <v>2-</v>
          </cell>
          <cell r="F1077" t="str">
            <v>AA-</v>
          </cell>
          <cell r="G1077" t="str">
            <v/>
          </cell>
          <cell r="H1077" t="str">
            <v>NR</v>
          </cell>
          <cell r="I1077" t="str">
            <v>4+</v>
          </cell>
          <cell r="J1077" t="str">
            <v>4+</v>
          </cell>
          <cell r="K1077" t="str">
            <v>N</v>
          </cell>
          <cell r="L1077" t="str">
            <v/>
          </cell>
          <cell r="M1077" t="str">
            <v>N</v>
          </cell>
          <cell r="N1077" t="str">
            <v/>
          </cell>
          <cell r="O1077" t="str">
            <v>N</v>
          </cell>
          <cell r="P1077" t="str">
            <v/>
          </cell>
          <cell r="Q1077" t="str">
            <v>N</v>
          </cell>
          <cell r="R1077" t="str">
            <v/>
          </cell>
          <cell r="S1077" t="str">
            <v>N</v>
          </cell>
        </row>
        <row r="1078">
          <cell r="B1078" t="str">
            <v>003061</v>
          </cell>
          <cell r="C1078" t="str">
            <v>MITSUI SUMITOMO INS. CO. LTD.</v>
          </cell>
          <cell r="D1078" t="str">
            <v>3061</v>
          </cell>
          <cell r="E1078" t="str">
            <v>2-</v>
          </cell>
          <cell r="F1078" t="str">
            <v>AA-</v>
          </cell>
          <cell r="G1078" t="str">
            <v>Aa3</v>
          </cell>
          <cell r="H1078" t="str">
            <v>NR</v>
          </cell>
          <cell r="I1078" t="str">
            <v>2-</v>
          </cell>
          <cell r="J1078" t="str">
            <v>2-</v>
          </cell>
          <cell r="K1078" t="str">
            <v>N</v>
          </cell>
          <cell r="L1078" t="str">
            <v/>
          </cell>
          <cell r="M1078" t="str">
            <v>N</v>
          </cell>
          <cell r="N1078" t="str">
            <v/>
          </cell>
          <cell r="O1078" t="str">
            <v>N</v>
          </cell>
          <cell r="P1078" t="str">
            <v/>
          </cell>
          <cell r="Q1078" t="str">
            <v>N</v>
          </cell>
          <cell r="R1078" t="str">
            <v/>
          </cell>
          <cell r="S1078" t="str">
            <v>N</v>
          </cell>
        </row>
        <row r="1079">
          <cell r="B1079" t="str">
            <v>003062</v>
          </cell>
          <cell r="C1079" t="str">
            <v>TOA REINSURANCE COMPANY LTD</v>
          </cell>
          <cell r="D1079" t="str">
            <v>3062</v>
          </cell>
          <cell r="E1079" t="str">
            <v>3</v>
          </cell>
          <cell r="F1079" t="str">
            <v>A+</v>
          </cell>
          <cell r="G1079" t="str">
            <v/>
          </cell>
          <cell r="H1079" t="str">
            <v/>
          </cell>
          <cell r="I1079" t="str">
            <v>3</v>
          </cell>
          <cell r="J1079" t="str">
            <v>3</v>
          </cell>
          <cell r="K1079" t="str">
            <v>N</v>
          </cell>
          <cell r="L1079" t="str">
            <v/>
          </cell>
          <cell r="M1079" t="str">
            <v>N</v>
          </cell>
          <cell r="N1079" t="str">
            <v/>
          </cell>
          <cell r="O1079" t="str">
            <v>N</v>
          </cell>
          <cell r="P1079" t="str">
            <v/>
          </cell>
          <cell r="Q1079" t="str">
            <v>N</v>
          </cell>
          <cell r="R1079" t="str">
            <v/>
          </cell>
          <cell r="S1079" t="str">
            <v>N</v>
          </cell>
        </row>
        <row r="1080">
          <cell r="B1080" t="str">
            <v>003063</v>
          </cell>
          <cell r="C1080" t="str">
            <v>TOKIO MARINE &amp; NICHIDO FIRE INS COMPANY, LTD.</v>
          </cell>
          <cell r="D1080" t="str">
            <v>3063</v>
          </cell>
          <cell r="E1080" t="str">
            <v>2</v>
          </cell>
          <cell r="F1080" t="str">
            <v>AA-</v>
          </cell>
          <cell r="G1080" t="str">
            <v>Aa2</v>
          </cell>
          <cell r="H1080" t="str">
            <v>NR</v>
          </cell>
          <cell r="I1080" t="str">
            <v>2-</v>
          </cell>
          <cell r="J1080" t="str">
            <v>2-</v>
          </cell>
          <cell r="K1080" t="str">
            <v>N</v>
          </cell>
          <cell r="L1080" t="str">
            <v/>
          </cell>
          <cell r="M1080" t="str">
            <v>N</v>
          </cell>
          <cell r="N1080" t="str">
            <v/>
          </cell>
          <cell r="O1080" t="str">
            <v>N</v>
          </cell>
          <cell r="P1080" t="str">
            <v/>
          </cell>
          <cell r="Q1080" t="str">
            <v>N</v>
          </cell>
          <cell r="R1080" t="str">
            <v/>
          </cell>
          <cell r="S1080" t="str">
            <v>N</v>
          </cell>
        </row>
        <row r="1081">
          <cell r="B1081" t="str">
            <v>003064</v>
          </cell>
          <cell r="C1081" t="str">
            <v>SOMPO JAPAN INSURANCE INC</v>
          </cell>
          <cell r="D1081" t="str">
            <v>3064</v>
          </cell>
          <cell r="E1081" t="str">
            <v>3+</v>
          </cell>
          <cell r="F1081" t="str">
            <v>AA-</v>
          </cell>
          <cell r="G1081" t="str">
            <v>Aa3</v>
          </cell>
          <cell r="H1081" t="str">
            <v>NR</v>
          </cell>
          <cell r="I1081" t="str">
            <v>3+</v>
          </cell>
          <cell r="J1081" t="str">
            <v>3+</v>
          </cell>
          <cell r="K1081" t="str">
            <v>N</v>
          </cell>
          <cell r="L1081" t="str">
            <v/>
          </cell>
          <cell r="M1081" t="str">
            <v>N</v>
          </cell>
          <cell r="N1081" t="str">
            <v/>
          </cell>
          <cell r="O1081" t="str">
            <v>N</v>
          </cell>
          <cell r="P1081" t="str">
            <v/>
          </cell>
          <cell r="Q1081" t="str">
            <v>N</v>
          </cell>
          <cell r="R1081" t="str">
            <v/>
          </cell>
          <cell r="S1081" t="str">
            <v>N</v>
          </cell>
        </row>
        <row r="1082">
          <cell r="B1082" t="str">
            <v>003066</v>
          </cell>
          <cell r="C1082" t="str">
            <v>KUWAIT REINSURANCE COMPANY</v>
          </cell>
          <cell r="D1082" t="str">
            <v>3066</v>
          </cell>
          <cell r="E1082" t="str">
            <v>4</v>
          </cell>
          <cell r="F1082" t="str">
            <v>BBB+</v>
          </cell>
          <cell r="G1082" t="str">
            <v/>
          </cell>
          <cell r="H1082" t="str">
            <v/>
          </cell>
          <cell r="I1082" t="str">
            <v>NR</v>
          </cell>
          <cell r="J1082" t="str">
            <v>4+</v>
          </cell>
          <cell r="K1082" t="str">
            <v>N</v>
          </cell>
          <cell r="L1082" t="str">
            <v/>
          </cell>
          <cell r="M1082" t="str">
            <v>N</v>
          </cell>
          <cell r="N1082" t="str">
            <v/>
          </cell>
          <cell r="O1082" t="str">
            <v>N</v>
          </cell>
          <cell r="P1082" t="str">
            <v/>
          </cell>
          <cell r="Q1082" t="str">
            <v>N</v>
          </cell>
          <cell r="R1082" t="str">
            <v/>
          </cell>
          <cell r="S1082" t="str">
            <v>N</v>
          </cell>
        </row>
        <row r="1083">
          <cell r="B1083" t="str">
            <v>003071</v>
          </cell>
          <cell r="C1083" t="str">
            <v>LE FOYER COMPAGNIE LUXEMBOURGEOISE D'ASSURANCES</v>
          </cell>
          <cell r="D1083" t="str">
            <v>3071</v>
          </cell>
          <cell r="E1083" t="str">
            <v>U</v>
          </cell>
          <cell r="F1083" t="str">
            <v/>
          </cell>
          <cell r="G1083" t="str">
            <v/>
          </cell>
          <cell r="H1083" t="str">
            <v/>
          </cell>
          <cell r="I1083" t="str">
            <v>NR</v>
          </cell>
          <cell r="J1083" t="str">
            <v>Unrated</v>
          </cell>
          <cell r="K1083" t="str">
            <v>N</v>
          </cell>
          <cell r="L1083" t="str">
            <v/>
          </cell>
          <cell r="M1083" t="str">
            <v>N</v>
          </cell>
          <cell r="N1083" t="str">
            <v/>
          </cell>
          <cell r="O1083" t="str">
            <v>N</v>
          </cell>
          <cell r="P1083" t="str">
            <v/>
          </cell>
          <cell r="Q1083" t="str">
            <v>N</v>
          </cell>
          <cell r="R1083" t="str">
            <v/>
          </cell>
          <cell r="S1083" t="str">
            <v>N</v>
          </cell>
        </row>
        <row r="1084">
          <cell r="B1084" t="str">
            <v>003072</v>
          </cell>
          <cell r="C1084" t="str">
            <v>SWISS RE EUROPE SA</v>
          </cell>
          <cell r="D1084" t="str">
            <v>3072</v>
          </cell>
          <cell r="E1084" t="str">
            <v>3+</v>
          </cell>
          <cell r="F1084" t="str">
            <v>A+</v>
          </cell>
          <cell r="G1084" t="str">
            <v>A1</v>
          </cell>
          <cell r="H1084" t="str">
            <v/>
          </cell>
          <cell r="I1084" t="str">
            <v>2-</v>
          </cell>
          <cell r="J1084" t="str">
            <v>3+</v>
          </cell>
          <cell r="K1084" t="str">
            <v>N</v>
          </cell>
          <cell r="L1084" t="str">
            <v/>
          </cell>
          <cell r="M1084" t="str">
            <v>N</v>
          </cell>
          <cell r="N1084" t="str">
            <v/>
          </cell>
          <cell r="O1084" t="str">
            <v>N</v>
          </cell>
          <cell r="P1084" t="str">
            <v/>
          </cell>
          <cell r="Q1084" t="str">
            <v>N</v>
          </cell>
          <cell r="R1084" t="str">
            <v/>
          </cell>
          <cell r="S1084" t="str">
            <v>N</v>
          </cell>
        </row>
        <row r="1085">
          <cell r="B1085" t="str">
            <v>003074</v>
          </cell>
          <cell r="C1085" t="str">
            <v>PARTNERRE (F/SA. ANONYME FRAN DE REAS)</v>
          </cell>
          <cell r="D1085" t="str">
            <v>3074</v>
          </cell>
          <cell r="E1085" t="str">
            <v>2-</v>
          </cell>
          <cell r="F1085" t="str">
            <v/>
          </cell>
          <cell r="G1085" t="str">
            <v/>
          </cell>
          <cell r="H1085" t="str">
            <v/>
          </cell>
          <cell r="I1085" t="str">
            <v>NR</v>
          </cell>
          <cell r="J1085" t="str">
            <v>2-</v>
          </cell>
          <cell r="K1085" t="str">
            <v>N</v>
          </cell>
          <cell r="L1085" t="str">
            <v/>
          </cell>
          <cell r="M1085" t="str">
            <v>N</v>
          </cell>
          <cell r="N1085" t="str">
            <v/>
          </cell>
          <cell r="O1085" t="str">
            <v>N</v>
          </cell>
          <cell r="P1085" t="str">
            <v/>
          </cell>
          <cell r="Q1085" t="str">
            <v>N</v>
          </cell>
          <cell r="R1085" t="str">
            <v/>
          </cell>
          <cell r="S1085" t="str">
            <v>N</v>
          </cell>
        </row>
        <row r="1086">
          <cell r="B1086" t="str">
            <v>003075</v>
          </cell>
          <cell r="C1086" t="str">
            <v>MALAYSIA NATIONAL INSURANCE SDN. BERHAD</v>
          </cell>
          <cell r="D1086" t="str">
            <v>3075</v>
          </cell>
          <cell r="E1086" t="str">
            <v>5</v>
          </cell>
          <cell r="F1086" t="str">
            <v/>
          </cell>
          <cell r="G1086" t="str">
            <v/>
          </cell>
          <cell r="H1086" t="str">
            <v/>
          </cell>
          <cell r="I1086" t="str">
            <v>5</v>
          </cell>
          <cell r="J1086" t="str">
            <v>4+</v>
          </cell>
          <cell r="K1086" t="str">
            <v>N</v>
          </cell>
          <cell r="L1086" t="str">
            <v/>
          </cell>
          <cell r="M1086" t="str">
            <v>N</v>
          </cell>
          <cell r="N1086" t="str">
            <v/>
          </cell>
          <cell r="O1086" t="str">
            <v>N</v>
          </cell>
          <cell r="P1086" t="str">
            <v/>
          </cell>
          <cell r="Q1086" t="str">
            <v>N</v>
          </cell>
          <cell r="R1086" t="str">
            <v/>
          </cell>
          <cell r="S1086" t="str">
            <v>N</v>
          </cell>
        </row>
        <row r="1087">
          <cell r="B1087" t="str">
            <v>003076</v>
          </cell>
          <cell r="C1087" t="str">
            <v>MALAYSIAN REINSURANCE BHD</v>
          </cell>
          <cell r="D1087" t="str">
            <v>3076</v>
          </cell>
          <cell r="E1087" t="str">
            <v>4+</v>
          </cell>
          <cell r="F1087" t="str">
            <v/>
          </cell>
          <cell r="G1087" t="str">
            <v/>
          </cell>
          <cell r="H1087" t="str">
            <v>NR</v>
          </cell>
          <cell r="I1087" t="str">
            <v>NR</v>
          </cell>
          <cell r="J1087" t="str">
            <v>4+</v>
          </cell>
          <cell r="K1087" t="str">
            <v>N</v>
          </cell>
          <cell r="L1087" t="str">
            <v/>
          </cell>
          <cell r="M1087" t="str">
            <v>N</v>
          </cell>
          <cell r="N1087" t="str">
            <v/>
          </cell>
          <cell r="O1087" t="str">
            <v>N</v>
          </cell>
          <cell r="P1087" t="str">
            <v/>
          </cell>
          <cell r="Q1087" t="str">
            <v>N</v>
          </cell>
          <cell r="R1087" t="str">
            <v/>
          </cell>
          <cell r="S1087" t="str">
            <v>N</v>
          </cell>
        </row>
        <row r="1088">
          <cell r="B1088" t="str">
            <v>003079</v>
          </cell>
          <cell r="C1088" t="str">
            <v>SIME AXA ASSURANCE BERHAD</v>
          </cell>
          <cell r="D1088" t="str">
            <v>3079</v>
          </cell>
          <cell r="E1088" t="str">
            <v>U</v>
          </cell>
          <cell r="F1088" t="str">
            <v/>
          </cell>
          <cell r="G1088" t="str">
            <v/>
          </cell>
          <cell r="H1088" t="str">
            <v/>
          </cell>
          <cell r="I1088" t="str">
            <v>NR</v>
          </cell>
          <cell r="J1088" t="str">
            <v>3</v>
          </cell>
          <cell r="K1088" t="str">
            <v>N</v>
          </cell>
          <cell r="L1088" t="str">
            <v/>
          </cell>
          <cell r="M1088" t="str">
            <v>N</v>
          </cell>
          <cell r="N1088" t="str">
            <v/>
          </cell>
          <cell r="O1088" t="str">
            <v>N</v>
          </cell>
          <cell r="P1088" t="str">
            <v/>
          </cell>
          <cell r="Q1088" t="str">
            <v>Y</v>
          </cell>
          <cell r="R1088" t="str">
            <v>AXA</v>
          </cell>
          <cell r="S1088" t="str">
            <v>N</v>
          </cell>
        </row>
        <row r="1089">
          <cell r="B1089" t="str">
            <v>003083</v>
          </cell>
          <cell r="C1089" t="str">
            <v>REASEGURADORA PATRIA SOCIEDADANONIMA</v>
          </cell>
          <cell r="D1089" t="str">
            <v>3083</v>
          </cell>
          <cell r="E1089" t="str">
            <v>4-</v>
          </cell>
          <cell r="F1089" t="str">
            <v/>
          </cell>
          <cell r="G1089" t="str">
            <v/>
          </cell>
          <cell r="H1089" t="str">
            <v>NR</v>
          </cell>
          <cell r="I1089" t="str">
            <v>5+</v>
          </cell>
          <cell r="J1089" t="str">
            <v>5+</v>
          </cell>
          <cell r="K1089" t="str">
            <v>N</v>
          </cell>
          <cell r="L1089" t="str">
            <v/>
          </cell>
          <cell r="M1089" t="str">
            <v>N</v>
          </cell>
          <cell r="N1089" t="str">
            <v/>
          </cell>
          <cell r="O1089" t="str">
            <v>N</v>
          </cell>
          <cell r="P1089" t="str">
            <v/>
          </cell>
          <cell r="Q1089" t="str">
            <v>N</v>
          </cell>
          <cell r="R1089" t="str">
            <v/>
          </cell>
          <cell r="S1089" t="str">
            <v>N</v>
          </cell>
        </row>
        <row r="1090">
          <cell r="B1090" t="str">
            <v>003088</v>
          </cell>
          <cell r="C1090" t="str">
            <v>GRUPO FINANCIERO INTERACCIONES (F/SEG LA REPUBLICA</v>
          </cell>
          <cell r="D1090" t="str">
            <v>3088</v>
          </cell>
          <cell r="E1090" t="str">
            <v>U</v>
          </cell>
          <cell r="F1090" t="str">
            <v/>
          </cell>
          <cell r="G1090" t="str">
            <v/>
          </cell>
          <cell r="H1090" t="str">
            <v/>
          </cell>
          <cell r="I1090" t="str">
            <v>6</v>
          </cell>
          <cell r="J1090" t="str">
            <v>6</v>
          </cell>
          <cell r="K1090" t="str">
            <v>N</v>
          </cell>
          <cell r="L1090" t="str">
            <v/>
          </cell>
          <cell r="M1090" t="str">
            <v>N</v>
          </cell>
          <cell r="N1090" t="str">
            <v/>
          </cell>
          <cell r="O1090" t="str">
            <v>N</v>
          </cell>
          <cell r="P1090" t="str">
            <v/>
          </cell>
          <cell r="Q1090" t="str">
            <v>N</v>
          </cell>
          <cell r="R1090" t="str">
            <v/>
          </cell>
          <cell r="S1090" t="str">
            <v>N</v>
          </cell>
        </row>
        <row r="1091">
          <cell r="B1091" t="str">
            <v>003090</v>
          </cell>
          <cell r="C1091" t="str">
            <v>SOCIETE CENTRALE OF REASSURANCE</v>
          </cell>
          <cell r="D1091" t="str">
            <v>3090</v>
          </cell>
          <cell r="E1091" t="str">
            <v>4+</v>
          </cell>
          <cell r="F1091" t="str">
            <v/>
          </cell>
          <cell r="G1091" t="str">
            <v/>
          </cell>
          <cell r="H1091" t="str">
            <v/>
          </cell>
          <cell r="I1091" t="str">
            <v>NR</v>
          </cell>
          <cell r="J1091" t="str">
            <v>5</v>
          </cell>
          <cell r="K1091" t="str">
            <v>N</v>
          </cell>
          <cell r="L1091" t="str">
            <v/>
          </cell>
          <cell r="M1091" t="str">
            <v>N</v>
          </cell>
          <cell r="N1091" t="str">
            <v/>
          </cell>
          <cell r="O1091" t="str">
            <v>N</v>
          </cell>
          <cell r="P1091" t="str">
            <v/>
          </cell>
          <cell r="Q1091" t="str">
            <v>N</v>
          </cell>
          <cell r="R1091" t="str">
            <v/>
          </cell>
          <cell r="S1091" t="str">
            <v>N</v>
          </cell>
        </row>
        <row r="1092">
          <cell r="B1092" t="str">
            <v>003100</v>
          </cell>
          <cell r="C1092" t="str">
            <v>ROTTERDAMSE ASSURANTIEKAS NV</v>
          </cell>
          <cell r="D1092" t="str">
            <v>3100</v>
          </cell>
          <cell r="E1092" t="str">
            <v>U</v>
          </cell>
          <cell r="F1092" t="str">
            <v/>
          </cell>
          <cell r="G1092" t="str">
            <v/>
          </cell>
          <cell r="H1092" t="str">
            <v/>
          </cell>
          <cell r="I1092" t="str">
            <v>NR</v>
          </cell>
          <cell r="J1092" t="str">
            <v>Unrated</v>
          </cell>
          <cell r="K1092" t="str">
            <v>N</v>
          </cell>
          <cell r="L1092" t="str">
            <v/>
          </cell>
          <cell r="M1092" t="str">
            <v>N</v>
          </cell>
          <cell r="N1092" t="str">
            <v/>
          </cell>
          <cell r="O1092" t="str">
            <v>N</v>
          </cell>
          <cell r="P1092" t="str">
            <v/>
          </cell>
          <cell r="Q1092" t="str">
            <v>N</v>
          </cell>
          <cell r="R1092" t="str">
            <v/>
          </cell>
          <cell r="S1092" t="str">
            <v>N</v>
          </cell>
        </row>
        <row r="1093">
          <cell r="B1093" t="str">
            <v>003103</v>
          </cell>
          <cell r="C1093" t="str">
            <v>NEW ZEALAND INS. LTD.</v>
          </cell>
          <cell r="D1093" t="str">
            <v>3103</v>
          </cell>
          <cell r="E1093" t="str">
            <v>U</v>
          </cell>
          <cell r="F1093" t="str">
            <v/>
          </cell>
          <cell r="G1093" t="str">
            <v/>
          </cell>
          <cell r="H1093" t="str">
            <v/>
          </cell>
          <cell r="I1093" t="str">
            <v>NR</v>
          </cell>
          <cell r="J1093" t="str">
            <v>3</v>
          </cell>
          <cell r="K1093" t="str">
            <v>N</v>
          </cell>
          <cell r="L1093" t="str">
            <v/>
          </cell>
          <cell r="M1093" t="str">
            <v>N</v>
          </cell>
          <cell r="N1093" t="str">
            <v/>
          </cell>
          <cell r="O1093" t="str">
            <v>N</v>
          </cell>
          <cell r="P1093" t="str">
            <v/>
          </cell>
          <cell r="Q1093" t="str">
            <v>N</v>
          </cell>
          <cell r="R1093" t="str">
            <v/>
          </cell>
          <cell r="S1093" t="str">
            <v>N</v>
          </cell>
        </row>
        <row r="1094">
          <cell r="B1094" t="str">
            <v>003104</v>
          </cell>
          <cell r="C1094" t="str">
            <v>TOWER INS LTD. (F/NATIONAL INS CO OF N. Z.)</v>
          </cell>
          <cell r="D1094" t="str">
            <v>3104</v>
          </cell>
          <cell r="E1094" t="str">
            <v>4+</v>
          </cell>
          <cell r="F1094" t="str">
            <v/>
          </cell>
          <cell r="G1094" t="str">
            <v/>
          </cell>
          <cell r="H1094" t="str">
            <v>NR</v>
          </cell>
          <cell r="I1094" t="str">
            <v>NR</v>
          </cell>
          <cell r="J1094" t="str">
            <v>4+</v>
          </cell>
          <cell r="K1094" t="str">
            <v>N</v>
          </cell>
          <cell r="L1094" t="str">
            <v/>
          </cell>
          <cell r="M1094" t="str">
            <v>N</v>
          </cell>
          <cell r="N1094" t="str">
            <v/>
          </cell>
          <cell r="O1094" t="str">
            <v>N</v>
          </cell>
          <cell r="P1094" t="str">
            <v/>
          </cell>
          <cell r="Q1094" t="str">
            <v>N</v>
          </cell>
          <cell r="R1094" t="str">
            <v/>
          </cell>
          <cell r="S1094" t="str">
            <v>N</v>
          </cell>
          <cell r="U1094" t="str">
            <v>Added from UK RI Vertical</v>
          </cell>
        </row>
        <row r="1095">
          <cell r="B1095" t="str">
            <v>003113</v>
          </cell>
          <cell r="C1095" t="str">
            <v>VESTA FORSIKRINGS AKTIESELSKAPET</v>
          </cell>
          <cell r="D1095" t="str">
            <v>3113</v>
          </cell>
          <cell r="E1095" t="str">
            <v>U</v>
          </cell>
          <cell r="F1095" t="str">
            <v/>
          </cell>
          <cell r="G1095" t="str">
            <v/>
          </cell>
          <cell r="H1095" t="str">
            <v/>
          </cell>
          <cell r="I1095" t="str">
            <v>NR</v>
          </cell>
          <cell r="J1095" t="str">
            <v>3+</v>
          </cell>
          <cell r="K1095" t="str">
            <v>N</v>
          </cell>
          <cell r="L1095" t="str">
            <v/>
          </cell>
          <cell r="M1095" t="str">
            <v>N</v>
          </cell>
          <cell r="N1095" t="str">
            <v/>
          </cell>
          <cell r="O1095" t="str">
            <v>Y</v>
          </cell>
          <cell r="P1095" t="str">
            <v>Nordea Bank AB</v>
          </cell>
          <cell r="Q1095" t="str">
            <v>Y</v>
          </cell>
          <cell r="R1095" t="str">
            <v>Nordea Bank AB</v>
          </cell>
          <cell r="S1095" t="str">
            <v>N</v>
          </cell>
        </row>
        <row r="1096">
          <cell r="B1096" t="str">
            <v>003114</v>
          </cell>
          <cell r="C1096" t="str">
            <v>HAUGESUND SJOFORSIKRINGESSELSKAP A/S</v>
          </cell>
          <cell r="D1096" t="str">
            <v>3114</v>
          </cell>
          <cell r="E1096" t="str">
            <v>U</v>
          </cell>
          <cell r="F1096" t="str">
            <v/>
          </cell>
          <cell r="G1096" t="str">
            <v/>
          </cell>
          <cell r="H1096" t="str">
            <v/>
          </cell>
          <cell r="I1096" t="str">
            <v>NR</v>
          </cell>
          <cell r="J1096" t="str">
            <v>Unrated</v>
          </cell>
          <cell r="K1096" t="str">
            <v>N</v>
          </cell>
          <cell r="L1096" t="str">
            <v/>
          </cell>
          <cell r="M1096" t="str">
            <v>N</v>
          </cell>
          <cell r="N1096" t="str">
            <v/>
          </cell>
          <cell r="O1096" t="str">
            <v>N</v>
          </cell>
          <cell r="P1096" t="str">
            <v/>
          </cell>
          <cell r="Q1096" t="str">
            <v>N</v>
          </cell>
          <cell r="R1096" t="str">
            <v/>
          </cell>
          <cell r="S1096" t="str">
            <v>N</v>
          </cell>
        </row>
        <row r="1097">
          <cell r="B1097" t="str">
            <v>003120</v>
          </cell>
          <cell r="C1097" t="str">
            <v>SPAREBANK 1 SKADEFORSIKRING AS</v>
          </cell>
          <cell r="D1097" t="str">
            <v>3120</v>
          </cell>
          <cell r="E1097" t="str">
            <v>U</v>
          </cell>
          <cell r="F1097" t="str">
            <v/>
          </cell>
          <cell r="G1097" t="str">
            <v/>
          </cell>
          <cell r="H1097" t="str">
            <v/>
          </cell>
          <cell r="I1097" t="str">
            <v>NR</v>
          </cell>
          <cell r="J1097" t="str">
            <v>4+</v>
          </cell>
          <cell r="K1097" t="str">
            <v>N</v>
          </cell>
          <cell r="L1097" t="str">
            <v/>
          </cell>
          <cell r="M1097" t="str">
            <v>N</v>
          </cell>
          <cell r="N1097" t="str">
            <v/>
          </cell>
          <cell r="O1097" t="str">
            <v>N</v>
          </cell>
          <cell r="P1097" t="str">
            <v/>
          </cell>
          <cell r="Q1097" t="str">
            <v>N</v>
          </cell>
          <cell r="R1097" t="str">
            <v/>
          </cell>
          <cell r="S1097" t="str">
            <v>N</v>
          </cell>
        </row>
        <row r="1098">
          <cell r="B1098" t="str">
            <v>003121</v>
          </cell>
          <cell r="C1098" t="str">
            <v>STOREBRAND INTERNATIONAL REINSURANCE CO. LTD.</v>
          </cell>
          <cell r="D1098" t="str">
            <v>3121</v>
          </cell>
          <cell r="E1098" t="str">
            <v>U</v>
          </cell>
          <cell r="F1098" t="str">
            <v/>
          </cell>
          <cell r="G1098" t="str">
            <v/>
          </cell>
          <cell r="H1098" t="str">
            <v/>
          </cell>
          <cell r="I1098" t="str">
            <v>NR</v>
          </cell>
          <cell r="J1098" t="str">
            <v>4</v>
          </cell>
          <cell r="K1098" t="str">
            <v>N</v>
          </cell>
          <cell r="L1098" t="str">
            <v/>
          </cell>
          <cell r="M1098" t="str">
            <v>N</v>
          </cell>
          <cell r="N1098" t="str">
            <v/>
          </cell>
          <cell r="O1098" t="str">
            <v>N</v>
          </cell>
          <cell r="P1098" t="str">
            <v/>
          </cell>
          <cell r="Q1098" t="str">
            <v>N</v>
          </cell>
          <cell r="R1098" t="str">
            <v/>
          </cell>
          <cell r="S1098" t="str">
            <v>N</v>
          </cell>
        </row>
        <row r="1099">
          <cell r="B1099" t="str">
            <v>003123</v>
          </cell>
          <cell r="C1099" t="str">
            <v>ADAMJEE INS CO LTD</v>
          </cell>
          <cell r="D1099" t="str">
            <v>3123</v>
          </cell>
          <cell r="E1099" t="str">
            <v>U</v>
          </cell>
          <cell r="F1099" t="str">
            <v/>
          </cell>
          <cell r="G1099" t="str">
            <v/>
          </cell>
          <cell r="H1099" t="str">
            <v/>
          </cell>
          <cell r="I1099" t="str">
            <v>8</v>
          </cell>
          <cell r="J1099" t="str">
            <v>8</v>
          </cell>
          <cell r="K1099" t="str">
            <v>N</v>
          </cell>
          <cell r="L1099" t="str">
            <v/>
          </cell>
          <cell r="M1099" t="str">
            <v>N</v>
          </cell>
          <cell r="N1099" t="str">
            <v/>
          </cell>
          <cell r="O1099" t="str">
            <v>N</v>
          </cell>
          <cell r="P1099" t="str">
            <v/>
          </cell>
          <cell r="Q1099" t="str">
            <v>N</v>
          </cell>
          <cell r="R1099" t="str">
            <v/>
          </cell>
          <cell r="S1099" t="str">
            <v>N</v>
          </cell>
        </row>
        <row r="1100">
          <cell r="B1100" t="str">
            <v>003133</v>
          </cell>
          <cell r="C1100" t="str">
            <v>REASEGURADORA PERUANA SA</v>
          </cell>
          <cell r="D1100" t="str">
            <v>3133</v>
          </cell>
          <cell r="E1100" t="str">
            <v>4-</v>
          </cell>
          <cell r="F1100" t="str">
            <v/>
          </cell>
          <cell r="G1100" t="str">
            <v/>
          </cell>
          <cell r="H1100" t="str">
            <v/>
          </cell>
          <cell r="I1100" t="str">
            <v>4-</v>
          </cell>
          <cell r="J1100" t="str">
            <v>4-</v>
          </cell>
          <cell r="K1100" t="str">
            <v>N</v>
          </cell>
          <cell r="L1100" t="str">
            <v/>
          </cell>
          <cell r="M1100" t="str">
            <v>N</v>
          </cell>
          <cell r="N1100" t="str">
            <v/>
          </cell>
          <cell r="O1100" t="str">
            <v>N</v>
          </cell>
          <cell r="P1100" t="str">
            <v/>
          </cell>
          <cell r="Q1100" t="str">
            <v>N</v>
          </cell>
          <cell r="R1100" t="str">
            <v/>
          </cell>
          <cell r="S1100" t="str">
            <v>N</v>
          </cell>
          <cell r="U1100" t="str">
            <v>Added from UK RI Vertical</v>
          </cell>
        </row>
        <row r="1101">
          <cell r="B1101" t="str">
            <v>003134</v>
          </cell>
          <cell r="C1101" t="str">
            <v>UCPB GENERAL INSURANCE COMPANY, INC.</v>
          </cell>
          <cell r="D1101" t="str">
            <v>3134</v>
          </cell>
          <cell r="E1101" t="str">
            <v>5</v>
          </cell>
          <cell r="F1101" t="str">
            <v/>
          </cell>
          <cell r="G1101" t="str">
            <v/>
          </cell>
          <cell r="H1101" t="str">
            <v/>
          </cell>
          <cell r="I1101" t="str">
            <v>NR</v>
          </cell>
          <cell r="J1101" t="str">
            <v>5</v>
          </cell>
          <cell r="K1101" t="str">
            <v>N</v>
          </cell>
          <cell r="L1101" t="str">
            <v/>
          </cell>
          <cell r="M1101" t="str">
            <v>N</v>
          </cell>
          <cell r="N1101" t="str">
            <v/>
          </cell>
          <cell r="O1101" t="str">
            <v>N</v>
          </cell>
          <cell r="P1101" t="str">
            <v/>
          </cell>
          <cell r="Q1101" t="str">
            <v>N</v>
          </cell>
          <cell r="R1101" t="str">
            <v/>
          </cell>
          <cell r="S1101" t="str">
            <v>N</v>
          </cell>
        </row>
        <row r="1102">
          <cell r="B1102" t="str">
            <v>003143</v>
          </cell>
          <cell r="C1102" t="str">
            <v>PIONEER INS &amp; SURETY CORP</v>
          </cell>
          <cell r="D1102" t="str">
            <v>3143</v>
          </cell>
          <cell r="E1102" t="str">
            <v>U</v>
          </cell>
          <cell r="F1102" t="str">
            <v/>
          </cell>
          <cell r="G1102" t="str">
            <v/>
          </cell>
          <cell r="H1102" t="str">
            <v/>
          </cell>
          <cell r="I1102" t="str">
            <v>NR</v>
          </cell>
          <cell r="J1102" t="str">
            <v>Unrated</v>
          </cell>
          <cell r="K1102" t="str">
            <v>N</v>
          </cell>
          <cell r="L1102" t="str">
            <v/>
          </cell>
          <cell r="M1102" t="str">
            <v>N</v>
          </cell>
          <cell r="N1102" t="str">
            <v/>
          </cell>
          <cell r="O1102" t="str">
            <v>N</v>
          </cell>
          <cell r="P1102" t="str">
            <v/>
          </cell>
          <cell r="Q1102" t="str">
            <v>N</v>
          </cell>
          <cell r="R1102" t="str">
            <v/>
          </cell>
          <cell r="S1102" t="str">
            <v>N</v>
          </cell>
        </row>
        <row r="1103">
          <cell r="B1103" t="str">
            <v>003148</v>
          </cell>
          <cell r="C1103" t="str">
            <v>TOKIO MARINE INSURANCE SINGAPORE LTD</v>
          </cell>
          <cell r="D1103" t="str">
            <v>3148</v>
          </cell>
          <cell r="E1103" t="str">
            <v>2-</v>
          </cell>
          <cell r="F1103" t="str">
            <v>A+</v>
          </cell>
          <cell r="G1103" t="str">
            <v/>
          </cell>
          <cell r="H1103" t="str">
            <v/>
          </cell>
          <cell r="I1103" t="str">
            <v>NR</v>
          </cell>
          <cell r="J1103" t="str">
            <v>2-</v>
          </cell>
          <cell r="K1103" t="str">
            <v>N</v>
          </cell>
          <cell r="L1103" t="str">
            <v/>
          </cell>
          <cell r="M1103" t="str">
            <v>N</v>
          </cell>
          <cell r="N1103" t="str">
            <v/>
          </cell>
          <cell r="O1103" t="str">
            <v>N</v>
          </cell>
          <cell r="P1103" t="str">
            <v/>
          </cell>
          <cell r="Q1103" t="str">
            <v>N</v>
          </cell>
          <cell r="R1103" t="str">
            <v/>
          </cell>
          <cell r="S1103" t="str">
            <v>N</v>
          </cell>
        </row>
        <row r="1104">
          <cell r="B1104" t="str">
            <v>003150</v>
          </cell>
          <cell r="C1104" t="str">
            <v>OVERSEAS ASSURANCE CORPORATION, LTD.</v>
          </cell>
          <cell r="D1104" t="str">
            <v>3150</v>
          </cell>
          <cell r="E1104" t="str">
            <v>U</v>
          </cell>
          <cell r="F1104" t="str">
            <v/>
          </cell>
          <cell r="G1104" t="str">
            <v/>
          </cell>
          <cell r="H1104" t="str">
            <v/>
          </cell>
          <cell r="I1104" t="str">
            <v>NR</v>
          </cell>
          <cell r="J1104" t="str">
            <v>2</v>
          </cell>
          <cell r="K1104" t="str">
            <v>N</v>
          </cell>
          <cell r="L1104" t="str">
            <v/>
          </cell>
          <cell r="M1104" t="str">
            <v>N</v>
          </cell>
          <cell r="N1104" t="str">
            <v/>
          </cell>
          <cell r="O1104" t="str">
            <v>N</v>
          </cell>
          <cell r="P1104" t="str">
            <v/>
          </cell>
          <cell r="Q1104" t="str">
            <v>N</v>
          </cell>
          <cell r="R1104" t="str">
            <v/>
          </cell>
          <cell r="S1104" t="str">
            <v>N</v>
          </cell>
        </row>
        <row r="1105">
          <cell r="B1105" t="str">
            <v>003152</v>
          </cell>
          <cell r="C1105" t="str">
            <v>INSURANCE CORPORATION OF SINGAPORE</v>
          </cell>
          <cell r="D1105" t="str">
            <v>3152</v>
          </cell>
          <cell r="E1105" t="str">
            <v>4-</v>
          </cell>
          <cell r="F1105" t="str">
            <v/>
          </cell>
          <cell r="G1105" t="str">
            <v/>
          </cell>
          <cell r="H1105" t="str">
            <v/>
          </cell>
          <cell r="I1105" t="str">
            <v>4-</v>
          </cell>
          <cell r="J1105" t="str">
            <v>4-</v>
          </cell>
          <cell r="K1105" t="str">
            <v>N</v>
          </cell>
          <cell r="L1105" t="str">
            <v/>
          </cell>
          <cell r="M1105" t="str">
            <v>N</v>
          </cell>
          <cell r="N1105" t="str">
            <v/>
          </cell>
          <cell r="O1105" t="str">
            <v>N</v>
          </cell>
          <cell r="P1105" t="str">
            <v/>
          </cell>
          <cell r="Q1105" t="str">
            <v>N</v>
          </cell>
          <cell r="R1105" t="str">
            <v/>
          </cell>
          <cell r="S1105" t="str">
            <v>N</v>
          </cell>
          <cell r="U1105" t="str">
            <v>Added from UK RI Vertical</v>
          </cell>
        </row>
        <row r="1106">
          <cell r="B1106" t="str">
            <v>003157</v>
          </cell>
          <cell r="C1106" t="str">
            <v>AA MUTUAL INS ASSOCIATION LTD</v>
          </cell>
          <cell r="D1106" t="str">
            <v>3157</v>
          </cell>
          <cell r="E1106" t="str">
            <v>4-</v>
          </cell>
          <cell r="F1106" t="str">
            <v/>
          </cell>
          <cell r="G1106" t="str">
            <v/>
          </cell>
          <cell r="H1106" t="str">
            <v/>
          </cell>
          <cell r="I1106" t="str">
            <v>4-</v>
          </cell>
          <cell r="J1106" t="str">
            <v>4-</v>
          </cell>
          <cell r="K1106" t="str">
            <v>N</v>
          </cell>
          <cell r="L1106" t="str">
            <v/>
          </cell>
          <cell r="M1106" t="str">
            <v>N</v>
          </cell>
          <cell r="N1106" t="str">
            <v/>
          </cell>
          <cell r="O1106" t="str">
            <v>N</v>
          </cell>
          <cell r="P1106" t="str">
            <v/>
          </cell>
          <cell r="Q1106" t="str">
            <v>N</v>
          </cell>
          <cell r="R1106" t="str">
            <v/>
          </cell>
          <cell r="S1106" t="str">
            <v>N</v>
          </cell>
          <cell r="U1106" t="str">
            <v>Added from UK RI Vertical</v>
          </cell>
        </row>
        <row r="1107">
          <cell r="B1107" t="str">
            <v>003159</v>
          </cell>
          <cell r="C1107" t="str">
            <v>GERLING GLOBAL REINS CO -S. AFRICA</v>
          </cell>
          <cell r="D1107" t="str">
            <v>3159</v>
          </cell>
          <cell r="E1107" t="str">
            <v>8</v>
          </cell>
          <cell r="F1107" t="str">
            <v/>
          </cell>
          <cell r="G1107" t="str">
            <v/>
          </cell>
          <cell r="H1107" t="str">
            <v/>
          </cell>
          <cell r="I1107" t="str">
            <v>NR</v>
          </cell>
          <cell r="J1107" t="str">
            <v>4</v>
          </cell>
          <cell r="K1107" t="str">
            <v>N</v>
          </cell>
          <cell r="L1107" t="str">
            <v/>
          </cell>
          <cell r="M1107" t="str">
            <v>N</v>
          </cell>
          <cell r="N1107" t="str">
            <v/>
          </cell>
          <cell r="O1107" t="str">
            <v>N</v>
          </cell>
          <cell r="P1107" t="str">
            <v/>
          </cell>
          <cell r="Q1107" t="str">
            <v>N</v>
          </cell>
          <cell r="R1107" t="str">
            <v/>
          </cell>
          <cell r="S1107" t="str">
            <v>N</v>
          </cell>
        </row>
        <row r="1108">
          <cell r="B1108" t="str">
            <v>003160</v>
          </cell>
          <cell r="C1108" t="str">
            <v>HANNOVER REINSURANCE AFRICA (FMR HOLLANDIA RE)</v>
          </cell>
          <cell r="D1108" t="str">
            <v>3160</v>
          </cell>
          <cell r="E1108" t="str">
            <v>3</v>
          </cell>
          <cell r="F1108" t="str">
            <v/>
          </cell>
          <cell r="G1108" t="str">
            <v/>
          </cell>
          <cell r="H1108" t="str">
            <v/>
          </cell>
          <cell r="I1108" t="str">
            <v>NR</v>
          </cell>
          <cell r="J1108" t="str">
            <v>3</v>
          </cell>
          <cell r="K1108" t="str">
            <v>N</v>
          </cell>
          <cell r="L1108" t="str">
            <v/>
          </cell>
          <cell r="M1108" t="str">
            <v>N</v>
          </cell>
          <cell r="N1108" t="str">
            <v/>
          </cell>
          <cell r="O1108" t="str">
            <v>N</v>
          </cell>
          <cell r="P1108" t="str">
            <v/>
          </cell>
          <cell r="Q1108" t="str">
            <v>N</v>
          </cell>
          <cell r="R1108" t="str">
            <v/>
          </cell>
          <cell r="S1108" t="str">
            <v>N</v>
          </cell>
        </row>
        <row r="1109">
          <cell r="B1109" t="str">
            <v>003161</v>
          </cell>
          <cell r="C1109" t="str">
            <v>MERCANTILE &amp; GENERAL REINS CO OF SOUTH AFRICA</v>
          </cell>
          <cell r="D1109" t="str">
            <v>3161</v>
          </cell>
          <cell r="E1109" t="str">
            <v>U</v>
          </cell>
          <cell r="F1109" t="str">
            <v/>
          </cell>
          <cell r="G1109" t="str">
            <v/>
          </cell>
          <cell r="H1109" t="str">
            <v/>
          </cell>
          <cell r="I1109" t="str">
            <v>NR</v>
          </cell>
          <cell r="J1109" t="str">
            <v>3+</v>
          </cell>
          <cell r="K1109" t="str">
            <v>N</v>
          </cell>
          <cell r="L1109" t="str">
            <v/>
          </cell>
          <cell r="M1109" t="str">
            <v>N</v>
          </cell>
          <cell r="N1109" t="str">
            <v/>
          </cell>
          <cell r="O1109" t="str">
            <v>N</v>
          </cell>
          <cell r="P1109" t="str">
            <v/>
          </cell>
          <cell r="Q1109" t="str">
            <v>N</v>
          </cell>
          <cell r="R1109" t="str">
            <v/>
          </cell>
          <cell r="S1109" t="str">
            <v>N</v>
          </cell>
        </row>
        <row r="1110">
          <cell r="B1110" t="str">
            <v>003163</v>
          </cell>
          <cell r="C1110" t="str">
            <v>REINSURANCE UNION LIMITED</v>
          </cell>
          <cell r="D1110" t="str">
            <v>3163</v>
          </cell>
          <cell r="E1110" t="str">
            <v>4-</v>
          </cell>
          <cell r="F1110" t="str">
            <v/>
          </cell>
          <cell r="G1110" t="str">
            <v/>
          </cell>
          <cell r="H1110" t="str">
            <v/>
          </cell>
          <cell r="I1110" t="str">
            <v>4-</v>
          </cell>
          <cell r="J1110" t="str">
            <v>4-</v>
          </cell>
          <cell r="K1110" t="str">
            <v>N</v>
          </cell>
          <cell r="L1110" t="str">
            <v/>
          </cell>
          <cell r="M1110" t="str">
            <v>N</v>
          </cell>
          <cell r="N1110" t="str">
            <v/>
          </cell>
          <cell r="O1110" t="str">
            <v>N</v>
          </cell>
          <cell r="P1110" t="str">
            <v/>
          </cell>
          <cell r="Q1110" t="str">
            <v>N</v>
          </cell>
          <cell r="R1110" t="str">
            <v/>
          </cell>
          <cell r="S1110" t="str">
            <v>N</v>
          </cell>
          <cell r="U1110" t="str">
            <v>Added from UK RI Vertical</v>
          </cell>
        </row>
        <row r="1111">
          <cell r="B1111" t="str">
            <v>003167</v>
          </cell>
          <cell r="C1111" t="str">
            <v>SWISS REINS CO LTD (SOUTH AFRICA)</v>
          </cell>
          <cell r="D1111" t="str">
            <v>3167</v>
          </cell>
          <cell r="E1111" t="str">
            <v>3</v>
          </cell>
          <cell r="F1111" t="str">
            <v/>
          </cell>
          <cell r="G1111" t="str">
            <v/>
          </cell>
          <cell r="H1111" t="str">
            <v/>
          </cell>
          <cell r="I1111" t="str">
            <v>NR</v>
          </cell>
          <cell r="J1111" t="str">
            <v>3+</v>
          </cell>
          <cell r="K1111" t="str">
            <v>N</v>
          </cell>
          <cell r="L1111" t="str">
            <v/>
          </cell>
          <cell r="M1111" t="str">
            <v>N</v>
          </cell>
          <cell r="N1111" t="str">
            <v/>
          </cell>
          <cell r="O1111" t="str">
            <v>N</v>
          </cell>
          <cell r="P1111" t="str">
            <v/>
          </cell>
          <cell r="Q1111" t="str">
            <v>N</v>
          </cell>
          <cell r="R1111" t="str">
            <v/>
          </cell>
          <cell r="S1111" t="str">
            <v>N</v>
          </cell>
        </row>
        <row r="1112">
          <cell r="B1112" t="str">
            <v>003168</v>
          </cell>
          <cell r="C1112" t="str">
            <v>BANCO VITALICIO DE ESPANA</v>
          </cell>
          <cell r="D1112" t="str">
            <v>3168</v>
          </cell>
          <cell r="E1112" t="str">
            <v>U</v>
          </cell>
          <cell r="F1112" t="str">
            <v/>
          </cell>
          <cell r="G1112" t="str">
            <v/>
          </cell>
          <cell r="H1112" t="str">
            <v/>
          </cell>
          <cell r="I1112" t="str">
            <v>6</v>
          </cell>
          <cell r="J1112" t="str">
            <v>4+</v>
          </cell>
          <cell r="K1112" t="str">
            <v>N</v>
          </cell>
          <cell r="L1112" t="str">
            <v/>
          </cell>
          <cell r="M1112" t="str">
            <v>N</v>
          </cell>
          <cell r="N1112" t="str">
            <v/>
          </cell>
          <cell r="O1112" t="str">
            <v>N</v>
          </cell>
          <cell r="P1112" t="str">
            <v/>
          </cell>
          <cell r="Q1112" t="str">
            <v>Y</v>
          </cell>
          <cell r="R1112" t="str">
            <v>Assicurazioni Generali S.p.A.</v>
          </cell>
          <cell r="S1112" t="str">
            <v>N</v>
          </cell>
        </row>
        <row r="1113">
          <cell r="B1113" t="str">
            <v>003179</v>
          </cell>
          <cell r="C1113" t="str">
            <v>REASEGURADORA ALBATROS, S.A.</v>
          </cell>
          <cell r="D1113" t="str">
            <v>3179</v>
          </cell>
          <cell r="E1113" t="str">
            <v>U</v>
          </cell>
          <cell r="F1113" t="str">
            <v/>
          </cell>
          <cell r="G1113" t="str">
            <v/>
          </cell>
          <cell r="H1113" t="str">
            <v/>
          </cell>
          <cell r="I1113" t="str">
            <v>NR</v>
          </cell>
          <cell r="J1113" t="str">
            <v>Unrated</v>
          </cell>
          <cell r="K1113" t="str">
            <v>N</v>
          </cell>
          <cell r="L1113" t="str">
            <v/>
          </cell>
          <cell r="M1113" t="str">
            <v>N</v>
          </cell>
          <cell r="N1113" t="str">
            <v/>
          </cell>
          <cell r="O1113" t="str">
            <v>N</v>
          </cell>
          <cell r="P1113" t="str">
            <v/>
          </cell>
          <cell r="Q1113" t="str">
            <v>N</v>
          </cell>
          <cell r="R1113" t="str">
            <v/>
          </cell>
          <cell r="S1113" t="str">
            <v>N</v>
          </cell>
        </row>
        <row r="1114">
          <cell r="B1114" t="str">
            <v>003181</v>
          </cell>
          <cell r="C1114" t="str">
            <v>ALLIANZ CIA. DE SEGUROS Y RESEGUROS</v>
          </cell>
          <cell r="D1114" t="str">
            <v>3181</v>
          </cell>
          <cell r="E1114" t="str">
            <v>U</v>
          </cell>
          <cell r="F1114" t="str">
            <v/>
          </cell>
          <cell r="G1114" t="str">
            <v/>
          </cell>
          <cell r="H1114" t="str">
            <v/>
          </cell>
          <cell r="I1114" t="str">
            <v>4</v>
          </cell>
          <cell r="J1114" t="str">
            <v>4</v>
          </cell>
          <cell r="K1114" t="str">
            <v>N</v>
          </cell>
          <cell r="L1114" t="str">
            <v/>
          </cell>
          <cell r="M1114" t="str">
            <v>N</v>
          </cell>
          <cell r="N1114" t="str">
            <v/>
          </cell>
          <cell r="O1114" t="str">
            <v>Y</v>
          </cell>
          <cell r="P1114" t="str">
            <v>Allianz SE</v>
          </cell>
          <cell r="Q1114" t="str">
            <v>Y</v>
          </cell>
          <cell r="R1114" t="str">
            <v>Allianz SE</v>
          </cell>
          <cell r="S1114" t="str">
            <v>N</v>
          </cell>
        </row>
        <row r="1115">
          <cell r="B1115" t="str">
            <v>003182</v>
          </cell>
          <cell r="C1115" t="str">
            <v>MODERNA FORSAKRINGAR (F/ATLANTICA FORSAK)</v>
          </cell>
          <cell r="D1115" t="str">
            <v>3182</v>
          </cell>
          <cell r="E1115" t="str">
            <v>U</v>
          </cell>
          <cell r="F1115" t="str">
            <v/>
          </cell>
          <cell r="G1115" t="str">
            <v/>
          </cell>
          <cell r="H1115" t="str">
            <v/>
          </cell>
          <cell r="I1115" t="str">
            <v>NR</v>
          </cell>
          <cell r="J1115" t="str">
            <v>Unrated</v>
          </cell>
          <cell r="K1115" t="str">
            <v>N</v>
          </cell>
          <cell r="L1115" t="str">
            <v/>
          </cell>
          <cell r="M1115" t="str">
            <v>N</v>
          </cell>
          <cell r="N1115" t="str">
            <v/>
          </cell>
          <cell r="O1115" t="str">
            <v>N</v>
          </cell>
          <cell r="P1115" t="str">
            <v/>
          </cell>
          <cell r="Q1115" t="str">
            <v>N</v>
          </cell>
          <cell r="R1115" t="str">
            <v/>
          </cell>
          <cell r="S1115" t="str">
            <v>N</v>
          </cell>
        </row>
        <row r="1116">
          <cell r="B1116" t="str">
            <v>003184</v>
          </cell>
          <cell r="C1116" t="str">
            <v>SECURITAS INS CO</v>
          </cell>
          <cell r="D1116" t="str">
            <v>3184</v>
          </cell>
          <cell r="E1116" t="str">
            <v>U</v>
          </cell>
          <cell r="F1116" t="str">
            <v>A-</v>
          </cell>
          <cell r="G1116" t="str">
            <v/>
          </cell>
          <cell r="H1116" t="str">
            <v/>
          </cell>
          <cell r="I1116" t="str">
            <v>4</v>
          </cell>
          <cell r="J1116" t="str">
            <v>4</v>
          </cell>
          <cell r="K1116" t="str">
            <v>N</v>
          </cell>
          <cell r="L1116" t="str">
            <v/>
          </cell>
          <cell r="M1116" t="str">
            <v>N</v>
          </cell>
          <cell r="N1116" t="str">
            <v/>
          </cell>
          <cell r="O1116" t="str">
            <v>N</v>
          </cell>
          <cell r="P1116" t="str">
            <v/>
          </cell>
          <cell r="Q1116" t="str">
            <v>N</v>
          </cell>
          <cell r="R1116" t="str">
            <v/>
          </cell>
          <cell r="S1116" t="str">
            <v>N</v>
          </cell>
        </row>
        <row r="1117">
          <cell r="B1117" t="str">
            <v>003185</v>
          </cell>
          <cell r="C1117" t="str">
            <v>HANSA INT'L INS CO LTD</v>
          </cell>
          <cell r="D1117" t="str">
            <v>3185</v>
          </cell>
          <cell r="E1117" t="str">
            <v>3</v>
          </cell>
          <cell r="F1117" t="str">
            <v/>
          </cell>
          <cell r="G1117" t="str">
            <v/>
          </cell>
          <cell r="H1117" t="str">
            <v/>
          </cell>
          <cell r="I1117" t="str">
            <v>NR</v>
          </cell>
          <cell r="J1117" t="str">
            <v>3</v>
          </cell>
          <cell r="K1117" t="str">
            <v>N</v>
          </cell>
          <cell r="L1117" t="str">
            <v/>
          </cell>
          <cell r="M1117" t="str">
            <v>N</v>
          </cell>
          <cell r="N1117" t="str">
            <v/>
          </cell>
          <cell r="O1117" t="str">
            <v>N</v>
          </cell>
          <cell r="P1117" t="str">
            <v/>
          </cell>
          <cell r="Q1117" t="str">
            <v>N</v>
          </cell>
          <cell r="R1117" t="str">
            <v/>
          </cell>
          <cell r="S1117" t="str">
            <v>N</v>
          </cell>
        </row>
        <row r="1118">
          <cell r="B1118" t="str">
            <v>003187</v>
          </cell>
          <cell r="C1118" t="str">
            <v>SIRIUS INSURANCE CO. LTD.</v>
          </cell>
          <cell r="D1118" t="str">
            <v>3187</v>
          </cell>
          <cell r="E1118" t="str">
            <v>3-</v>
          </cell>
          <cell r="F1118" t="str">
            <v/>
          </cell>
          <cell r="G1118" t="str">
            <v/>
          </cell>
          <cell r="H1118" t="str">
            <v/>
          </cell>
          <cell r="I1118" t="str">
            <v>NR</v>
          </cell>
          <cell r="J1118" t="str">
            <v>5+</v>
          </cell>
          <cell r="K1118" t="str">
            <v>N</v>
          </cell>
          <cell r="L1118" t="str">
            <v/>
          </cell>
          <cell r="M1118" t="str">
            <v>N</v>
          </cell>
          <cell r="N1118" t="str">
            <v/>
          </cell>
          <cell r="O1118" t="str">
            <v>N</v>
          </cell>
          <cell r="P1118" t="str">
            <v/>
          </cell>
          <cell r="Q1118" t="str">
            <v>N</v>
          </cell>
          <cell r="R1118" t="str">
            <v/>
          </cell>
          <cell r="S1118" t="str">
            <v>N</v>
          </cell>
        </row>
        <row r="1119">
          <cell r="B1119" t="str">
            <v>003188</v>
          </cell>
          <cell r="C1119" t="str">
            <v>ODYSSEY RE (STOCKHOLM) INS CORP</v>
          </cell>
          <cell r="D1119" t="str">
            <v>3188</v>
          </cell>
          <cell r="E1119" t="str">
            <v>6</v>
          </cell>
          <cell r="F1119" t="str">
            <v/>
          </cell>
          <cell r="G1119" t="str">
            <v/>
          </cell>
          <cell r="H1119" t="str">
            <v/>
          </cell>
          <cell r="I1119" t="str">
            <v>NR</v>
          </cell>
          <cell r="J1119" t="str">
            <v>5-</v>
          </cell>
          <cell r="K1119" t="str">
            <v>N</v>
          </cell>
          <cell r="L1119" t="str">
            <v/>
          </cell>
          <cell r="M1119" t="str">
            <v>N</v>
          </cell>
          <cell r="N1119" t="str">
            <v/>
          </cell>
          <cell r="O1119" t="str">
            <v>N</v>
          </cell>
          <cell r="P1119" t="str">
            <v/>
          </cell>
          <cell r="Q1119" t="str">
            <v>N</v>
          </cell>
          <cell r="R1119" t="str">
            <v/>
          </cell>
          <cell r="S1119" t="str">
            <v>N</v>
          </cell>
        </row>
        <row r="1120">
          <cell r="B1120" t="str">
            <v>003190</v>
          </cell>
          <cell r="C1120" t="str">
            <v>WASA INT'L INS CO LTD.</v>
          </cell>
          <cell r="D1120" t="str">
            <v>3190</v>
          </cell>
          <cell r="E1120" t="str">
            <v>8</v>
          </cell>
          <cell r="F1120" t="str">
            <v/>
          </cell>
          <cell r="G1120" t="str">
            <v/>
          </cell>
          <cell r="H1120" t="str">
            <v/>
          </cell>
          <cell r="I1120" t="str">
            <v>NR</v>
          </cell>
          <cell r="J1120" t="str">
            <v>8</v>
          </cell>
          <cell r="K1120" t="str">
            <v>N</v>
          </cell>
          <cell r="L1120" t="str">
            <v/>
          </cell>
          <cell r="M1120" t="str">
            <v>N</v>
          </cell>
          <cell r="N1120" t="str">
            <v/>
          </cell>
          <cell r="O1120" t="str">
            <v>N</v>
          </cell>
          <cell r="P1120" t="str">
            <v/>
          </cell>
          <cell r="Q1120" t="str">
            <v>N</v>
          </cell>
          <cell r="R1120" t="str">
            <v/>
          </cell>
          <cell r="S1120" t="str">
            <v>N</v>
          </cell>
        </row>
        <row r="1121">
          <cell r="B1121" t="str">
            <v>003194</v>
          </cell>
          <cell r="C1121" t="str">
            <v>PARTNER REINSURANCE COMPANY LTD</v>
          </cell>
          <cell r="D1121" t="str">
            <v>3194</v>
          </cell>
          <cell r="E1121" t="str">
            <v>2-</v>
          </cell>
          <cell r="F1121" t="str">
            <v>AA-</v>
          </cell>
          <cell r="G1121" t="str">
            <v>Aa3</v>
          </cell>
          <cell r="H1121" t="str">
            <v>NR</v>
          </cell>
          <cell r="I1121" t="str">
            <v>2-</v>
          </cell>
          <cell r="J1121" t="str">
            <v>3</v>
          </cell>
          <cell r="K1121" t="str">
            <v>N</v>
          </cell>
          <cell r="L1121" t="str">
            <v/>
          </cell>
          <cell r="M1121" t="str">
            <v>N</v>
          </cell>
          <cell r="N1121" t="str">
            <v/>
          </cell>
          <cell r="O1121" t="str">
            <v>N</v>
          </cell>
          <cell r="P1121" t="str">
            <v/>
          </cell>
          <cell r="Q1121" t="str">
            <v>N</v>
          </cell>
          <cell r="R1121" t="str">
            <v/>
          </cell>
          <cell r="S1121" t="str">
            <v>N</v>
          </cell>
        </row>
        <row r="1122">
          <cell r="B1122" t="str">
            <v>003195</v>
          </cell>
          <cell r="C1122" t="str">
            <v>ZURICH VERSICHERUNG AG</v>
          </cell>
          <cell r="D1122" t="str">
            <v>3195</v>
          </cell>
          <cell r="E1122" t="str">
            <v>3+</v>
          </cell>
          <cell r="F1122" t="str">
            <v/>
          </cell>
          <cell r="G1122" t="str">
            <v/>
          </cell>
          <cell r="H1122" t="str">
            <v/>
          </cell>
          <cell r="I1122" t="str">
            <v>3-</v>
          </cell>
          <cell r="J1122" t="str">
            <v>4</v>
          </cell>
          <cell r="K1122" t="str">
            <v>N</v>
          </cell>
          <cell r="L1122" t="str">
            <v/>
          </cell>
          <cell r="M1122" t="str">
            <v>N</v>
          </cell>
          <cell r="N1122" t="str">
            <v/>
          </cell>
          <cell r="O1122" t="str">
            <v>N</v>
          </cell>
          <cell r="P1122" t="str">
            <v/>
          </cell>
          <cell r="Q1122" t="str">
            <v>N</v>
          </cell>
          <cell r="R1122" t="str">
            <v/>
          </cell>
          <cell r="S1122" t="str">
            <v>N</v>
          </cell>
        </row>
        <row r="1123">
          <cell r="B1123" t="str">
            <v>003197</v>
          </cell>
          <cell r="C1123" t="str">
            <v>ALLIANZ SUISSE VERSICHERUNGS GESELLSCHAFT</v>
          </cell>
          <cell r="D1123" t="str">
            <v>3197</v>
          </cell>
          <cell r="E1123" t="str">
            <v>3+</v>
          </cell>
          <cell r="F1123" t="str">
            <v>AA-</v>
          </cell>
          <cell r="G1123" t="str">
            <v/>
          </cell>
          <cell r="H1123" t="str">
            <v/>
          </cell>
          <cell r="I1123" t="str">
            <v>3+</v>
          </cell>
          <cell r="J1123" t="str">
            <v>3+</v>
          </cell>
          <cell r="K1123" t="str">
            <v>N</v>
          </cell>
          <cell r="L1123" t="str">
            <v/>
          </cell>
          <cell r="M1123" t="str">
            <v>N</v>
          </cell>
          <cell r="N1123" t="str">
            <v/>
          </cell>
          <cell r="O1123" t="str">
            <v>Y</v>
          </cell>
          <cell r="P1123" t="str">
            <v>Allianz SE</v>
          </cell>
          <cell r="Q1123" t="str">
            <v>Y</v>
          </cell>
          <cell r="R1123" t="str">
            <v>Allianz SE</v>
          </cell>
          <cell r="S1123" t="str">
            <v>N</v>
          </cell>
        </row>
        <row r="1124">
          <cell r="B1124" t="str">
            <v>003198</v>
          </cell>
          <cell r="C1124" t="str">
            <v>GENERAL REINSURANCE EUROPE LTD.</v>
          </cell>
          <cell r="D1124" t="str">
            <v>3198</v>
          </cell>
          <cell r="E1124" t="str">
            <v>1</v>
          </cell>
          <cell r="F1124" t="str">
            <v/>
          </cell>
          <cell r="G1124" t="str">
            <v/>
          </cell>
          <cell r="H1124" t="str">
            <v/>
          </cell>
          <cell r="I1124" t="str">
            <v>NR</v>
          </cell>
          <cell r="J1124" t="str">
            <v>2</v>
          </cell>
          <cell r="K1124" t="str">
            <v>N</v>
          </cell>
          <cell r="L1124" t="str">
            <v/>
          </cell>
          <cell r="M1124" t="str">
            <v>N</v>
          </cell>
          <cell r="N1124" t="str">
            <v/>
          </cell>
          <cell r="O1124" t="str">
            <v>N</v>
          </cell>
          <cell r="P1124" t="str">
            <v/>
          </cell>
          <cell r="Q1124" t="str">
            <v>N</v>
          </cell>
          <cell r="R1124" t="str">
            <v/>
          </cell>
          <cell r="S1124" t="str">
            <v>N</v>
          </cell>
        </row>
        <row r="1125">
          <cell r="B1125" t="str">
            <v>003199</v>
          </cell>
          <cell r="C1125" t="str">
            <v>ALLIANZ SUISSE VERSICHERUNGS GESELLSCHAFT</v>
          </cell>
          <cell r="D1125" t="str">
            <v>3199</v>
          </cell>
          <cell r="E1125" t="str">
            <v>3+</v>
          </cell>
          <cell r="F1125" t="str">
            <v>AA-</v>
          </cell>
          <cell r="G1125" t="str">
            <v/>
          </cell>
          <cell r="H1125" t="str">
            <v/>
          </cell>
          <cell r="I1125" t="str">
            <v>3+</v>
          </cell>
          <cell r="J1125" t="str">
            <v>3+</v>
          </cell>
          <cell r="K1125" t="str">
            <v>N</v>
          </cell>
          <cell r="L1125" t="str">
            <v/>
          </cell>
          <cell r="M1125" t="str">
            <v>N</v>
          </cell>
          <cell r="N1125" t="str">
            <v/>
          </cell>
          <cell r="O1125" t="str">
            <v>Y</v>
          </cell>
          <cell r="P1125" t="str">
            <v>Allianz SE</v>
          </cell>
          <cell r="Q1125" t="str">
            <v>Y</v>
          </cell>
          <cell r="R1125" t="str">
            <v>Allianz SE</v>
          </cell>
          <cell r="S1125" t="str">
            <v>N</v>
          </cell>
        </row>
        <row r="1126">
          <cell r="B1126" t="str">
            <v>003200</v>
          </cell>
          <cell r="C1126" t="str">
            <v>HELVETIA SWISS</v>
          </cell>
          <cell r="D1126" t="str">
            <v>3200</v>
          </cell>
          <cell r="E1126" t="str">
            <v>4</v>
          </cell>
          <cell r="F1126" t="str">
            <v/>
          </cell>
          <cell r="G1126" t="str">
            <v/>
          </cell>
          <cell r="H1126" t="str">
            <v/>
          </cell>
          <cell r="I1126" t="str">
            <v>NR</v>
          </cell>
          <cell r="J1126" t="str">
            <v>4</v>
          </cell>
          <cell r="K1126" t="str">
            <v>N</v>
          </cell>
          <cell r="L1126" t="str">
            <v/>
          </cell>
          <cell r="M1126" t="str">
            <v>N</v>
          </cell>
          <cell r="N1126" t="str">
            <v/>
          </cell>
          <cell r="O1126" t="str">
            <v>N</v>
          </cell>
          <cell r="P1126" t="str">
            <v/>
          </cell>
          <cell r="Q1126" t="str">
            <v>N</v>
          </cell>
          <cell r="R1126" t="str">
            <v/>
          </cell>
          <cell r="S1126" t="str">
            <v>N</v>
          </cell>
        </row>
        <row r="1127">
          <cell r="B1127" t="str">
            <v>003201</v>
          </cell>
          <cell r="C1127" t="str">
            <v>BALOISE INSURANCE COMPANY LTD.</v>
          </cell>
          <cell r="D1127" t="str">
            <v>3201</v>
          </cell>
          <cell r="E1127" t="str">
            <v>U</v>
          </cell>
          <cell r="F1127" t="str">
            <v/>
          </cell>
          <cell r="G1127" t="str">
            <v/>
          </cell>
          <cell r="H1127" t="str">
            <v/>
          </cell>
          <cell r="I1127" t="str">
            <v>4</v>
          </cell>
          <cell r="J1127" t="str">
            <v>4</v>
          </cell>
          <cell r="K1127" t="str">
            <v>N</v>
          </cell>
          <cell r="L1127" t="str">
            <v/>
          </cell>
          <cell r="M1127" t="str">
            <v>N</v>
          </cell>
          <cell r="N1127" t="str">
            <v/>
          </cell>
          <cell r="O1127" t="str">
            <v>N</v>
          </cell>
          <cell r="P1127" t="str">
            <v/>
          </cell>
          <cell r="Q1127" t="str">
            <v>N</v>
          </cell>
          <cell r="R1127" t="str">
            <v/>
          </cell>
          <cell r="S1127" t="str">
            <v>N</v>
          </cell>
        </row>
        <row r="1128">
          <cell r="B1128" t="str">
            <v>003203</v>
          </cell>
          <cell r="C1128" t="str">
            <v>NEW REINSURANCE COMPANY</v>
          </cell>
          <cell r="D1128" t="str">
            <v>3203</v>
          </cell>
          <cell r="E1128" t="str">
            <v>3</v>
          </cell>
          <cell r="F1128" t="str">
            <v>AA-</v>
          </cell>
          <cell r="G1128" t="str">
            <v/>
          </cell>
          <cell r="H1128" t="str">
            <v/>
          </cell>
          <cell r="I1128" t="str">
            <v>3+</v>
          </cell>
          <cell r="J1128" t="str">
            <v>3+</v>
          </cell>
          <cell r="K1128" t="str">
            <v>N</v>
          </cell>
          <cell r="L1128" t="str">
            <v/>
          </cell>
          <cell r="M1128" t="str">
            <v>N</v>
          </cell>
          <cell r="N1128" t="str">
            <v/>
          </cell>
          <cell r="O1128" t="str">
            <v>N</v>
          </cell>
          <cell r="P1128" t="str">
            <v/>
          </cell>
          <cell r="Q1128" t="str">
            <v>N</v>
          </cell>
          <cell r="R1128" t="str">
            <v/>
          </cell>
          <cell r="S1128" t="str">
            <v>N</v>
          </cell>
        </row>
        <row r="1129">
          <cell r="B1129" t="str">
            <v>003204</v>
          </cell>
          <cell r="C1129" t="str">
            <v>ALEA EUROPE LTD.</v>
          </cell>
          <cell r="D1129" t="str">
            <v>3204</v>
          </cell>
          <cell r="E1129" t="str">
            <v>6</v>
          </cell>
          <cell r="F1129" t="str">
            <v/>
          </cell>
          <cell r="G1129" t="str">
            <v/>
          </cell>
          <cell r="H1129" t="str">
            <v/>
          </cell>
          <cell r="I1129" t="str">
            <v>NR</v>
          </cell>
          <cell r="J1129" t="str">
            <v>7</v>
          </cell>
          <cell r="K1129" t="str">
            <v>N</v>
          </cell>
          <cell r="L1129" t="str">
            <v/>
          </cell>
          <cell r="M1129" t="str">
            <v>N</v>
          </cell>
          <cell r="N1129" t="str">
            <v/>
          </cell>
          <cell r="O1129" t="str">
            <v>N</v>
          </cell>
          <cell r="P1129" t="str">
            <v/>
          </cell>
          <cell r="Q1129" t="str">
            <v>N</v>
          </cell>
          <cell r="R1129" t="str">
            <v/>
          </cell>
          <cell r="S1129" t="str">
            <v>N</v>
          </cell>
        </row>
        <row r="1130">
          <cell r="B1130" t="str">
            <v>003205</v>
          </cell>
          <cell r="C1130" t="str">
            <v>SWISS REINSURANCE COMPANY</v>
          </cell>
          <cell r="D1130" t="str">
            <v>3205</v>
          </cell>
          <cell r="E1130" t="str">
            <v>3+</v>
          </cell>
          <cell r="F1130" t="str">
            <v>A+</v>
          </cell>
          <cell r="G1130" t="str">
            <v>A1</v>
          </cell>
          <cell r="H1130" t="str">
            <v/>
          </cell>
          <cell r="I1130" t="str">
            <v>3+</v>
          </cell>
          <cell r="J1130" t="str">
            <v>3+</v>
          </cell>
          <cell r="K1130" t="str">
            <v>N</v>
          </cell>
          <cell r="L1130" t="str">
            <v/>
          </cell>
          <cell r="M1130" t="str">
            <v>N</v>
          </cell>
          <cell r="N1130" t="str">
            <v/>
          </cell>
          <cell r="O1130" t="str">
            <v>N</v>
          </cell>
          <cell r="P1130" t="str">
            <v/>
          </cell>
          <cell r="Q1130" t="str">
            <v>N</v>
          </cell>
          <cell r="R1130" t="str">
            <v/>
          </cell>
          <cell r="S1130" t="str">
            <v>N</v>
          </cell>
        </row>
        <row r="1131">
          <cell r="B1131" t="str">
            <v>003206</v>
          </cell>
          <cell r="C1131" t="str">
            <v>UNION SUISSE, COMPAGNIE GENERALE D'ASSUR. S.A.</v>
          </cell>
          <cell r="D1131" t="str">
            <v>3206</v>
          </cell>
          <cell r="E1131" t="str">
            <v>U</v>
          </cell>
          <cell r="F1131" t="str">
            <v/>
          </cell>
          <cell r="G1131" t="str">
            <v/>
          </cell>
          <cell r="H1131" t="str">
            <v/>
          </cell>
          <cell r="I1131" t="str">
            <v>NR</v>
          </cell>
          <cell r="J1131" t="str">
            <v>Unrated</v>
          </cell>
          <cell r="K1131" t="str">
            <v>N</v>
          </cell>
          <cell r="L1131" t="str">
            <v/>
          </cell>
          <cell r="M1131" t="str">
            <v>N</v>
          </cell>
          <cell r="N1131" t="str">
            <v/>
          </cell>
          <cell r="O1131" t="str">
            <v>N</v>
          </cell>
          <cell r="P1131" t="str">
            <v/>
          </cell>
          <cell r="Q1131" t="str">
            <v>N</v>
          </cell>
          <cell r="R1131" t="str">
            <v/>
          </cell>
          <cell r="S1131" t="str">
            <v>N</v>
          </cell>
        </row>
        <row r="1132">
          <cell r="B1132" t="str">
            <v>003207</v>
          </cell>
          <cell r="C1132" t="str">
            <v>HARPER VERSICHERUNG AG</v>
          </cell>
          <cell r="D1132" t="str">
            <v>3207</v>
          </cell>
          <cell r="E1132" t="str">
            <v>6</v>
          </cell>
          <cell r="F1132" t="str">
            <v/>
          </cell>
          <cell r="G1132" t="str">
            <v/>
          </cell>
          <cell r="H1132" t="str">
            <v/>
          </cell>
          <cell r="I1132" t="str">
            <v>NR</v>
          </cell>
          <cell r="J1132" t="str">
            <v>6</v>
          </cell>
          <cell r="K1132" t="str">
            <v>N</v>
          </cell>
          <cell r="L1132" t="str">
            <v/>
          </cell>
          <cell r="M1132" t="str">
            <v>N</v>
          </cell>
          <cell r="N1132" t="str">
            <v/>
          </cell>
          <cell r="O1132" t="str">
            <v>N</v>
          </cell>
          <cell r="P1132" t="str">
            <v/>
          </cell>
          <cell r="Q1132" t="str">
            <v>N</v>
          </cell>
          <cell r="R1132" t="str">
            <v/>
          </cell>
          <cell r="S1132" t="str">
            <v>N</v>
          </cell>
        </row>
        <row r="1133">
          <cell r="B1133" t="str">
            <v>003209</v>
          </cell>
          <cell r="C1133" t="str">
            <v>ZURICH INSURANCE COMPANY</v>
          </cell>
          <cell r="D1133" t="str">
            <v>3209</v>
          </cell>
          <cell r="E1133" t="str">
            <v>3+</v>
          </cell>
          <cell r="F1133" t="str">
            <v>AA-</v>
          </cell>
          <cell r="G1133" t="str">
            <v>Aa3</v>
          </cell>
          <cell r="H1133" t="str">
            <v>A</v>
          </cell>
          <cell r="I1133" t="str">
            <v>3-</v>
          </cell>
          <cell r="J1133" t="str">
            <v>4</v>
          </cell>
          <cell r="K1133" t="str">
            <v>N</v>
          </cell>
          <cell r="L1133" t="str">
            <v/>
          </cell>
          <cell r="M1133" t="str">
            <v>N</v>
          </cell>
          <cell r="N1133" t="str">
            <v/>
          </cell>
          <cell r="O1133" t="str">
            <v>N</v>
          </cell>
          <cell r="P1133" t="str">
            <v/>
          </cell>
          <cell r="Q1133" t="str">
            <v>N</v>
          </cell>
          <cell r="R1133" t="str">
            <v/>
          </cell>
          <cell r="S1133" t="str">
            <v>N</v>
          </cell>
        </row>
        <row r="1134">
          <cell r="B1134" t="str">
            <v>003211</v>
          </cell>
          <cell r="C1134" t="str">
            <v>CHARTIS TAIWAN INSURANCE COMPANY LTD</v>
          </cell>
          <cell r="D1134" t="str">
            <v>3211</v>
          </cell>
          <cell r="E1134" t="str">
            <v>3</v>
          </cell>
          <cell r="F1134" t="str">
            <v>A-</v>
          </cell>
          <cell r="G1134" t="str">
            <v/>
          </cell>
          <cell r="H1134" t="str">
            <v/>
          </cell>
          <cell r="I1134" t="str">
            <v>3-</v>
          </cell>
          <cell r="J1134" t="str">
            <v>4+</v>
          </cell>
          <cell r="K1134" t="str">
            <v>N</v>
          </cell>
          <cell r="L1134" t="str">
            <v/>
          </cell>
          <cell r="M1134" t="str">
            <v>N</v>
          </cell>
          <cell r="N1134" t="str">
            <v/>
          </cell>
          <cell r="O1134" t="str">
            <v>N</v>
          </cell>
          <cell r="P1134" t="str">
            <v/>
          </cell>
          <cell r="Q1134" t="str">
            <v>N</v>
          </cell>
          <cell r="R1134" t="str">
            <v/>
          </cell>
          <cell r="S1134" t="str">
            <v>N</v>
          </cell>
        </row>
        <row r="1135">
          <cell r="B1135" t="str">
            <v>003213</v>
          </cell>
          <cell r="C1135" t="str">
            <v>ZURICH INSURANCE (TAIWAN) LTD.</v>
          </cell>
          <cell r="D1135" t="str">
            <v>3213</v>
          </cell>
          <cell r="E1135" t="str">
            <v>4</v>
          </cell>
          <cell r="F1135" t="str">
            <v/>
          </cell>
          <cell r="G1135" t="str">
            <v/>
          </cell>
          <cell r="H1135" t="str">
            <v/>
          </cell>
          <cell r="I1135" t="str">
            <v>NR</v>
          </cell>
          <cell r="J1135" t="str">
            <v>4</v>
          </cell>
          <cell r="K1135" t="str">
            <v>N</v>
          </cell>
          <cell r="L1135" t="str">
            <v/>
          </cell>
          <cell r="M1135" t="str">
            <v>N</v>
          </cell>
          <cell r="N1135" t="str">
            <v/>
          </cell>
          <cell r="O1135" t="str">
            <v>N</v>
          </cell>
          <cell r="P1135" t="str">
            <v/>
          </cell>
          <cell r="Q1135" t="str">
            <v>N</v>
          </cell>
          <cell r="R1135" t="str">
            <v/>
          </cell>
          <cell r="S1135" t="str">
            <v>N</v>
          </cell>
        </row>
        <row r="1136">
          <cell r="B1136" t="str">
            <v>003214</v>
          </cell>
          <cell r="C1136" t="str">
            <v>MSIG MINGTAI INSURANCE COMPANY LTD</v>
          </cell>
          <cell r="D1136" t="str">
            <v>3214</v>
          </cell>
          <cell r="E1136" t="str">
            <v>2-</v>
          </cell>
          <cell r="F1136" t="str">
            <v>A+</v>
          </cell>
          <cell r="G1136" t="str">
            <v/>
          </cell>
          <cell r="H1136" t="str">
            <v/>
          </cell>
          <cell r="I1136" t="str">
            <v>4</v>
          </cell>
          <cell r="J1136" t="str">
            <v>2-</v>
          </cell>
          <cell r="K1136" t="str">
            <v>N</v>
          </cell>
          <cell r="L1136" t="str">
            <v/>
          </cell>
          <cell r="M1136" t="str">
            <v>N</v>
          </cell>
          <cell r="N1136" t="str">
            <v/>
          </cell>
          <cell r="O1136" t="str">
            <v>N</v>
          </cell>
          <cell r="P1136" t="str">
            <v/>
          </cell>
          <cell r="Q1136" t="str">
            <v>N</v>
          </cell>
          <cell r="R1136" t="str">
            <v/>
          </cell>
          <cell r="S1136" t="str">
            <v>N</v>
          </cell>
        </row>
        <row r="1137">
          <cell r="B1137" t="str">
            <v>003215</v>
          </cell>
          <cell r="C1137" t="str">
            <v>NEW LIGHT FIRE &amp; MARINE INS CO</v>
          </cell>
          <cell r="D1137" t="str">
            <v>3215</v>
          </cell>
          <cell r="E1137" t="str">
            <v>U</v>
          </cell>
          <cell r="F1137" t="str">
            <v/>
          </cell>
          <cell r="G1137" t="str">
            <v/>
          </cell>
          <cell r="H1137" t="str">
            <v/>
          </cell>
          <cell r="I1137" t="str">
            <v>NR</v>
          </cell>
          <cell r="J1137" t="str">
            <v>Unrated</v>
          </cell>
          <cell r="K1137" t="str">
            <v>N</v>
          </cell>
          <cell r="L1137" t="str">
            <v/>
          </cell>
          <cell r="M1137" t="str">
            <v>N</v>
          </cell>
          <cell r="N1137" t="str">
            <v/>
          </cell>
          <cell r="O1137" t="str">
            <v>N</v>
          </cell>
          <cell r="P1137" t="str">
            <v/>
          </cell>
          <cell r="Q1137" t="str">
            <v>N</v>
          </cell>
          <cell r="R1137" t="str">
            <v/>
          </cell>
          <cell r="S1137" t="str">
            <v>N</v>
          </cell>
        </row>
        <row r="1138">
          <cell r="B1138" t="str">
            <v>003216</v>
          </cell>
          <cell r="C1138" t="str">
            <v>SOUTH CHINA INS CO LTD</v>
          </cell>
          <cell r="D1138" t="str">
            <v>3216</v>
          </cell>
          <cell r="E1138" t="str">
            <v>U</v>
          </cell>
          <cell r="F1138" t="str">
            <v>NR</v>
          </cell>
          <cell r="G1138" t="str">
            <v/>
          </cell>
          <cell r="H1138" t="str">
            <v/>
          </cell>
          <cell r="I1138" t="str">
            <v>4</v>
          </cell>
          <cell r="J1138" t="str">
            <v>4</v>
          </cell>
          <cell r="K1138" t="str">
            <v>N</v>
          </cell>
          <cell r="L1138" t="str">
            <v/>
          </cell>
          <cell r="M1138" t="str">
            <v>N</v>
          </cell>
          <cell r="N1138" t="str">
            <v/>
          </cell>
          <cell r="O1138" t="str">
            <v>N</v>
          </cell>
          <cell r="P1138" t="str">
            <v/>
          </cell>
          <cell r="Q1138" t="str">
            <v>N</v>
          </cell>
          <cell r="R1138" t="str">
            <v/>
          </cell>
          <cell r="S1138" t="str">
            <v>N</v>
          </cell>
        </row>
        <row r="1139">
          <cell r="B1139" t="str">
            <v>003217</v>
          </cell>
          <cell r="C1139" t="str">
            <v>TAIAN INSURANCE CO. LTD</v>
          </cell>
          <cell r="D1139" t="str">
            <v>3217</v>
          </cell>
          <cell r="E1139" t="str">
            <v>4+</v>
          </cell>
          <cell r="F1139" t="str">
            <v>BBB+</v>
          </cell>
          <cell r="G1139" t="str">
            <v/>
          </cell>
          <cell r="H1139" t="str">
            <v/>
          </cell>
          <cell r="I1139" t="str">
            <v>4</v>
          </cell>
          <cell r="J1139" t="str">
            <v>4</v>
          </cell>
          <cell r="K1139" t="str">
            <v>N</v>
          </cell>
          <cell r="L1139" t="str">
            <v/>
          </cell>
          <cell r="M1139" t="str">
            <v>N</v>
          </cell>
          <cell r="N1139" t="str">
            <v/>
          </cell>
          <cell r="O1139" t="str">
            <v>N</v>
          </cell>
          <cell r="P1139" t="str">
            <v/>
          </cell>
          <cell r="Q1139" t="str">
            <v>N</v>
          </cell>
          <cell r="R1139" t="str">
            <v/>
          </cell>
          <cell r="S1139" t="str">
            <v>N</v>
          </cell>
        </row>
        <row r="1140">
          <cell r="B1140" t="str">
            <v>003218</v>
          </cell>
          <cell r="C1140" t="str">
            <v>FIRST INSURANCE COMPANY LTD</v>
          </cell>
          <cell r="D1140" t="str">
            <v>3218</v>
          </cell>
          <cell r="E1140" t="str">
            <v>4</v>
          </cell>
          <cell r="F1140" t="str">
            <v>BBB</v>
          </cell>
          <cell r="G1140" t="str">
            <v/>
          </cell>
          <cell r="H1140" t="str">
            <v/>
          </cell>
          <cell r="I1140" t="str">
            <v>5</v>
          </cell>
          <cell r="J1140" t="str">
            <v>5</v>
          </cell>
          <cell r="K1140" t="str">
            <v>N</v>
          </cell>
          <cell r="L1140" t="str">
            <v/>
          </cell>
          <cell r="M1140" t="str">
            <v>N</v>
          </cell>
          <cell r="N1140" t="str">
            <v/>
          </cell>
          <cell r="O1140" t="str">
            <v>N</v>
          </cell>
          <cell r="P1140" t="str">
            <v/>
          </cell>
          <cell r="Q1140" t="str">
            <v>N</v>
          </cell>
          <cell r="R1140" t="str">
            <v/>
          </cell>
          <cell r="S1140" t="str">
            <v>N</v>
          </cell>
        </row>
        <row r="1141">
          <cell r="B1141" t="str">
            <v>003219</v>
          </cell>
          <cell r="C1141" t="str">
            <v>UNION INS CO LTD</v>
          </cell>
          <cell r="D1141" t="str">
            <v>3219</v>
          </cell>
          <cell r="E1141" t="str">
            <v>4</v>
          </cell>
          <cell r="F1141" t="str">
            <v/>
          </cell>
          <cell r="G1141" t="str">
            <v/>
          </cell>
          <cell r="H1141" t="str">
            <v/>
          </cell>
          <cell r="I1141" t="str">
            <v>7</v>
          </cell>
          <cell r="J1141" t="str">
            <v>7</v>
          </cell>
          <cell r="K1141" t="str">
            <v>N</v>
          </cell>
          <cell r="L1141" t="str">
            <v/>
          </cell>
          <cell r="M1141" t="str">
            <v>N</v>
          </cell>
          <cell r="N1141" t="str">
            <v/>
          </cell>
          <cell r="O1141" t="str">
            <v>N</v>
          </cell>
          <cell r="P1141" t="str">
            <v/>
          </cell>
          <cell r="Q1141" t="str">
            <v>N</v>
          </cell>
          <cell r="R1141" t="str">
            <v/>
          </cell>
          <cell r="S1141" t="str">
            <v>N</v>
          </cell>
        </row>
        <row r="1142">
          <cell r="B1142" t="str">
            <v>003221</v>
          </cell>
          <cell r="C1142" t="str">
            <v>BANGKOK INSURANCE PUBLIC CO. LTD.</v>
          </cell>
          <cell r="D1142" t="str">
            <v>3221</v>
          </cell>
          <cell r="E1142" t="str">
            <v>4-</v>
          </cell>
          <cell r="F1142" t="str">
            <v>A-</v>
          </cell>
          <cell r="G1142" t="str">
            <v/>
          </cell>
          <cell r="H1142" t="str">
            <v/>
          </cell>
          <cell r="I1142" t="str">
            <v>5</v>
          </cell>
          <cell r="J1142" t="str">
            <v>5</v>
          </cell>
          <cell r="K1142" t="str">
            <v>N</v>
          </cell>
          <cell r="L1142" t="str">
            <v/>
          </cell>
          <cell r="M1142" t="str">
            <v>N</v>
          </cell>
          <cell r="N1142" t="str">
            <v/>
          </cell>
          <cell r="O1142" t="str">
            <v>N</v>
          </cell>
          <cell r="P1142" t="str">
            <v/>
          </cell>
          <cell r="Q1142" t="str">
            <v>N</v>
          </cell>
          <cell r="R1142" t="str">
            <v/>
          </cell>
          <cell r="S1142" t="str">
            <v>N</v>
          </cell>
        </row>
        <row r="1143">
          <cell r="B1143" t="str">
            <v>003225</v>
          </cell>
          <cell r="C1143" t="str">
            <v>SOCIETE TUNISIENNE</v>
          </cell>
          <cell r="D1143" t="str">
            <v>3225</v>
          </cell>
          <cell r="E1143" t="str">
            <v>U</v>
          </cell>
          <cell r="F1143" t="str">
            <v/>
          </cell>
          <cell r="G1143" t="str">
            <v/>
          </cell>
          <cell r="H1143" t="str">
            <v/>
          </cell>
          <cell r="I1143" t="str">
            <v>NR</v>
          </cell>
          <cell r="J1143" t="str">
            <v>Unrated</v>
          </cell>
          <cell r="K1143" t="str">
            <v>N</v>
          </cell>
          <cell r="L1143" t="str">
            <v/>
          </cell>
          <cell r="M1143" t="str">
            <v>N</v>
          </cell>
          <cell r="N1143" t="str">
            <v/>
          </cell>
          <cell r="O1143" t="str">
            <v>N</v>
          </cell>
          <cell r="P1143" t="str">
            <v/>
          </cell>
          <cell r="Q1143" t="str">
            <v>N</v>
          </cell>
          <cell r="R1143" t="str">
            <v/>
          </cell>
          <cell r="S1143" t="str">
            <v>N</v>
          </cell>
        </row>
        <row r="1144">
          <cell r="B1144" t="str">
            <v>003230</v>
          </cell>
          <cell r="C1144" t="str">
            <v>SEKER SIGORTA ANONIM SIRKETI</v>
          </cell>
          <cell r="D1144" t="str">
            <v>3230</v>
          </cell>
          <cell r="E1144" t="str">
            <v>4-</v>
          </cell>
          <cell r="F1144" t="str">
            <v/>
          </cell>
          <cell r="G1144" t="str">
            <v/>
          </cell>
          <cell r="H1144" t="str">
            <v/>
          </cell>
          <cell r="I1144" t="str">
            <v>4-</v>
          </cell>
          <cell r="J1144" t="str">
            <v>4-</v>
          </cell>
          <cell r="K1144" t="str">
            <v>N</v>
          </cell>
          <cell r="L1144" t="str">
            <v/>
          </cell>
          <cell r="M1144" t="str">
            <v>N</v>
          </cell>
          <cell r="N1144" t="str">
            <v/>
          </cell>
          <cell r="O1144" t="str">
            <v>N</v>
          </cell>
          <cell r="P1144" t="str">
            <v/>
          </cell>
          <cell r="Q1144" t="str">
            <v>N</v>
          </cell>
          <cell r="R1144" t="str">
            <v/>
          </cell>
          <cell r="S1144" t="str">
            <v>N</v>
          </cell>
          <cell r="U1144" t="str">
            <v>Added from UK RI Vertical</v>
          </cell>
        </row>
        <row r="1145">
          <cell r="B1145" t="str">
            <v>003231</v>
          </cell>
          <cell r="C1145" t="str">
            <v>AMERICANA COMPANIA ANONIMA DE REASEGUROS</v>
          </cell>
          <cell r="D1145" t="str">
            <v>3231</v>
          </cell>
          <cell r="E1145" t="str">
            <v>U</v>
          </cell>
          <cell r="F1145" t="str">
            <v/>
          </cell>
          <cell r="G1145" t="str">
            <v/>
          </cell>
          <cell r="H1145" t="str">
            <v/>
          </cell>
          <cell r="I1145" t="str">
            <v>NR</v>
          </cell>
          <cell r="J1145" t="str">
            <v>Unrated</v>
          </cell>
          <cell r="K1145" t="str">
            <v>N</v>
          </cell>
          <cell r="L1145" t="str">
            <v/>
          </cell>
          <cell r="M1145" t="str">
            <v>N</v>
          </cell>
          <cell r="N1145" t="str">
            <v/>
          </cell>
          <cell r="O1145" t="str">
            <v>N</v>
          </cell>
          <cell r="P1145" t="str">
            <v/>
          </cell>
          <cell r="Q1145" t="str">
            <v>N</v>
          </cell>
          <cell r="R1145" t="str">
            <v/>
          </cell>
          <cell r="S1145" t="str">
            <v>N</v>
          </cell>
        </row>
        <row r="1146">
          <cell r="B1146" t="str">
            <v>003233</v>
          </cell>
          <cell r="C1146" t="str">
            <v>PREVISORA. CIA. NACIONAL ANONIMA DE SEGUROS</v>
          </cell>
          <cell r="D1146" t="str">
            <v>3233</v>
          </cell>
          <cell r="E1146" t="str">
            <v>U</v>
          </cell>
          <cell r="F1146" t="str">
            <v/>
          </cell>
          <cell r="G1146" t="str">
            <v/>
          </cell>
          <cell r="H1146" t="str">
            <v/>
          </cell>
          <cell r="I1146" t="str">
            <v>NR</v>
          </cell>
          <cell r="J1146" t="str">
            <v>Unrated</v>
          </cell>
          <cell r="K1146" t="str">
            <v>N</v>
          </cell>
          <cell r="L1146" t="str">
            <v/>
          </cell>
          <cell r="M1146" t="str">
            <v>N</v>
          </cell>
          <cell r="N1146" t="str">
            <v/>
          </cell>
          <cell r="O1146" t="str">
            <v>N</v>
          </cell>
          <cell r="P1146" t="str">
            <v/>
          </cell>
          <cell r="Q1146" t="str">
            <v>N</v>
          </cell>
          <cell r="R1146" t="str">
            <v/>
          </cell>
          <cell r="S1146" t="str">
            <v>N</v>
          </cell>
        </row>
        <row r="1147">
          <cell r="B1147" t="str">
            <v>003235</v>
          </cell>
          <cell r="C1147" t="str">
            <v>LA VENEZOLANA DE SEGUROS</v>
          </cell>
          <cell r="D1147" t="str">
            <v>3235</v>
          </cell>
          <cell r="E1147" t="str">
            <v>U</v>
          </cell>
          <cell r="F1147" t="str">
            <v/>
          </cell>
          <cell r="G1147" t="str">
            <v/>
          </cell>
          <cell r="H1147" t="str">
            <v/>
          </cell>
          <cell r="I1147" t="str">
            <v>NR</v>
          </cell>
          <cell r="J1147" t="str">
            <v>Unrated</v>
          </cell>
          <cell r="K1147" t="str">
            <v>N</v>
          </cell>
          <cell r="L1147" t="str">
            <v/>
          </cell>
          <cell r="M1147" t="str">
            <v>N</v>
          </cell>
          <cell r="N1147" t="str">
            <v/>
          </cell>
          <cell r="O1147" t="str">
            <v>N</v>
          </cell>
          <cell r="P1147" t="str">
            <v/>
          </cell>
          <cell r="Q1147" t="str">
            <v>N</v>
          </cell>
          <cell r="R1147" t="str">
            <v/>
          </cell>
          <cell r="S1147" t="str">
            <v>N</v>
          </cell>
        </row>
        <row r="1148">
          <cell r="B1148" t="str">
            <v>003241</v>
          </cell>
          <cell r="C1148" t="str">
            <v>C.A. SEGUROS ORINOCO</v>
          </cell>
          <cell r="D1148" t="str">
            <v>3241</v>
          </cell>
          <cell r="E1148" t="str">
            <v>U</v>
          </cell>
          <cell r="F1148" t="str">
            <v/>
          </cell>
          <cell r="G1148" t="str">
            <v/>
          </cell>
          <cell r="H1148" t="str">
            <v/>
          </cell>
          <cell r="I1148" t="str">
            <v>NR</v>
          </cell>
          <cell r="J1148" t="str">
            <v>Unrated</v>
          </cell>
          <cell r="K1148" t="str">
            <v>N</v>
          </cell>
          <cell r="L1148" t="str">
            <v/>
          </cell>
          <cell r="M1148" t="str">
            <v>N</v>
          </cell>
          <cell r="N1148" t="str">
            <v/>
          </cell>
          <cell r="O1148" t="str">
            <v>N</v>
          </cell>
          <cell r="P1148" t="str">
            <v/>
          </cell>
          <cell r="Q1148" t="str">
            <v>N</v>
          </cell>
          <cell r="R1148" t="str">
            <v/>
          </cell>
          <cell r="S1148" t="str">
            <v>N</v>
          </cell>
        </row>
        <row r="1149">
          <cell r="B1149" t="str">
            <v>003243</v>
          </cell>
          <cell r="C1149" t="str">
            <v>TRADEWINDS INSURANCE LTD</v>
          </cell>
          <cell r="D1149" t="str">
            <v>3243</v>
          </cell>
          <cell r="E1149" t="str">
            <v>CAP</v>
          </cell>
          <cell r="F1149" t="str">
            <v/>
          </cell>
          <cell r="G1149" t="str">
            <v/>
          </cell>
          <cell r="H1149" t="str">
            <v/>
          </cell>
          <cell r="I1149" t="str">
            <v>6</v>
          </cell>
          <cell r="J1149" t="str">
            <v>3</v>
          </cell>
          <cell r="K1149" t="str">
            <v>Y</v>
          </cell>
          <cell r="L1149" t="str">
            <v>6</v>
          </cell>
          <cell r="M1149" t="str">
            <v>N</v>
          </cell>
          <cell r="N1149" t="str">
            <v/>
          </cell>
          <cell r="O1149" t="str">
            <v>N</v>
          </cell>
          <cell r="P1149" t="str">
            <v/>
          </cell>
          <cell r="Q1149" t="str">
            <v>N</v>
          </cell>
          <cell r="R1149" t="str">
            <v/>
          </cell>
          <cell r="S1149" t="str">
            <v>N</v>
          </cell>
        </row>
        <row r="1150">
          <cell r="B1150" t="str">
            <v>003245</v>
          </cell>
          <cell r="C1150" t="str">
            <v>SOLARIS INDEMNITY LTD</v>
          </cell>
          <cell r="D1150" t="str">
            <v>3245</v>
          </cell>
          <cell r="E1150" t="str">
            <v>CAP</v>
          </cell>
          <cell r="F1150" t="str">
            <v/>
          </cell>
          <cell r="G1150" t="str">
            <v/>
          </cell>
          <cell r="H1150" t="str">
            <v/>
          </cell>
          <cell r="I1150" t="str">
            <v>6</v>
          </cell>
          <cell r="J1150" t="str">
            <v>5</v>
          </cell>
          <cell r="K1150" t="str">
            <v>Y</v>
          </cell>
          <cell r="L1150" t="str">
            <v>6</v>
          </cell>
          <cell r="M1150" t="str">
            <v>Y</v>
          </cell>
          <cell r="N1150" t="str">
            <v>6</v>
          </cell>
          <cell r="O1150" t="str">
            <v>N</v>
          </cell>
          <cell r="P1150" t="str">
            <v/>
          </cell>
          <cell r="Q1150" t="str">
            <v>N</v>
          </cell>
          <cell r="R1150" t="str">
            <v/>
          </cell>
          <cell r="S1150" t="str">
            <v>N</v>
          </cell>
        </row>
        <row r="1151">
          <cell r="B1151" t="str">
            <v>003246</v>
          </cell>
          <cell r="C1151" t="str">
            <v>HDI-GERLING INDUSTRIE VERSICHERUNG AG</v>
          </cell>
          <cell r="D1151" t="str">
            <v>3246</v>
          </cell>
          <cell r="E1151" t="str">
            <v>3-</v>
          </cell>
          <cell r="F1151" t="str">
            <v>A+</v>
          </cell>
          <cell r="G1151" t="str">
            <v/>
          </cell>
          <cell r="H1151" t="str">
            <v/>
          </cell>
          <cell r="I1151" t="str">
            <v>3-</v>
          </cell>
          <cell r="J1151" t="str">
            <v>4</v>
          </cell>
          <cell r="K1151" t="str">
            <v>N</v>
          </cell>
          <cell r="L1151" t="str">
            <v/>
          </cell>
          <cell r="M1151" t="str">
            <v>N</v>
          </cell>
          <cell r="N1151" t="str">
            <v/>
          </cell>
          <cell r="O1151" t="str">
            <v>N</v>
          </cell>
          <cell r="P1151" t="str">
            <v/>
          </cell>
          <cell r="Q1151" t="str">
            <v>N</v>
          </cell>
          <cell r="R1151" t="str">
            <v/>
          </cell>
          <cell r="S1151" t="str">
            <v>N</v>
          </cell>
        </row>
        <row r="1152">
          <cell r="B1152" t="str">
            <v>003248</v>
          </cell>
          <cell r="C1152" t="str">
            <v>SOLARIS ASSURANCE INC</v>
          </cell>
          <cell r="D1152" t="str">
            <v>3248</v>
          </cell>
          <cell r="E1152" t="str">
            <v>CAP</v>
          </cell>
          <cell r="F1152" t="str">
            <v/>
          </cell>
          <cell r="G1152" t="str">
            <v/>
          </cell>
          <cell r="H1152" t="str">
            <v/>
          </cell>
          <cell r="I1152" t="str">
            <v>6</v>
          </cell>
          <cell r="J1152" t="str">
            <v>5</v>
          </cell>
          <cell r="K1152" t="str">
            <v>Y</v>
          </cell>
          <cell r="L1152" t="str">
            <v>6</v>
          </cell>
          <cell r="M1152" t="str">
            <v>Y</v>
          </cell>
          <cell r="N1152" t="str">
            <v>6</v>
          </cell>
          <cell r="O1152" t="str">
            <v>N</v>
          </cell>
          <cell r="P1152" t="str">
            <v/>
          </cell>
          <cell r="Q1152" t="str">
            <v>N</v>
          </cell>
          <cell r="R1152" t="str">
            <v/>
          </cell>
          <cell r="S1152" t="str">
            <v>N</v>
          </cell>
        </row>
        <row r="1153">
          <cell r="B1153" t="str">
            <v>003250</v>
          </cell>
          <cell r="C1153" t="str">
            <v>EUROCHEM REASSURANCE SA</v>
          </cell>
          <cell r="D1153" t="str">
            <v>3250</v>
          </cell>
          <cell r="E1153" t="str">
            <v>CAP</v>
          </cell>
          <cell r="F1153" t="str">
            <v/>
          </cell>
          <cell r="G1153" t="str">
            <v/>
          </cell>
          <cell r="H1153" t="str">
            <v/>
          </cell>
          <cell r="I1153" t="str">
            <v>6+</v>
          </cell>
          <cell r="J1153" t="str">
            <v>5-</v>
          </cell>
          <cell r="K1153" t="str">
            <v>Y</v>
          </cell>
          <cell r="L1153" t="str">
            <v>6+</v>
          </cell>
          <cell r="M1153" t="str">
            <v>N</v>
          </cell>
          <cell r="N1153" t="str">
            <v/>
          </cell>
          <cell r="O1153" t="str">
            <v>N</v>
          </cell>
          <cell r="P1153" t="str">
            <v/>
          </cell>
          <cell r="Q1153" t="str">
            <v>N</v>
          </cell>
          <cell r="R1153" t="str">
            <v/>
          </cell>
          <cell r="S1153" t="str">
            <v>N</v>
          </cell>
        </row>
        <row r="1154">
          <cell r="B1154" t="str">
            <v>003254</v>
          </cell>
          <cell r="C1154" t="str">
            <v>PILKINGTON INSURANCE LIMITED</v>
          </cell>
          <cell r="D1154" t="str">
            <v>3254</v>
          </cell>
          <cell r="E1154" t="str">
            <v>CAP</v>
          </cell>
          <cell r="F1154" t="str">
            <v/>
          </cell>
          <cell r="G1154" t="str">
            <v/>
          </cell>
          <cell r="H1154" t="str">
            <v/>
          </cell>
          <cell r="I1154" t="str">
            <v>6</v>
          </cell>
          <cell r="J1154" t="str">
            <v>5+</v>
          </cell>
          <cell r="K1154" t="str">
            <v>Y</v>
          </cell>
          <cell r="L1154" t="str">
            <v>6</v>
          </cell>
          <cell r="M1154" t="str">
            <v>N</v>
          </cell>
          <cell r="N1154" t="str">
            <v/>
          </cell>
          <cell r="O1154" t="str">
            <v>N</v>
          </cell>
          <cell r="P1154" t="str">
            <v/>
          </cell>
          <cell r="Q1154" t="str">
            <v>N</v>
          </cell>
          <cell r="R1154" t="str">
            <v/>
          </cell>
          <cell r="S1154" t="str">
            <v>N</v>
          </cell>
        </row>
        <row r="1155">
          <cell r="B1155" t="str">
            <v>003255</v>
          </cell>
          <cell r="C1155" t="str">
            <v>AMERICAN AGRICULTURAL INSURANCE COMPANY</v>
          </cell>
          <cell r="D1155" t="str">
            <v>3255</v>
          </cell>
          <cell r="E1155" t="str">
            <v>3</v>
          </cell>
          <cell r="F1155" t="str">
            <v>BBBpi</v>
          </cell>
          <cell r="G1155" t="str">
            <v/>
          </cell>
          <cell r="H1155" t="str">
            <v/>
          </cell>
          <cell r="I1155" t="str">
            <v>4-</v>
          </cell>
          <cell r="J1155" t="str">
            <v>4-</v>
          </cell>
          <cell r="K1155" t="str">
            <v>N</v>
          </cell>
          <cell r="L1155" t="str">
            <v/>
          </cell>
          <cell r="M1155" t="str">
            <v>N</v>
          </cell>
          <cell r="N1155" t="str">
            <v/>
          </cell>
          <cell r="O1155" t="str">
            <v>N</v>
          </cell>
          <cell r="P1155" t="str">
            <v/>
          </cell>
          <cell r="Q1155" t="str">
            <v>N</v>
          </cell>
          <cell r="R1155" t="str">
            <v/>
          </cell>
          <cell r="S1155" t="str">
            <v>N</v>
          </cell>
        </row>
        <row r="1156">
          <cell r="B1156" t="str">
            <v>003259</v>
          </cell>
          <cell r="C1156" t="str">
            <v>Trustmark Insurance Company</v>
          </cell>
          <cell r="D1156" t="str">
            <v>3259</v>
          </cell>
          <cell r="E1156" t="str">
            <v>4+</v>
          </cell>
          <cell r="F1156" t="str">
            <v>Api</v>
          </cell>
          <cell r="G1156" t="str">
            <v/>
          </cell>
          <cell r="H1156" t="str">
            <v>NR</v>
          </cell>
          <cell r="I1156" t="str">
            <v>5</v>
          </cell>
          <cell r="J1156" t="str">
            <v>5</v>
          </cell>
          <cell r="K1156" t="str">
            <v>N</v>
          </cell>
          <cell r="L1156" t="str">
            <v/>
          </cell>
          <cell r="M1156" t="str">
            <v>N</v>
          </cell>
          <cell r="N1156" t="str">
            <v/>
          </cell>
          <cell r="O1156" t="str">
            <v>N</v>
          </cell>
          <cell r="P1156" t="str">
            <v/>
          </cell>
          <cell r="Q1156" t="str">
            <v>N</v>
          </cell>
          <cell r="R1156" t="str">
            <v/>
          </cell>
          <cell r="S1156" t="str">
            <v>N</v>
          </cell>
        </row>
        <row r="1157">
          <cell r="B1157" t="str">
            <v>003261</v>
          </cell>
          <cell r="C1157" t="str">
            <v>CAPITOL INDEMNITY CORP</v>
          </cell>
          <cell r="D1157" t="str">
            <v>3261</v>
          </cell>
          <cell r="E1157" t="str">
            <v>3</v>
          </cell>
          <cell r="F1157" t="str">
            <v/>
          </cell>
          <cell r="G1157" t="str">
            <v/>
          </cell>
          <cell r="H1157" t="str">
            <v/>
          </cell>
          <cell r="I1157" t="str">
            <v>NR</v>
          </cell>
          <cell r="J1157" t="str">
            <v>4</v>
          </cell>
          <cell r="K1157" t="str">
            <v>N</v>
          </cell>
          <cell r="L1157" t="str">
            <v/>
          </cell>
          <cell r="M1157" t="str">
            <v>N</v>
          </cell>
          <cell r="N1157" t="str">
            <v/>
          </cell>
          <cell r="O1157" t="str">
            <v>N</v>
          </cell>
          <cell r="P1157" t="str">
            <v/>
          </cell>
          <cell r="Q1157" t="str">
            <v>N</v>
          </cell>
          <cell r="R1157" t="str">
            <v/>
          </cell>
          <cell r="S1157" t="str">
            <v>N</v>
          </cell>
        </row>
        <row r="1158">
          <cell r="B1158" t="str">
            <v>003262</v>
          </cell>
          <cell r="C1158" t="str">
            <v>CONNECTICUT GENERAL LIFE INSURANCE COMPANY</v>
          </cell>
          <cell r="D1158" t="str">
            <v>3262</v>
          </cell>
          <cell r="E1158" t="str">
            <v>3</v>
          </cell>
          <cell r="F1158" t="str">
            <v>A</v>
          </cell>
          <cell r="G1158" t="str">
            <v>A2</v>
          </cell>
          <cell r="H1158" t="str">
            <v>NR</v>
          </cell>
          <cell r="I1158" t="str">
            <v>3-</v>
          </cell>
          <cell r="J1158" t="str">
            <v>4</v>
          </cell>
          <cell r="K1158" t="str">
            <v>N</v>
          </cell>
          <cell r="L1158" t="str">
            <v/>
          </cell>
          <cell r="M1158" t="str">
            <v>N</v>
          </cell>
          <cell r="N1158" t="str">
            <v/>
          </cell>
          <cell r="O1158" t="str">
            <v>N</v>
          </cell>
          <cell r="P1158" t="str">
            <v/>
          </cell>
          <cell r="Q1158" t="str">
            <v>N</v>
          </cell>
          <cell r="R1158" t="str">
            <v/>
          </cell>
          <cell r="S1158" t="str">
            <v>N</v>
          </cell>
        </row>
        <row r="1159">
          <cell r="B1159" t="str">
            <v>003265</v>
          </cell>
          <cell r="C1159" t="str">
            <v>SSE INSURANCE LTD</v>
          </cell>
          <cell r="D1159" t="str">
            <v>3265</v>
          </cell>
          <cell r="E1159" t="str">
            <v>CAP</v>
          </cell>
          <cell r="F1159" t="str">
            <v/>
          </cell>
          <cell r="G1159" t="str">
            <v/>
          </cell>
          <cell r="H1159" t="str">
            <v/>
          </cell>
          <cell r="I1159" t="str">
            <v>6</v>
          </cell>
          <cell r="J1159" t="str">
            <v>3-</v>
          </cell>
          <cell r="K1159" t="str">
            <v>Y</v>
          </cell>
          <cell r="L1159" t="str">
            <v>6</v>
          </cell>
          <cell r="M1159" t="str">
            <v>N</v>
          </cell>
          <cell r="N1159" t="str">
            <v/>
          </cell>
          <cell r="O1159" t="str">
            <v>N</v>
          </cell>
          <cell r="P1159" t="str">
            <v/>
          </cell>
          <cell r="Q1159" t="str">
            <v>Y</v>
          </cell>
          <cell r="R1159" t="str">
            <v>Scottish and Southern Energy plc</v>
          </cell>
          <cell r="S1159" t="str">
            <v>N</v>
          </cell>
        </row>
        <row r="1160">
          <cell r="B1160" t="str">
            <v>003268</v>
          </cell>
          <cell r="C1160" t="str">
            <v>General American Life Insurance Company</v>
          </cell>
          <cell r="D1160" t="str">
            <v>3268</v>
          </cell>
          <cell r="E1160" t="str">
            <v>3+</v>
          </cell>
          <cell r="F1160" t="str">
            <v>AA-</v>
          </cell>
          <cell r="G1160" t="str">
            <v>Aa3</v>
          </cell>
          <cell r="H1160" t="str">
            <v>NR</v>
          </cell>
          <cell r="I1160" t="str">
            <v>3</v>
          </cell>
          <cell r="J1160" t="str">
            <v>3-</v>
          </cell>
          <cell r="K1160" t="str">
            <v>N</v>
          </cell>
          <cell r="L1160" t="str">
            <v/>
          </cell>
          <cell r="M1160" t="str">
            <v>N</v>
          </cell>
          <cell r="N1160" t="str">
            <v/>
          </cell>
          <cell r="O1160" t="str">
            <v>Y</v>
          </cell>
          <cell r="P1160" t="str">
            <v>MetLife, Inc.</v>
          </cell>
          <cell r="Q1160" t="str">
            <v>Y</v>
          </cell>
          <cell r="R1160" t="str">
            <v>MetLife, Inc.</v>
          </cell>
          <cell r="S1160" t="str">
            <v>N</v>
          </cell>
        </row>
        <row r="1161">
          <cell r="B1161" t="str">
            <v>003269</v>
          </cell>
          <cell r="C1161" t="str">
            <v>GLACIER REINSURANCE AG</v>
          </cell>
          <cell r="D1161" t="str">
            <v>3269</v>
          </cell>
          <cell r="E1161" t="str">
            <v>4</v>
          </cell>
          <cell r="F1161" t="str">
            <v/>
          </cell>
          <cell r="G1161" t="str">
            <v/>
          </cell>
          <cell r="H1161" t="str">
            <v/>
          </cell>
          <cell r="I1161" t="str">
            <v>4</v>
          </cell>
          <cell r="J1161" t="str">
            <v>4</v>
          </cell>
          <cell r="K1161" t="str">
            <v>N</v>
          </cell>
          <cell r="L1161" t="str">
            <v/>
          </cell>
          <cell r="M1161" t="str">
            <v>N</v>
          </cell>
          <cell r="N1161" t="str">
            <v/>
          </cell>
          <cell r="O1161" t="str">
            <v>N</v>
          </cell>
          <cell r="P1161" t="str">
            <v/>
          </cell>
          <cell r="Q1161" t="str">
            <v>N</v>
          </cell>
          <cell r="R1161" t="str">
            <v/>
          </cell>
          <cell r="S1161" t="str">
            <v>N</v>
          </cell>
        </row>
        <row r="1162">
          <cell r="B1162" t="str">
            <v>003271</v>
          </cell>
          <cell r="C1162" t="str">
            <v>GRINNEL MUTUAL REINS CO</v>
          </cell>
          <cell r="D1162" t="str">
            <v>3271</v>
          </cell>
          <cell r="E1162" t="str">
            <v>3</v>
          </cell>
          <cell r="F1162" t="str">
            <v/>
          </cell>
          <cell r="G1162" t="str">
            <v/>
          </cell>
          <cell r="H1162" t="str">
            <v/>
          </cell>
          <cell r="I1162" t="str">
            <v>3</v>
          </cell>
          <cell r="J1162" t="str">
            <v>3</v>
          </cell>
          <cell r="K1162" t="str">
            <v>N</v>
          </cell>
          <cell r="L1162" t="str">
            <v/>
          </cell>
          <cell r="M1162" t="str">
            <v>N</v>
          </cell>
          <cell r="N1162" t="str">
            <v/>
          </cell>
          <cell r="O1162" t="str">
            <v>N</v>
          </cell>
          <cell r="P1162" t="str">
            <v/>
          </cell>
          <cell r="Q1162" t="str">
            <v>N</v>
          </cell>
          <cell r="R1162" t="str">
            <v/>
          </cell>
          <cell r="S1162" t="str">
            <v>N</v>
          </cell>
        </row>
        <row r="1163">
          <cell r="B1163" t="str">
            <v>003272</v>
          </cell>
          <cell r="C1163" t="str">
            <v>GUARANTEE INS CO</v>
          </cell>
          <cell r="D1163" t="str">
            <v>3272</v>
          </cell>
          <cell r="E1163" t="str">
            <v>U</v>
          </cell>
          <cell r="F1163" t="str">
            <v/>
          </cell>
          <cell r="G1163" t="str">
            <v/>
          </cell>
          <cell r="H1163" t="str">
            <v/>
          </cell>
          <cell r="I1163" t="str">
            <v>NR</v>
          </cell>
          <cell r="J1163" t="str">
            <v>Unrated</v>
          </cell>
          <cell r="K1163" t="str">
            <v>N</v>
          </cell>
          <cell r="L1163" t="str">
            <v/>
          </cell>
          <cell r="M1163" t="str">
            <v>N</v>
          </cell>
          <cell r="N1163" t="str">
            <v/>
          </cell>
          <cell r="O1163" t="str">
            <v>N</v>
          </cell>
          <cell r="P1163" t="str">
            <v/>
          </cell>
          <cell r="Q1163" t="str">
            <v>N</v>
          </cell>
          <cell r="R1163" t="str">
            <v/>
          </cell>
          <cell r="S1163" t="str">
            <v>N</v>
          </cell>
        </row>
        <row r="1164">
          <cell r="B1164" t="str">
            <v>003273</v>
          </cell>
          <cell r="C1164" t="str">
            <v>GUARDIAN LIFE INS CO OF AMERICA</v>
          </cell>
          <cell r="D1164" t="str">
            <v>3273</v>
          </cell>
          <cell r="E1164" t="str">
            <v>2+</v>
          </cell>
          <cell r="F1164" t="str">
            <v>AA+</v>
          </cell>
          <cell r="G1164" t="str">
            <v>Aa2</v>
          </cell>
          <cell r="H1164" t="str">
            <v>AA</v>
          </cell>
          <cell r="I1164" t="str">
            <v>2</v>
          </cell>
          <cell r="J1164" t="str">
            <v>2</v>
          </cell>
          <cell r="K1164" t="str">
            <v>N</v>
          </cell>
          <cell r="L1164" t="str">
            <v/>
          </cell>
          <cell r="M1164" t="str">
            <v>N</v>
          </cell>
          <cell r="N1164" t="str">
            <v/>
          </cell>
          <cell r="O1164" t="str">
            <v>N</v>
          </cell>
          <cell r="P1164" t="str">
            <v/>
          </cell>
          <cell r="Q1164" t="str">
            <v>N</v>
          </cell>
          <cell r="R1164" t="str">
            <v/>
          </cell>
          <cell r="S1164" t="str">
            <v>N</v>
          </cell>
        </row>
        <row r="1165">
          <cell r="B1165" t="str">
            <v>003274</v>
          </cell>
          <cell r="C1165" t="str">
            <v>Phoenix Life Insurance Company</v>
          </cell>
          <cell r="D1165" t="str">
            <v>3274</v>
          </cell>
          <cell r="E1165" t="str">
            <v>4-</v>
          </cell>
          <cell r="F1165" t="str">
            <v>BB-</v>
          </cell>
          <cell r="G1165" t="str">
            <v>Ba2</v>
          </cell>
          <cell r="H1165" t="str">
            <v>NR</v>
          </cell>
          <cell r="I1165" t="str">
            <v>5-</v>
          </cell>
          <cell r="J1165" t="str">
            <v>7</v>
          </cell>
          <cell r="K1165" t="str">
            <v>N</v>
          </cell>
          <cell r="L1165" t="str">
            <v/>
          </cell>
          <cell r="M1165" t="str">
            <v>N</v>
          </cell>
          <cell r="N1165" t="str">
            <v/>
          </cell>
          <cell r="O1165" t="str">
            <v>N</v>
          </cell>
          <cell r="P1165" t="str">
            <v/>
          </cell>
          <cell r="Q1165" t="str">
            <v>N</v>
          </cell>
          <cell r="R1165" t="str">
            <v/>
          </cell>
          <cell r="S1165" t="str">
            <v>N</v>
          </cell>
        </row>
        <row r="1166">
          <cell r="B1166" t="str">
            <v>003280</v>
          </cell>
          <cell r="C1166" t="str">
            <v>AMERICAN GENERAL PROPERTY INS CO</v>
          </cell>
          <cell r="D1166" t="str">
            <v>3280</v>
          </cell>
          <cell r="E1166" t="str">
            <v/>
          </cell>
          <cell r="F1166" t="str">
            <v/>
          </cell>
          <cell r="G1166" t="str">
            <v/>
          </cell>
          <cell r="H1166" t="str">
            <v/>
          </cell>
          <cell r="I1166" t="str">
            <v>NR</v>
          </cell>
          <cell r="J1166" t="str">
            <v>4+</v>
          </cell>
          <cell r="K1166" t="str">
            <v>N</v>
          </cell>
          <cell r="L1166" t="str">
            <v/>
          </cell>
          <cell r="M1166" t="str">
            <v>N</v>
          </cell>
          <cell r="N1166" t="str">
            <v/>
          </cell>
          <cell r="O1166" t="str">
            <v>N</v>
          </cell>
          <cell r="P1166" t="str">
            <v/>
          </cell>
          <cell r="Q1166" t="str">
            <v>N</v>
          </cell>
          <cell r="R1166" t="str">
            <v/>
          </cell>
          <cell r="S1166" t="str">
            <v>N</v>
          </cell>
        </row>
        <row r="1167">
          <cell r="B1167" t="str">
            <v>003283</v>
          </cell>
          <cell r="C1167" t="str">
            <v>FIDVEST US LLC</v>
          </cell>
          <cell r="D1167" t="str">
            <v>3283</v>
          </cell>
          <cell r="E1167" t="str">
            <v>CAP</v>
          </cell>
          <cell r="F1167" t="str">
            <v/>
          </cell>
          <cell r="G1167" t="str">
            <v/>
          </cell>
          <cell r="H1167" t="str">
            <v/>
          </cell>
          <cell r="I1167" t="str">
            <v>5-</v>
          </cell>
          <cell r="J1167" t="str">
            <v>3-</v>
          </cell>
          <cell r="K1167" t="str">
            <v>Y</v>
          </cell>
          <cell r="L1167" t="str">
            <v>5-</v>
          </cell>
          <cell r="M1167" t="str">
            <v>Y</v>
          </cell>
          <cell r="N1167" t="str">
            <v>5-</v>
          </cell>
          <cell r="O1167" t="str">
            <v>N</v>
          </cell>
          <cell r="P1167" t="str">
            <v/>
          </cell>
          <cell r="Q1167" t="str">
            <v>N</v>
          </cell>
          <cell r="R1167" t="str">
            <v/>
          </cell>
          <cell r="S1167" t="str">
            <v>N</v>
          </cell>
        </row>
        <row r="1168">
          <cell r="B1168" t="str">
            <v>003285</v>
          </cell>
          <cell r="C1168" t="str">
            <v>PRUDENTIAL INSURANCE COMPANY OF AMERICA</v>
          </cell>
          <cell r="D1168" t="str">
            <v>3285</v>
          </cell>
          <cell r="E1168" t="str">
            <v>3+</v>
          </cell>
          <cell r="F1168" t="str">
            <v>AA-</v>
          </cell>
          <cell r="G1168" t="str">
            <v>A2</v>
          </cell>
          <cell r="H1168" t="str">
            <v>A</v>
          </cell>
          <cell r="I1168" t="str">
            <v>3-</v>
          </cell>
          <cell r="J1168" t="str">
            <v>4+</v>
          </cell>
          <cell r="K1168" t="str">
            <v>N</v>
          </cell>
          <cell r="L1168" t="str">
            <v/>
          </cell>
          <cell r="M1168" t="str">
            <v>N</v>
          </cell>
          <cell r="N1168" t="str">
            <v/>
          </cell>
          <cell r="O1168" t="str">
            <v>N</v>
          </cell>
          <cell r="P1168" t="str">
            <v/>
          </cell>
          <cell r="Q1168" t="str">
            <v>N</v>
          </cell>
          <cell r="R1168" t="str">
            <v/>
          </cell>
          <cell r="S1168" t="str">
            <v>N</v>
          </cell>
        </row>
        <row r="1169">
          <cell r="B1169" t="str">
            <v>003286</v>
          </cell>
          <cell r="C1169" t="str">
            <v>RELIANCE STANDARD LIFE</v>
          </cell>
          <cell r="D1169" t="str">
            <v>3286</v>
          </cell>
          <cell r="E1169" t="str">
            <v>3</v>
          </cell>
          <cell r="F1169" t="str">
            <v/>
          </cell>
          <cell r="G1169" t="str">
            <v/>
          </cell>
          <cell r="H1169" t="str">
            <v/>
          </cell>
          <cell r="I1169" t="str">
            <v>5+</v>
          </cell>
          <cell r="J1169" t="str">
            <v>5+</v>
          </cell>
          <cell r="K1169" t="str">
            <v>N</v>
          </cell>
          <cell r="L1169" t="str">
            <v/>
          </cell>
          <cell r="M1169" t="str">
            <v>N</v>
          </cell>
          <cell r="N1169" t="str">
            <v/>
          </cell>
          <cell r="O1169" t="str">
            <v>N</v>
          </cell>
          <cell r="P1169" t="str">
            <v/>
          </cell>
          <cell r="Q1169" t="str">
            <v>N</v>
          </cell>
          <cell r="R1169" t="str">
            <v/>
          </cell>
          <cell r="S1169" t="str">
            <v>N</v>
          </cell>
        </row>
        <row r="1170">
          <cell r="B1170" t="str">
            <v>003287</v>
          </cell>
          <cell r="C1170" t="str">
            <v>FIRST ALLMERICA FINANCIAL LIFE INS CO</v>
          </cell>
          <cell r="D1170" t="str">
            <v>3287</v>
          </cell>
          <cell r="E1170" t="str">
            <v>4+</v>
          </cell>
          <cell r="F1170" t="str">
            <v>A-</v>
          </cell>
          <cell r="G1170" t="str">
            <v>A2</v>
          </cell>
          <cell r="H1170" t="str">
            <v/>
          </cell>
          <cell r="I1170" t="str">
            <v>4</v>
          </cell>
          <cell r="J1170" t="str">
            <v>4</v>
          </cell>
          <cell r="K1170" t="str">
            <v>N</v>
          </cell>
          <cell r="L1170" t="str">
            <v/>
          </cell>
          <cell r="M1170" t="str">
            <v>N</v>
          </cell>
          <cell r="N1170" t="str">
            <v/>
          </cell>
          <cell r="O1170" t="str">
            <v>Y</v>
          </cell>
          <cell r="P1170" t="str">
            <v>Goldman Sachs Group, Inc., The</v>
          </cell>
          <cell r="Q1170" t="str">
            <v>Y</v>
          </cell>
          <cell r="R1170" t="str">
            <v>Goldman Sachs Group, Inc., The</v>
          </cell>
          <cell r="S1170" t="str">
            <v>N</v>
          </cell>
        </row>
        <row r="1171">
          <cell r="B1171" t="str">
            <v>003288</v>
          </cell>
          <cell r="C1171" t="str">
            <v>SEATON INSURANCE COMPANY</v>
          </cell>
          <cell r="D1171" t="str">
            <v>3288</v>
          </cell>
          <cell r="E1171" t="str">
            <v>U</v>
          </cell>
          <cell r="F1171" t="str">
            <v/>
          </cell>
          <cell r="G1171" t="str">
            <v/>
          </cell>
          <cell r="H1171" t="str">
            <v/>
          </cell>
          <cell r="I1171" t="str">
            <v>NR</v>
          </cell>
          <cell r="J1171" t="str">
            <v>Unrated</v>
          </cell>
          <cell r="K1171" t="str">
            <v>N</v>
          </cell>
          <cell r="L1171" t="str">
            <v/>
          </cell>
          <cell r="M1171" t="str">
            <v>N</v>
          </cell>
          <cell r="N1171" t="str">
            <v/>
          </cell>
          <cell r="O1171" t="str">
            <v>N</v>
          </cell>
          <cell r="P1171" t="str">
            <v/>
          </cell>
          <cell r="Q1171" t="str">
            <v>N</v>
          </cell>
          <cell r="R1171" t="str">
            <v/>
          </cell>
          <cell r="S1171" t="str">
            <v>N</v>
          </cell>
        </row>
        <row r="1172">
          <cell r="B1172" t="str">
            <v>003290</v>
          </cell>
          <cell r="C1172" t="str">
            <v>UNIVERSAL INS CO</v>
          </cell>
          <cell r="D1172" t="str">
            <v>3290</v>
          </cell>
          <cell r="E1172" t="str">
            <v>3</v>
          </cell>
          <cell r="F1172" t="str">
            <v/>
          </cell>
          <cell r="G1172" t="str">
            <v/>
          </cell>
          <cell r="H1172" t="str">
            <v/>
          </cell>
          <cell r="I1172" t="str">
            <v>5+</v>
          </cell>
          <cell r="J1172" t="str">
            <v>5+</v>
          </cell>
          <cell r="K1172" t="str">
            <v>N</v>
          </cell>
          <cell r="L1172" t="str">
            <v/>
          </cell>
          <cell r="M1172" t="str">
            <v>N</v>
          </cell>
          <cell r="N1172" t="str">
            <v/>
          </cell>
          <cell r="O1172" t="str">
            <v>N</v>
          </cell>
          <cell r="P1172" t="str">
            <v/>
          </cell>
          <cell r="Q1172" t="str">
            <v>N</v>
          </cell>
          <cell r="R1172" t="str">
            <v/>
          </cell>
          <cell r="S1172" t="str">
            <v>N</v>
          </cell>
        </row>
        <row r="1173">
          <cell r="B1173" t="str">
            <v>003299</v>
          </cell>
          <cell r="C1173" t="str">
            <v>FLORIDA HURRICANE CATASTROPHE FUND</v>
          </cell>
          <cell r="D1173" t="str">
            <v>3299</v>
          </cell>
          <cell r="E1173" t="str">
            <v>U</v>
          </cell>
          <cell r="F1173" t="str">
            <v/>
          </cell>
          <cell r="G1173" t="str">
            <v/>
          </cell>
          <cell r="H1173" t="str">
            <v/>
          </cell>
          <cell r="I1173" t="str">
            <v>NR</v>
          </cell>
          <cell r="J1173" t="str">
            <v>Unrated</v>
          </cell>
          <cell r="K1173" t="str">
            <v>N</v>
          </cell>
          <cell r="L1173" t="str">
            <v/>
          </cell>
          <cell r="M1173" t="str">
            <v>N</v>
          </cell>
          <cell r="N1173" t="str">
            <v/>
          </cell>
          <cell r="O1173" t="str">
            <v>N</v>
          </cell>
          <cell r="P1173" t="str">
            <v/>
          </cell>
          <cell r="Q1173" t="str">
            <v>N</v>
          </cell>
          <cell r="R1173" t="str">
            <v/>
          </cell>
          <cell r="S1173" t="str">
            <v>N</v>
          </cell>
        </row>
        <row r="1174">
          <cell r="B1174" t="str">
            <v>003303</v>
          </cell>
          <cell r="C1174" t="str">
            <v>HITACHI CAPITAL INS CORP(F/UNUM JAPAN ACCIDENT)</v>
          </cell>
          <cell r="D1174" t="str">
            <v>3303</v>
          </cell>
          <cell r="E1174" t="str">
            <v>3-</v>
          </cell>
          <cell r="F1174" t="str">
            <v>A-</v>
          </cell>
          <cell r="G1174" t="str">
            <v/>
          </cell>
          <cell r="H1174" t="str">
            <v/>
          </cell>
          <cell r="I1174" t="str">
            <v>NR</v>
          </cell>
          <cell r="J1174" t="str">
            <v>4+</v>
          </cell>
          <cell r="K1174" t="str">
            <v>N</v>
          </cell>
          <cell r="L1174" t="str">
            <v/>
          </cell>
          <cell r="M1174" t="str">
            <v>N</v>
          </cell>
          <cell r="N1174" t="str">
            <v/>
          </cell>
          <cell r="O1174" t="str">
            <v>N</v>
          </cell>
          <cell r="P1174" t="str">
            <v/>
          </cell>
          <cell r="Q1174" t="str">
            <v>N</v>
          </cell>
          <cell r="R1174" t="str">
            <v/>
          </cell>
          <cell r="S1174" t="str">
            <v>N</v>
          </cell>
        </row>
        <row r="1175">
          <cell r="B1175" t="str">
            <v>003305</v>
          </cell>
          <cell r="C1175" t="str">
            <v>PARTNER REINSURANCE EUROPE LTD</v>
          </cell>
          <cell r="D1175" t="str">
            <v>3305</v>
          </cell>
          <cell r="E1175" t="str">
            <v>6-</v>
          </cell>
          <cell r="F1175" t="str">
            <v>AA-</v>
          </cell>
          <cell r="G1175" t="str">
            <v/>
          </cell>
          <cell r="H1175" t="str">
            <v/>
          </cell>
          <cell r="I1175" t="str">
            <v>6-</v>
          </cell>
          <cell r="J1175" t="str">
            <v>3</v>
          </cell>
          <cell r="K1175" t="str">
            <v>N</v>
          </cell>
          <cell r="L1175" t="str">
            <v/>
          </cell>
          <cell r="M1175" t="str">
            <v>N</v>
          </cell>
          <cell r="N1175" t="str">
            <v/>
          </cell>
          <cell r="O1175" t="str">
            <v>N</v>
          </cell>
          <cell r="P1175" t="str">
            <v/>
          </cell>
          <cell r="Q1175" t="str">
            <v>N</v>
          </cell>
          <cell r="R1175" t="str">
            <v/>
          </cell>
          <cell r="S1175" t="str">
            <v>N</v>
          </cell>
        </row>
        <row r="1176">
          <cell r="B1176" t="str">
            <v>003306</v>
          </cell>
          <cell r="C1176" t="str">
            <v>ELVIA REISEVERSICHERUNGS GESELLSCHAFT AG</v>
          </cell>
          <cell r="D1176" t="str">
            <v>3306</v>
          </cell>
          <cell r="E1176" t="str">
            <v>3+</v>
          </cell>
          <cell r="F1176" t="str">
            <v/>
          </cell>
          <cell r="G1176" t="str">
            <v/>
          </cell>
          <cell r="H1176" t="str">
            <v/>
          </cell>
          <cell r="I1176" t="str">
            <v>NR</v>
          </cell>
          <cell r="J1176" t="str">
            <v>3+</v>
          </cell>
          <cell r="K1176" t="str">
            <v>N</v>
          </cell>
          <cell r="L1176" t="str">
            <v/>
          </cell>
          <cell r="M1176" t="str">
            <v>N</v>
          </cell>
          <cell r="N1176" t="str">
            <v/>
          </cell>
          <cell r="O1176" t="str">
            <v>Y</v>
          </cell>
          <cell r="P1176" t="str">
            <v>Allianz SE</v>
          </cell>
          <cell r="Q1176" t="str">
            <v>Y</v>
          </cell>
          <cell r="R1176" t="str">
            <v>Allianz SE</v>
          </cell>
          <cell r="S1176" t="str">
            <v>N</v>
          </cell>
        </row>
        <row r="1177">
          <cell r="B1177" t="str">
            <v>003307</v>
          </cell>
          <cell r="C1177" t="str">
            <v>CONCORDIA VERSICHERUNGS AG</v>
          </cell>
          <cell r="D1177" t="str">
            <v>3307</v>
          </cell>
          <cell r="E1177" t="str">
            <v>U</v>
          </cell>
          <cell r="F1177" t="str">
            <v/>
          </cell>
          <cell r="G1177" t="str">
            <v/>
          </cell>
          <cell r="H1177" t="str">
            <v/>
          </cell>
          <cell r="I1177" t="str">
            <v>NR</v>
          </cell>
          <cell r="J1177" t="str">
            <v>Unrated</v>
          </cell>
          <cell r="K1177" t="str">
            <v>N</v>
          </cell>
          <cell r="L1177" t="str">
            <v/>
          </cell>
          <cell r="M1177" t="str">
            <v>N</v>
          </cell>
          <cell r="N1177" t="str">
            <v/>
          </cell>
          <cell r="O1177" t="str">
            <v>N</v>
          </cell>
          <cell r="P1177" t="str">
            <v/>
          </cell>
          <cell r="Q1177" t="str">
            <v>N</v>
          </cell>
          <cell r="R1177" t="str">
            <v/>
          </cell>
          <cell r="S1177" t="str">
            <v>N</v>
          </cell>
        </row>
        <row r="1178">
          <cell r="B1178" t="str">
            <v>003308</v>
          </cell>
          <cell r="C1178" t="str">
            <v>GENERAL ACCIDENT VERSICHERUNGS AG</v>
          </cell>
          <cell r="D1178" t="str">
            <v>3308</v>
          </cell>
          <cell r="E1178" t="str">
            <v>U</v>
          </cell>
          <cell r="F1178" t="str">
            <v/>
          </cell>
          <cell r="G1178" t="str">
            <v/>
          </cell>
          <cell r="H1178" t="str">
            <v/>
          </cell>
          <cell r="I1178" t="str">
            <v>NR</v>
          </cell>
          <cell r="J1178" t="str">
            <v>Unrated</v>
          </cell>
          <cell r="K1178" t="str">
            <v>N</v>
          </cell>
          <cell r="L1178" t="str">
            <v/>
          </cell>
          <cell r="M1178" t="str">
            <v>N</v>
          </cell>
          <cell r="N1178" t="str">
            <v/>
          </cell>
          <cell r="O1178" t="str">
            <v>N</v>
          </cell>
          <cell r="P1178" t="str">
            <v/>
          </cell>
          <cell r="Q1178" t="str">
            <v>N</v>
          </cell>
          <cell r="R1178" t="str">
            <v/>
          </cell>
          <cell r="S1178" t="str">
            <v>N</v>
          </cell>
        </row>
        <row r="1179">
          <cell r="B1179" t="str">
            <v>003311</v>
          </cell>
          <cell r="C1179" t="str">
            <v>PARIS RE AMERICA INSURANCE COMPANY</v>
          </cell>
          <cell r="D1179" t="str">
            <v>3311</v>
          </cell>
          <cell r="E1179" t="str">
            <v>3-</v>
          </cell>
          <cell r="F1179" t="str">
            <v/>
          </cell>
          <cell r="G1179" t="str">
            <v/>
          </cell>
          <cell r="H1179" t="str">
            <v/>
          </cell>
          <cell r="I1179" t="str">
            <v>NR</v>
          </cell>
          <cell r="J1179" t="str">
            <v>4</v>
          </cell>
          <cell r="K1179" t="str">
            <v>N</v>
          </cell>
          <cell r="L1179" t="str">
            <v/>
          </cell>
          <cell r="M1179" t="str">
            <v>N</v>
          </cell>
          <cell r="N1179" t="str">
            <v/>
          </cell>
          <cell r="O1179" t="str">
            <v>N</v>
          </cell>
          <cell r="P1179" t="str">
            <v/>
          </cell>
          <cell r="Q1179" t="str">
            <v>N</v>
          </cell>
          <cell r="R1179" t="str">
            <v/>
          </cell>
          <cell r="S1179" t="str">
            <v>N</v>
          </cell>
        </row>
        <row r="1180">
          <cell r="B1180" t="str">
            <v>003324</v>
          </cell>
          <cell r="C1180" t="str">
            <v>VOLKSFUERSORGE DEUTSCHE SACHVERSICHERUNG</v>
          </cell>
          <cell r="D1180" t="str">
            <v>3324</v>
          </cell>
          <cell r="E1180" t="str">
            <v>U</v>
          </cell>
          <cell r="F1180" t="str">
            <v/>
          </cell>
          <cell r="G1180" t="str">
            <v/>
          </cell>
          <cell r="H1180" t="str">
            <v/>
          </cell>
          <cell r="I1180" t="str">
            <v>NR</v>
          </cell>
          <cell r="J1180" t="str">
            <v>4+</v>
          </cell>
          <cell r="K1180" t="str">
            <v>N</v>
          </cell>
          <cell r="L1180" t="str">
            <v/>
          </cell>
          <cell r="M1180" t="str">
            <v>N</v>
          </cell>
          <cell r="N1180" t="str">
            <v/>
          </cell>
          <cell r="O1180" t="str">
            <v>N</v>
          </cell>
          <cell r="P1180" t="str">
            <v/>
          </cell>
          <cell r="Q1180" t="str">
            <v>Y</v>
          </cell>
          <cell r="R1180" t="str">
            <v>Assicurazioni Generali S.p.A.</v>
          </cell>
          <cell r="S1180" t="str">
            <v>N</v>
          </cell>
        </row>
        <row r="1181">
          <cell r="B1181" t="str">
            <v>003325</v>
          </cell>
          <cell r="C1181" t="str">
            <v>WURTTEMBERGISCHE GEMEINDE-VERSICHERUNG</v>
          </cell>
          <cell r="D1181" t="str">
            <v>3325</v>
          </cell>
          <cell r="E1181" t="str">
            <v>U</v>
          </cell>
          <cell r="F1181" t="str">
            <v>Api</v>
          </cell>
          <cell r="G1181" t="str">
            <v/>
          </cell>
          <cell r="H1181" t="str">
            <v/>
          </cell>
          <cell r="I1181" t="str">
            <v>NR</v>
          </cell>
          <cell r="J1181" t="str">
            <v>3</v>
          </cell>
          <cell r="K1181" t="str">
            <v>N</v>
          </cell>
          <cell r="L1181" t="str">
            <v/>
          </cell>
          <cell r="M1181" t="str">
            <v>N</v>
          </cell>
          <cell r="N1181" t="str">
            <v/>
          </cell>
          <cell r="O1181" t="str">
            <v>N</v>
          </cell>
          <cell r="P1181" t="str">
            <v/>
          </cell>
          <cell r="Q1181" t="str">
            <v>N</v>
          </cell>
          <cell r="R1181" t="str">
            <v/>
          </cell>
          <cell r="S1181" t="str">
            <v>N</v>
          </cell>
        </row>
        <row r="1182">
          <cell r="B1182" t="str">
            <v>003340</v>
          </cell>
          <cell r="C1182" t="str">
            <v>MADISON INSURANCE COMPANY</v>
          </cell>
          <cell r="D1182" t="str">
            <v>3340</v>
          </cell>
          <cell r="E1182" t="str">
            <v>4+</v>
          </cell>
          <cell r="F1182" t="str">
            <v/>
          </cell>
          <cell r="G1182" t="str">
            <v/>
          </cell>
          <cell r="H1182" t="str">
            <v/>
          </cell>
          <cell r="I1182" t="str">
            <v>NR</v>
          </cell>
          <cell r="J1182" t="str">
            <v>4-</v>
          </cell>
          <cell r="K1182" t="str">
            <v>N</v>
          </cell>
          <cell r="L1182" t="str">
            <v/>
          </cell>
          <cell r="M1182" t="str">
            <v>N</v>
          </cell>
          <cell r="N1182" t="str">
            <v/>
          </cell>
          <cell r="O1182" t="str">
            <v>N</v>
          </cell>
          <cell r="P1182" t="str">
            <v/>
          </cell>
          <cell r="Q1182" t="str">
            <v>N</v>
          </cell>
          <cell r="R1182" t="str">
            <v/>
          </cell>
          <cell r="S1182" t="str">
            <v>N</v>
          </cell>
        </row>
        <row r="1183">
          <cell r="B1183" t="str">
            <v>003341</v>
          </cell>
          <cell r="C1183" t="str">
            <v>ENDURANCE WORLDWIDE INSURANCE LTD UK</v>
          </cell>
          <cell r="D1183" t="str">
            <v>3341</v>
          </cell>
          <cell r="E1183" t="str">
            <v>3</v>
          </cell>
          <cell r="F1183" t="str">
            <v>A</v>
          </cell>
          <cell r="G1183" t="str">
            <v/>
          </cell>
          <cell r="H1183" t="str">
            <v/>
          </cell>
          <cell r="I1183" t="str">
            <v>4+</v>
          </cell>
          <cell r="J1183" t="str">
            <v>4</v>
          </cell>
          <cell r="K1183" t="str">
            <v>N</v>
          </cell>
          <cell r="L1183" t="str">
            <v/>
          </cell>
          <cell r="M1183" t="str">
            <v>N</v>
          </cell>
          <cell r="N1183" t="str">
            <v/>
          </cell>
          <cell r="O1183" t="str">
            <v>N</v>
          </cell>
          <cell r="P1183" t="str">
            <v/>
          </cell>
          <cell r="Q1183" t="str">
            <v>N</v>
          </cell>
          <cell r="R1183" t="str">
            <v/>
          </cell>
          <cell r="S1183" t="str">
            <v>N</v>
          </cell>
        </row>
        <row r="1184">
          <cell r="B1184" t="str">
            <v>003343</v>
          </cell>
          <cell r="C1184" t="str">
            <v>TOKIO MARINE NEWA INSURANCE COMPANY LTD</v>
          </cell>
          <cell r="D1184" t="str">
            <v>3343</v>
          </cell>
          <cell r="E1184" t="str">
            <v>4</v>
          </cell>
          <cell r="F1184" t="str">
            <v>A-</v>
          </cell>
          <cell r="G1184" t="str">
            <v/>
          </cell>
          <cell r="H1184" t="str">
            <v/>
          </cell>
          <cell r="I1184" t="str">
            <v>4</v>
          </cell>
          <cell r="J1184" t="str">
            <v>4</v>
          </cell>
          <cell r="K1184" t="str">
            <v>N</v>
          </cell>
          <cell r="L1184" t="str">
            <v/>
          </cell>
          <cell r="M1184" t="str">
            <v>N</v>
          </cell>
          <cell r="N1184" t="str">
            <v/>
          </cell>
          <cell r="O1184" t="str">
            <v>N</v>
          </cell>
          <cell r="P1184" t="str">
            <v/>
          </cell>
          <cell r="Q1184" t="str">
            <v>N</v>
          </cell>
          <cell r="R1184" t="str">
            <v/>
          </cell>
          <cell r="S1184" t="str">
            <v>N</v>
          </cell>
        </row>
        <row r="1185">
          <cell r="B1185" t="str">
            <v>003347</v>
          </cell>
          <cell r="C1185" t="str">
            <v>ALLIED WORLD ASSURANCE COMPANY (EUROPE)</v>
          </cell>
          <cell r="D1185" t="str">
            <v>3347</v>
          </cell>
          <cell r="E1185" t="str">
            <v>6-</v>
          </cell>
          <cell r="F1185" t="str">
            <v/>
          </cell>
          <cell r="G1185" t="str">
            <v/>
          </cell>
          <cell r="H1185" t="str">
            <v/>
          </cell>
          <cell r="I1185" t="str">
            <v>6-</v>
          </cell>
          <cell r="J1185" t="str">
            <v>4</v>
          </cell>
          <cell r="K1185" t="str">
            <v>N</v>
          </cell>
          <cell r="L1185" t="str">
            <v/>
          </cell>
          <cell r="M1185" t="str">
            <v>N</v>
          </cell>
          <cell r="N1185" t="str">
            <v/>
          </cell>
          <cell r="O1185" t="str">
            <v>N</v>
          </cell>
          <cell r="P1185" t="str">
            <v/>
          </cell>
          <cell r="Q1185" t="str">
            <v>N</v>
          </cell>
          <cell r="R1185" t="str">
            <v/>
          </cell>
          <cell r="S1185" t="str">
            <v>N</v>
          </cell>
        </row>
        <row r="1186">
          <cell r="B1186" t="str">
            <v>003349</v>
          </cell>
          <cell r="C1186" t="str">
            <v>MAPFRE GLOBAL RISKS, COMPANIA INTERNACIONAL DE SEG</v>
          </cell>
          <cell r="D1186" t="str">
            <v>3349</v>
          </cell>
          <cell r="E1186" t="str">
            <v>4+</v>
          </cell>
          <cell r="F1186" t="str">
            <v/>
          </cell>
          <cell r="G1186" t="str">
            <v/>
          </cell>
          <cell r="H1186" t="str">
            <v/>
          </cell>
          <cell r="I1186" t="str">
            <v>NR</v>
          </cell>
          <cell r="J1186" t="str">
            <v>4+</v>
          </cell>
          <cell r="K1186" t="str">
            <v>N</v>
          </cell>
          <cell r="L1186" t="str">
            <v/>
          </cell>
          <cell r="M1186" t="str">
            <v>N</v>
          </cell>
          <cell r="N1186" t="str">
            <v/>
          </cell>
          <cell r="O1186" t="str">
            <v>N</v>
          </cell>
          <cell r="P1186" t="str">
            <v/>
          </cell>
          <cell r="Q1186" t="str">
            <v>N</v>
          </cell>
          <cell r="R1186" t="str">
            <v/>
          </cell>
          <cell r="S1186" t="str">
            <v>N</v>
          </cell>
        </row>
        <row r="1187">
          <cell r="B1187" t="str">
            <v>003354</v>
          </cell>
          <cell r="C1187" t="str">
            <v>WHITE MOUNTAINS RE BERMUDA LTD</v>
          </cell>
          <cell r="D1187" t="str">
            <v>3354</v>
          </cell>
          <cell r="E1187" t="str">
            <v>3-</v>
          </cell>
          <cell r="F1187" t="str">
            <v/>
          </cell>
          <cell r="G1187" t="str">
            <v/>
          </cell>
          <cell r="H1187" t="str">
            <v/>
          </cell>
          <cell r="I1187" t="str">
            <v>NR</v>
          </cell>
          <cell r="J1187" t="str">
            <v>5+</v>
          </cell>
          <cell r="K1187" t="str">
            <v>N</v>
          </cell>
          <cell r="L1187" t="str">
            <v/>
          </cell>
          <cell r="M1187" t="str">
            <v>N</v>
          </cell>
          <cell r="N1187" t="str">
            <v/>
          </cell>
          <cell r="O1187" t="str">
            <v>N</v>
          </cell>
          <cell r="P1187" t="str">
            <v/>
          </cell>
          <cell r="Q1187" t="str">
            <v>N</v>
          </cell>
          <cell r="R1187" t="str">
            <v/>
          </cell>
          <cell r="S1187" t="str">
            <v>N</v>
          </cell>
        </row>
        <row r="1188">
          <cell r="B1188" t="str">
            <v>003372</v>
          </cell>
          <cell r="C1188" t="str">
            <v>DE SHAW REINSURANCE (BERMUDA) LTD</v>
          </cell>
          <cell r="D1188" t="str">
            <v>3372</v>
          </cell>
          <cell r="E1188" t="str">
            <v>4</v>
          </cell>
          <cell r="F1188" t="str">
            <v/>
          </cell>
          <cell r="G1188" t="str">
            <v/>
          </cell>
          <cell r="H1188" t="str">
            <v/>
          </cell>
          <cell r="I1188" t="str">
            <v>NR</v>
          </cell>
          <cell r="J1188" t="str">
            <v>4</v>
          </cell>
          <cell r="K1188" t="str">
            <v>N</v>
          </cell>
          <cell r="L1188" t="str">
            <v/>
          </cell>
          <cell r="M1188" t="str">
            <v>N</v>
          </cell>
          <cell r="N1188" t="str">
            <v/>
          </cell>
          <cell r="O1188" t="str">
            <v>N</v>
          </cell>
          <cell r="P1188" t="str">
            <v/>
          </cell>
          <cell r="Q1188" t="str">
            <v>N</v>
          </cell>
          <cell r="R1188" t="str">
            <v/>
          </cell>
          <cell r="S1188" t="str">
            <v>N</v>
          </cell>
        </row>
        <row r="1189">
          <cell r="B1189" t="str">
            <v>003373</v>
          </cell>
          <cell r="C1189" t="str">
            <v>AEOLUS RE</v>
          </cell>
          <cell r="D1189" t="str">
            <v>3373</v>
          </cell>
          <cell r="E1189" t="str">
            <v>U</v>
          </cell>
          <cell r="F1189" t="str">
            <v/>
          </cell>
          <cell r="G1189" t="str">
            <v/>
          </cell>
          <cell r="H1189" t="str">
            <v/>
          </cell>
          <cell r="I1189" t="str">
            <v>NR</v>
          </cell>
          <cell r="J1189" t="str">
            <v>Unrated</v>
          </cell>
          <cell r="K1189" t="str">
            <v>N</v>
          </cell>
          <cell r="L1189" t="str">
            <v/>
          </cell>
          <cell r="M1189" t="str">
            <v>N</v>
          </cell>
          <cell r="N1189" t="str">
            <v/>
          </cell>
          <cell r="O1189" t="str">
            <v>N</v>
          </cell>
          <cell r="P1189" t="str">
            <v/>
          </cell>
          <cell r="Q1189" t="str">
            <v>N</v>
          </cell>
          <cell r="R1189" t="str">
            <v/>
          </cell>
          <cell r="S1189" t="str">
            <v>N</v>
          </cell>
        </row>
        <row r="1190">
          <cell r="B1190" t="str">
            <v>003415</v>
          </cell>
          <cell r="C1190" t="str">
            <v>WESTPORT INSURANCE CORPORATION</v>
          </cell>
          <cell r="D1190" t="str">
            <v>3415</v>
          </cell>
          <cell r="E1190" t="str">
            <v>3+</v>
          </cell>
          <cell r="F1190" t="str">
            <v>A+</v>
          </cell>
          <cell r="G1190" t="str">
            <v>A1</v>
          </cell>
          <cell r="H1190" t="str">
            <v/>
          </cell>
          <cell r="I1190" t="str">
            <v>2-</v>
          </cell>
          <cell r="J1190" t="str">
            <v>3+</v>
          </cell>
          <cell r="K1190" t="str">
            <v>N</v>
          </cell>
          <cell r="L1190" t="str">
            <v/>
          </cell>
          <cell r="M1190" t="str">
            <v>N</v>
          </cell>
          <cell r="N1190" t="str">
            <v/>
          </cell>
          <cell r="O1190" t="str">
            <v>N</v>
          </cell>
          <cell r="P1190" t="str">
            <v/>
          </cell>
          <cell r="Q1190" t="str">
            <v>N</v>
          </cell>
          <cell r="R1190" t="str">
            <v/>
          </cell>
          <cell r="S1190" t="str">
            <v>N</v>
          </cell>
        </row>
        <row r="1191">
          <cell r="B1191" t="str">
            <v>003416</v>
          </cell>
          <cell r="C1191" t="str">
            <v>AVIVA INTERNATIONAL INSURANCE LTD</v>
          </cell>
          <cell r="D1191" t="str">
            <v>3416</v>
          </cell>
          <cell r="E1191" t="str">
            <v>3+</v>
          </cell>
          <cell r="F1191" t="str">
            <v>AA-</v>
          </cell>
          <cell r="G1191" t="str">
            <v>Aa3</v>
          </cell>
          <cell r="H1191" t="str">
            <v>A+</v>
          </cell>
          <cell r="I1191" t="str">
            <v>3+</v>
          </cell>
          <cell r="J1191" t="str">
            <v>3-</v>
          </cell>
          <cell r="K1191" t="str">
            <v>N</v>
          </cell>
          <cell r="L1191" t="str">
            <v/>
          </cell>
          <cell r="M1191" t="str">
            <v>N</v>
          </cell>
          <cell r="N1191" t="str">
            <v/>
          </cell>
          <cell r="O1191" t="str">
            <v>Y</v>
          </cell>
          <cell r="P1191" t="str">
            <v>Aviva plc</v>
          </cell>
          <cell r="Q1191" t="str">
            <v>Y</v>
          </cell>
          <cell r="R1191" t="str">
            <v>Aviva plc</v>
          </cell>
          <cell r="S1191" t="str">
            <v>N</v>
          </cell>
        </row>
        <row r="1192">
          <cell r="B1192" t="str">
            <v>003417</v>
          </cell>
          <cell r="C1192" t="str">
            <v>PEERLESS INDEMNITY INS CO (F/ATLAS OF AMERICA)</v>
          </cell>
          <cell r="D1192" t="str">
            <v>3417</v>
          </cell>
          <cell r="E1192" t="str">
            <v>3</v>
          </cell>
          <cell r="F1192" t="str">
            <v>A-</v>
          </cell>
          <cell r="G1192" t="str">
            <v/>
          </cell>
          <cell r="H1192" t="str">
            <v>NR</v>
          </cell>
          <cell r="I1192" t="str">
            <v>4</v>
          </cell>
          <cell r="J1192" t="str">
            <v>4-</v>
          </cell>
          <cell r="K1192" t="str">
            <v>N</v>
          </cell>
          <cell r="L1192" t="str">
            <v/>
          </cell>
          <cell r="M1192" t="str">
            <v>N</v>
          </cell>
          <cell r="N1192" t="str">
            <v/>
          </cell>
          <cell r="O1192" t="str">
            <v>N</v>
          </cell>
          <cell r="P1192" t="str">
            <v/>
          </cell>
          <cell r="Q1192" t="str">
            <v>N</v>
          </cell>
          <cell r="R1192" t="str">
            <v/>
          </cell>
          <cell r="S1192" t="str">
            <v>N</v>
          </cell>
        </row>
        <row r="1193">
          <cell r="B1193" t="str">
            <v>003418</v>
          </cell>
          <cell r="C1193" t="str">
            <v>WHITE MOUNTAINS REINSURANCE COMPANY OF AMERICA</v>
          </cell>
          <cell r="D1193" t="str">
            <v>3418</v>
          </cell>
          <cell r="E1193" t="str">
            <v>4+</v>
          </cell>
          <cell r="F1193" t="str">
            <v>A-</v>
          </cell>
          <cell r="G1193" t="str">
            <v>A3</v>
          </cell>
          <cell r="H1193" t="str">
            <v>NR</v>
          </cell>
          <cell r="I1193" t="str">
            <v>4-</v>
          </cell>
          <cell r="J1193" t="str">
            <v>5+</v>
          </cell>
          <cell r="K1193" t="str">
            <v>N</v>
          </cell>
          <cell r="L1193" t="str">
            <v/>
          </cell>
          <cell r="M1193" t="str">
            <v>N</v>
          </cell>
          <cell r="N1193" t="str">
            <v/>
          </cell>
          <cell r="O1193" t="str">
            <v>N</v>
          </cell>
          <cell r="P1193" t="str">
            <v/>
          </cell>
          <cell r="Q1193" t="str">
            <v>N</v>
          </cell>
          <cell r="R1193" t="str">
            <v/>
          </cell>
          <cell r="S1193" t="str">
            <v>N</v>
          </cell>
        </row>
        <row r="1194">
          <cell r="B1194" t="str">
            <v>003420</v>
          </cell>
          <cell r="C1194" t="str">
            <v>CONTINENTAL INSURANCE COMPANY</v>
          </cell>
          <cell r="D1194" t="str">
            <v>3420</v>
          </cell>
          <cell r="E1194" t="str">
            <v>4</v>
          </cell>
          <cell r="F1194" t="str">
            <v>A-</v>
          </cell>
          <cell r="G1194" t="str">
            <v>A3</v>
          </cell>
          <cell r="H1194" t="str">
            <v>NR</v>
          </cell>
          <cell r="I1194" t="str">
            <v>4</v>
          </cell>
          <cell r="J1194" t="str">
            <v>3-</v>
          </cell>
          <cell r="K1194" t="str">
            <v>N</v>
          </cell>
          <cell r="L1194" t="str">
            <v/>
          </cell>
          <cell r="M1194" t="str">
            <v>N</v>
          </cell>
          <cell r="N1194" t="str">
            <v/>
          </cell>
          <cell r="O1194" t="str">
            <v>N</v>
          </cell>
          <cell r="P1194" t="str">
            <v/>
          </cell>
          <cell r="Q1194" t="str">
            <v>N</v>
          </cell>
          <cell r="R1194" t="str">
            <v/>
          </cell>
          <cell r="S1194" t="str">
            <v>N</v>
          </cell>
        </row>
        <row r="1195">
          <cell r="B1195" t="str">
            <v>003421</v>
          </cell>
          <cell r="C1195" t="str">
            <v>FEDERAL INSURANCE COMPANY</v>
          </cell>
          <cell r="D1195" t="str">
            <v>3421</v>
          </cell>
          <cell r="E1195" t="str">
            <v>2</v>
          </cell>
          <cell r="F1195" t="str">
            <v>AA</v>
          </cell>
          <cell r="G1195" t="str">
            <v>Aa2</v>
          </cell>
          <cell r="H1195" t="str">
            <v>NR</v>
          </cell>
          <cell r="I1195" t="str">
            <v>3+</v>
          </cell>
          <cell r="J1195" t="str">
            <v>3</v>
          </cell>
          <cell r="K1195" t="str">
            <v>N</v>
          </cell>
          <cell r="L1195" t="str">
            <v/>
          </cell>
          <cell r="M1195" t="str">
            <v>N</v>
          </cell>
          <cell r="N1195" t="str">
            <v/>
          </cell>
          <cell r="O1195" t="str">
            <v>N</v>
          </cell>
          <cell r="P1195" t="str">
            <v/>
          </cell>
          <cell r="Q1195" t="str">
            <v>N</v>
          </cell>
          <cell r="R1195" t="str">
            <v/>
          </cell>
          <cell r="S1195" t="str">
            <v>N</v>
          </cell>
        </row>
        <row r="1196">
          <cell r="B1196" t="str">
            <v>003422</v>
          </cell>
          <cell r="C1196" t="str">
            <v>FIREMAN'S FUND INSURANCE COMPANY</v>
          </cell>
          <cell r="D1196" t="str">
            <v>3422</v>
          </cell>
          <cell r="E1196" t="str">
            <v>3+</v>
          </cell>
          <cell r="F1196" t="str">
            <v>A+</v>
          </cell>
          <cell r="G1196" t="str">
            <v>A2</v>
          </cell>
          <cell r="H1196" t="str">
            <v/>
          </cell>
          <cell r="I1196" t="str">
            <v>3</v>
          </cell>
          <cell r="J1196" t="str">
            <v>3+</v>
          </cell>
          <cell r="K1196" t="str">
            <v>N</v>
          </cell>
          <cell r="L1196" t="str">
            <v/>
          </cell>
          <cell r="M1196" t="str">
            <v>N</v>
          </cell>
          <cell r="N1196" t="str">
            <v/>
          </cell>
          <cell r="O1196" t="str">
            <v>Y</v>
          </cell>
          <cell r="P1196" t="str">
            <v>Allianz SE</v>
          </cell>
          <cell r="Q1196" t="str">
            <v>Y</v>
          </cell>
          <cell r="R1196" t="str">
            <v>Allianz SE</v>
          </cell>
          <cell r="S1196" t="str">
            <v>N</v>
          </cell>
        </row>
        <row r="1197">
          <cell r="B1197" t="str">
            <v>003425</v>
          </cell>
          <cell r="C1197" t="str">
            <v>AMERICAN DRUGGISTS INS CO</v>
          </cell>
          <cell r="D1197" t="str">
            <v>3425</v>
          </cell>
          <cell r="E1197" t="str">
            <v>4-</v>
          </cell>
          <cell r="F1197" t="str">
            <v/>
          </cell>
          <cell r="G1197" t="str">
            <v/>
          </cell>
          <cell r="H1197" t="str">
            <v/>
          </cell>
          <cell r="I1197" t="str">
            <v>4-</v>
          </cell>
          <cell r="J1197" t="str">
            <v>4-</v>
          </cell>
          <cell r="K1197" t="str">
            <v>N</v>
          </cell>
          <cell r="L1197" t="str">
            <v/>
          </cell>
          <cell r="M1197" t="str">
            <v>N</v>
          </cell>
          <cell r="N1197" t="str">
            <v/>
          </cell>
          <cell r="O1197" t="str">
            <v>N</v>
          </cell>
          <cell r="P1197" t="str">
            <v/>
          </cell>
          <cell r="Q1197" t="str">
            <v>N</v>
          </cell>
          <cell r="R1197" t="str">
            <v/>
          </cell>
          <cell r="S1197" t="str">
            <v>N</v>
          </cell>
          <cell r="U1197" t="str">
            <v>Added from UK RI Vertical</v>
          </cell>
        </row>
        <row r="1198">
          <cell r="B1198" t="str">
            <v>003485</v>
          </cell>
          <cell r="C1198" t="str">
            <v>FLAGSTONE REASSURANCE SUISSE SA</v>
          </cell>
          <cell r="D1198" t="str">
            <v>3485</v>
          </cell>
          <cell r="E1198" t="str">
            <v>3-</v>
          </cell>
          <cell r="F1198" t="str">
            <v/>
          </cell>
          <cell r="G1198" t="str">
            <v>A3</v>
          </cell>
          <cell r="H1198" t="str">
            <v>NR</v>
          </cell>
          <cell r="I1198" t="str">
            <v>NR</v>
          </cell>
          <cell r="J1198" t="str">
            <v>3-</v>
          </cell>
          <cell r="K1198" t="str">
            <v>N</v>
          </cell>
          <cell r="L1198" t="str">
            <v/>
          </cell>
          <cell r="M1198" t="str">
            <v>N</v>
          </cell>
          <cell r="N1198" t="str">
            <v/>
          </cell>
          <cell r="O1198" t="str">
            <v>N</v>
          </cell>
          <cell r="P1198" t="str">
            <v/>
          </cell>
          <cell r="Q1198" t="str">
            <v>N</v>
          </cell>
          <cell r="R1198" t="str">
            <v/>
          </cell>
          <cell r="S1198" t="str">
            <v>N</v>
          </cell>
        </row>
        <row r="1199">
          <cell r="B1199" t="str">
            <v>003488</v>
          </cell>
          <cell r="C1199" t="str">
            <v>CONVOY TRUCKING INSURANCE COMPANY</v>
          </cell>
          <cell r="D1199" t="str">
            <v>3488</v>
          </cell>
          <cell r="E1199" t="str">
            <v>CAP</v>
          </cell>
          <cell r="F1199" t="str">
            <v/>
          </cell>
          <cell r="G1199" t="str">
            <v/>
          </cell>
          <cell r="H1199" t="str">
            <v/>
          </cell>
          <cell r="I1199" t="str">
            <v>NR</v>
          </cell>
          <cell r="J1199" t="str">
            <v>Unrated</v>
          </cell>
          <cell r="K1199" t="str">
            <v>N</v>
          </cell>
          <cell r="L1199" t="str">
            <v/>
          </cell>
          <cell r="M1199" t="str">
            <v>Y</v>
          </cell>
          <cell r="N1199" t="str">
            <v>7</v>
          </cell>
          <cell r="O1199" t="str">
            <v>N</v>
          </cell>
          <cell r="P1199" t="str">
            <v/>
          </cell>
          <cell r="Q1199" t="str">
            <v>N</v>
          </cell>
          <cell r="R1199" t="str">
            <v/>
          </cell>
          <cell r="S1199" t="str">
            <v>N</v>
          </cell>
        </row>
        <row r="1200">
          <cell r="B1200" t="str">
            <v>003489</v>
          </cell>
          <cell r="C1200" t="str">
            <v>F.R. INSURANCE LTD</v>
          </cell>
          <cell r="D1200" t="str">
            <v>3489</v>
          </cell>
          <cell r="E1200" t="str">
            <v>CAP</v>
          </cell>
          <cell r="F1200" t="str">
            <v/>
          </cell>
          <cell r="G1200" t="str">
            <v/>
          </cell>
          <cell r="H1200" t="str">
            <v/>
          </cell>
          <cell r="I1200" t="str">
            <v>NR</v>
          </cell>
          <cell r="J1200" t="str">
            <v>Unrated</v>
          </cell>
          <cell r="K1200" t="str">
            <v>N</v>
          </cell>
          <cell r="L1200" t="str">
            <v/>
          </cell>
          <cell r="M1200" t="str">
            <v>Y</v>
          </cell>
          <cell r="N1200" t="str">
            <v>NA</v>
          </cell>
          <cell r="O1200" t="str">
            <v>N</v>
          </cell>
          <cell r="P1200" t="str">
            <v/>
          </cell>
          <cell r="Q1200" t="str">
            <v>N</v>
          </cell>
          <cell r="R1200" t="str">
            <v/>
          </cell>
          <cell r="S1200" t="str">
            <v>N</v>
          </cell>
        </row>
        <row r="1201">
          <cell r="B1201" t="str">
            <v>003498</v>
          </cell>
          <cell r="C1201" t="str">
            <v>WORLDWIDE RISK INSURANCE INC</v>
          </cell>
          <cell r="D1201" t="str">
            <v>3498</v>
          </cell>
          <cell r="E1201" t="str">
            <v>CAP</v>
          </cell>
          <cell r="F1201" t="str">
            <v/>
          </cell>
          <cell r="G1201" t="str">
            <v/>
          </cell>
          <cell r="H1201" t="str">
            <v/>
          </cell>
          <cell r="I1201" t="str">
            <v>NR</v>
          </cell>
          <cell r="J1201" t="str">
            <v>Unrated</v>
          </cell>
          <cell r="K1201" t="str">
            <v>N</v>
          </cell>
          <cell r="L1201" t="str">
            <v/>
          </cell>
          <cell r="M1201" t="str">
            <v>Y</v>
          </cell>
          <cell r="N1201" t="str">
            <v>6</v>
          </cell>
          <cell r="O1201" t="str">
            <v>N</v>
          </cell>
          <cell r="P1201" t="str">
            <v/>
          </cell>
          <cell r="Q1201" t="str">
            <v>N</v>
          </cell>
          <cell r="R1201" t="str">
            <v/>
          </cell>
          <cell r="S1201" t="str">
            <v>N</v>
          </cell>
        </row>
        <row r="1202">
          <cell r="B1202" t="str">
            <v>003500</v>
          </cell>
          <cell r="C1202" t="str">
            <v>ALKES LTD</v>
          </cell>
          <cell r="D1202" t="str">
            <v>3500</v>
          </cell>
          <cell r="E1202" t="str">
            <v>CAP</v>
          </cell>
          <cell r="F1202" t="str">
            <v/>
          </cell>
          <cell r="G1202" t="str">
            <v/>
          </cell>
          <cell r="H1202" t="str">
            <v/>
          </cell>
          <cell r="I1202" t="str">
            <v>7</v>
          </cell>
          <cell r="J1202" t="str">
            <v>5-</v>
          </cell>
          <cell r="K1202" t="str">
            <v>Y</v>
          </cell>
          <cell r="L1202" t="str">
            <v>7</v>
          </cell>
          <cell r="M1202" t="str">
            <v>Y</v>
          </cell>
          <cell r="N1202" t="str">
            <v>7</v>
          </cell>
          <cell r="O1202" t="str">
            <v>Y</v>
          </cell>
          <cell r="P1202" t="str">
            <v>Sobla Beleggingen B.V.</v>
          </cell>
          <cell r="Q1202" t="str">
            <v>Y</v>
          </cell>
          <cell r="R1202" t="str">
            <v>Sobla Beleggingen B.V.</v>
          </cell>
          <cell r="S1202" t="str">
            <v>N</v>
          </cell>
        </row>
        <row r="1203">
          <cell r="B1203" t="str">
            <v>003505</v>
          </cell>
          <cell r="C1203" t="str">
            <v>PREMIERFIRST VEHICLE RENTAL INSURANCE GUERNSEY LTD</v>
          </cell>
          <cell r="D1203" t="str">
            <v>3505</v>
          </cell>
          <cell r="E1203" t="str">
            <v>CAP</v>
          </cell>
          <cell r="F1203" t="str">
            <v/>
          </cell>
          <cell r="G1203" t="str">
            <v/>
          </cell>
          <cell r="H1203" t="str">
            <v/>
          </cell>
          <cell r="I1203" t="str">
            <v>NR</v>
          </cell>
          <cell r="J1203" t="str">
            <v>Unrated</v>
          </cell>
          <cell r="K1203" t="str">
            <v>Y</v>
          </cell>
          <cell r="L1203" t="str">
            <v>6</v>
          </cell>
          <cell r="M1203" t="str">
            <v>N</v>
          </cell>
          <cell r="N1203" t="str">
            <v/>
          </cell>
          <cell r="O1203" t="str">
            <v>N</v>
          </cell>
          <cell r="P1203" t="str">
            <v/>
          </cell>
          <cell r="Q1203" t="str">
            <v>N</v>
          </cell>
          <cell r="R1203" t="str">
            <v/>
          </cell>
          <cell r="S1203" t="str">
            <v>N</v>
          </cell>
        </row>
        <row r="1204">
          <cell r="B1204" t="str">
            <v>003513</v>
          </cell>
          <cell r="C1204" t="str">
            <v>UNITED SPC</v>
          </cell>
          <cell r="D1204" t="str">
            <v>3513</v>
          </cell>
          <cell r="E1204" t="str">
            <v>CAP</v>
          </cell>
          <cell r="F1204" t="str">
            <v/>
          </cell>
          <cell r="G1204" t="str">
            <v/>
          </cell>
          <cell r="H1204" t="str">
            <v/>
          </cell>
          <cell r="I1204" t="str">
            <v>NR</v>
          </cell>
          <cell r="J1204" t="str">
            <v>Unrated</v>
          </cell>
          <cell r="K1204" t="str">
            <v>N</v>
          </cell>
          <cell r="L1204" t="str">
            <v/>
          </cell>
          <cell r="M1204" t="str">
            <v>Y</v>
          </cell>
          <cell r="N1204" t="str">
            <v>7</v>
          </cell>
          <cell r="O1204" t="str">
            <v>N</v>
          </cell>
          <cell r="P1204" t="str">
            <v/>
          </cell>
          <cell r="Q1204" t="str">
            <v>N</v>
          </cell>
          <cell r="R1204" t="str">
            <v/>
          </cell>
          <cell r="S1204" t="str">
            <v>N</v>
          </cell>
        </row>
        <row r="1205">
          <cell r="B1205" t="str">
            <v>003514</v>
          </cell>
          <cell r="C1205" t="str">
            <v>LLOYDS  1967</v>
          </cell>
          <cell r="D1205" t="str">
            <v>3514</v>
          </cell>
          <cell r="E1205" t="str">
            <v>3+</v>
          </cell>
          <cell r="F1205" t="str">
            <v/>
          </cell>
          <cell r="G1205" t="str">
            <v/>
          </cell>
          <cell r="H1205" t="str">
            <v/>
          </cell>
          <cell r="I1205" t="str">
            <v>NR</v>
          </cell>
          <cell r="J1205" t="str">
            <v>3</v>
          </cell>
          <cell r="K1205" t="str">
            <v>N</v>
          </cell>
          <cell r="L1205" t="str">
            <v/>
          </cell>
          <cell r="M1205" t="str">
            <v>N</v>
          </cell>
          <cell r="N1205" t="str">
            <v/>
          </cell>
          <cell r="O1205" t="str">
            <v>N</v>
          </cell>
          <cell r="P1205" t="str">
            <v/>
          </cell>
          <cell r="Q1205" t="str">
            <v>N</v>
          </cell>
          <cell r="R1205" t="str">
            <v/>
          </cell>
          <cell r="S1205" t="str">
            <v>N</v>
          </cell>
        </row>
        <row r="1206">
          <cell r="B1206" t="str">
            <v>003515</v>
          </cell>
          <cell r="C1206" t="str">
            <v>ENERGIA RE SA</v>
          </cell>
          <cell r="D1206" t="str">
            <v>3515</v>
          </cell>
          <cell r="E1206" t="str">
            <v>CAP</v>
          </cell>
          <cell r="F1206" t="str">
            <v/>
          </cell>
          <cell r="G1206" t="str">
            <v/>
          </cell>
          <cell r="H1206" t="str">
            <v/>
          </cell>
          <cell r="I1206" t="str">
            <v>6+</v>
          </cell>
          <cell r="J1206" t="str">
            <v>4-</v>
          </cell>
          <cell r="K1206" t="str">
            <v>Y</v>
          </cell>
          <cell r="L1206" t="str">
            <v>6+</v>
          </cell>
          <cell r="M1206" t="str">
            <v>N</v>
          </cell>
          <cell r="N1206" t="str">
            <v/>
          </cell>
          <cell r="O1206" t="str">
            <v>N</v>
          </cell>
          <cell r="P1206" t="str">
            <v/>
          </cell>
          <cell r="Q1206" t="str">
            <v>Y</v>
          </cell>
          <cell r="R1206" t="str">
            <v>EDP - Energias de Portugal, S.A.</v>
          </cell>
          <cell r="S1206" t="str">
            <v>N</v>
          </cell>
        </row>
        <row r="1207">
          <cell r="B1207" t="str">
            <v>003517</v>
          </cell>
          <cell r="C1207" t="str">
            <v>TORUS INSURANCE (BERMUDA) LTD.</v>
          </cell>
          <cell r="D1207" t="str">
            <v>3517</v>
          </cell>
          <cell r="E1207" t="str">
            <v>3-</v>
          </cell>
          <cell r="F1207" t="str">
            <v/>
          </cell>
          <cell r="G1207" t="str">
            <v/>
          </cell>
          <cell r="H1207" t="str">
            <v/>
          </cell>
          <cell r="I1207" t="str">
            <v>NR</v>
          </cell>
          <cell r="J1207" t="str">
            <v>3-</v>
          </cell>
          <cell r="K1207" t="str">
            <v>N</v>
          </cell>
          <cell r="L1207" t="str">
            <v/>
          </cell>
          <cell r="M1207" t="str">
            <v>N</v>
          </cell>
          <cell r="N1207" t="str">
            <v/>
          </cell>
          <cell r="O1207" t="str">
            <v>N</v>
          </cell>
          <cell r="P1207" t="str">
            <v/>
          </cell>
          <cell r="Q1207" t="str">
            <v>N</v>
          </cell>
          <cell r="R1207" t="str">
            <v/>
          </cell>
          <cell r="S1207" t="str">
            <v>N</v>
          </cell>
        </row>
        <row r="1208">
          <cell r="B1208" t="str">
            <v>003518</v>
          </cell>
          <cell r="C1208" t="str">
            <v>TORUS INSURANCE (UK) LTD.</v>
          </cell>
          <cell r="D1208" t="str">
            <v>3518</v>
          </cell>
          <cell r="E1208" t="str">
            <v>3-</v>
          </cell>
          <cell r="F1208" t="str">
            <v/>
          </cell>
          <cell r="G1208" t="str">
            <v/>
          </cell>
          <cell r="H1208" t="str">
            <v/>
          </cell>
          <cell r="I1208" t="str">
            <v>NR</v>
          </cell>
          <cell r="J1208" t="str">
            <v>3-</v>
          </cell>
          <cell r="K1208" t="str">
            <v>N</v>
          </cell>
          <cell r="L1208" t="str">
            <v/>
          </cell>
          <cell r="M1208" t="str">
            <v>N</v>
          </cell>
          <cell r="N1208" t="str">
            <v/>
          </cell>
          <cell r="O1208" t="str">
            <v>N</v>
          </cell>
          <cell r="P1208" t="str">
            <v/>
          </cell>
          <cell r="Q1208" t="str">
            <v>N</v>
          </cell>
          <cell r="R1208" t="str">
            <v/>
          </cell>
          <cell r="S1208" t="str">
            <v>N</v>
          </cell>
        </row>
        <row r="1209">
          <cell r="B1209" t="str">
            <v>003520</v>
          </cell>
          <cell r="C1209" t="str">
            <v>SENIOR LIVING INSURANCE CO. LTD</v>
          </cell>
          <cell r="D1209" t="str">
            <v>3520</v>
          </cell>
          <cell r="E1209" t="str">
            <v>CAP</v>
          </cell>
          <cell r="F1209" t="str">
            <v/>
          </cell>
          <cell r="G1209" t="str">
            <v/>
          </cell>
          <cell r="H1209" t="str">
            <v/>
          </cell>
          <cell r="I1209" t="str">
            <v>NR</v>
          </cell>
          <cell r="J1209" t="str">
            <v>Unrated</v>
          </cell>
          <cell r="K1209" t="str">
            <v>N</v>
          </cell>
          <cell r="L1209" t="str">
            <v/>
          </cell>
          <cell r="M1209" t="str">
            <v>Y</v>
          </cell>
          <cell r="N1209" t="str">
            <v>7</v>
          </cell>
          <cell r="O1209" t="str">
            <v>N</v>
          </cell>
          <cell r="P1209" t="str">
            <v/>
          </cell>
          <cell r="Q1209" t="str">
            <v>N</v>
          </cell>
          <cell r="R1209" t="str">
            <v/>
          </cell>
          <cell r="S1209" t="str">
            <v>N</v>
          </cell>
        </row>
        <row r="1210">
          <cell r="B1210" t="str">
            <v>003522</v>
          </cell>
          <cell r="C1210" t="str">
            <v>UNICO INSURANCE CO., LTD.</v>
          </cell>
          <cell r="D1210" t="str">
            <v>3522</v>
          </cell>
          <cell r="E1210" t="str">
            <v>CAP</v>
          </cell>
          <cell r="F1210" t="str">
            <v/>
          </cell>
          <cell r="G1210" t="str">
            <v/>
          </cell>
          <cell r="H1210" t="str">
            <v/>
          </cell>
          <cell r="I1210" t="str">
            <v>6-</v>
          </cell>
          <cell r="J1210" t="str">
            <v>6-</v>
          </cell>
          <cell r="K1210" t="str">
            <v>Y</v>
          </cell>
          <cell r="L1210" t="str">
            <v>6-</v>
          </cell>
          <cell r="M1210" t="str">
            <v>Y</v>
          </cell>
          <cell r="N1210" t="str">
            <v>6-</v>
          </cell>
          <cell r="O1210" t="str">
            <v>N</v>
          </cell>
          <cell r="P1210" t="str">
            <v/>
          </cell>
          <cell r="Q1210" t="str">
            <v>N</v>
          </cell>
          <cell r="R1210" t="str">
            <v/>
          </cell>
          <cell r="S1210" t="str">
            <v>N</v>
          </cell>
        </row>
        <row r="1211">
          <cell r="B1211" t="str">
            <v>003528</v>
          </cell>
          <cell r="C1211" t="str">
            <v>TOKIO MARINE &amp; NICHIDO FIRE INS. CO.(US BRANCH)</v>
          </cell>
          <cell r="D1211" t="str">
            <v>3528</v>
          </cell>
          <cell r="E1211" t="str">
            <v>2</v>
          </cell>
          <cell r="F1211" t="str">
            <v/>
          </cell>
          <cell r="G1211" t="str">
            <v/>
          </cell>
          <cell r="H1211" t="str">
            <v/>
          </cell>
          <cell r="I1211" t="str">
            <v>2-</v>
          </cell>
          <cell r="J1211" t="str">
            <v>2-</v>
          </cell>
          <cell r="K1211" t="str">
            <v>N</v>
          </cell>
          <cell r="L1211" t="str">
            <v/>
          </cell>
          <cell r="M1211" t="str">
            <v>N</v>
          </cell>
          <cell r="N1211" t="str">
            <v/>
          </cell>
          <cell r="O1211" t="str">
            <v>N</v>
          </cell>
          <cell r="P1211" t="str">
            <v/>
          </cell>
          <cell r="Q1211" t="str">
            <v>N</v>
          </cell>
          <cell r="R1211" t="str">
            <v/>
          </cell>
          <cell r="S1211" t="str">
            <v>N</v>
          </cell>
        </row>
        <row r="1212">
          <cell r="B1212" t="str">
            <v>003529</v>
          </cell>
          <cell r="C1212" t="str">
            <v>QBE REINSURANCE CORPORATION</v>
          </cell>
          <cell r="D1212" t="str">
            <v>3529</v>
          </cell>
          <cell r="E1212" t="str">
            <v>3+</v>
          </cell>
          <cell r="F1212" t="str">
            <v>A+</v>
          </cell>
          <cell r="G1212" t="str">
            <v/>
          </cell>
          <cell r="H1212" t="str">
            <v>NR</v>
          </cell>
          <cell r="I1212" t="str">
            <v>3</v>
          </cell>
          <cell r="J1212" t="str">
            <v>3-</v>
          </cell>
          <cell r="K1212" t="str">
            <v>N</v>
          </cell>
          <cell r="L1212" t="str">
            <v/>
          </cell>
          <cell r="M1212" t="str">
            <v>N</v>
          </cell>
          <cell r="N1212" t="str">
            <v/>
          </cell>
          <cell r="O1212" t="str">
            <v>N</v>
          </cell>
          <cell r="P1212" t="str">
            <v/>
          </cell>
          <cell r="Q1212" t="str">
            <v>N</v>
          </cell>
          <cell r="R1212" t="str">
            <v/>
          </cell>
          <cell r="S1212" t="str">
            <v>N</v>
          </cell>
        </row>
        <row r="1213">
          <cell r="B1213" t="str">
            <v>003538</v>
          </cell>
          <cell r="C1213" t="str">
            <v>TREFAC BROKERS</v>
          </cell>
          <cell r="D1213" t="str">
            <v>3538</v>
          </cell>
          <cell r="E1213" t="str">
            <v>U</v>
          </cell>
          <cell r="F1213" t="str">
            <v/>
          </cell>
          <cell r="G1213" t="str">
            <v/>
          </cell>
          <cell r="H1213" t="str">
            <v/>
          </cell>
          <cell r="I1213" t="str">
            <v>NR</v>
          </cell>
          <cell r="J1213" t="str">
            <v>Unrated</v>
          </cell>
          <cell r="K1213" t="str">
            <v>N</v>
          </cell>
          <cell r="L1213" t="str">
            <v/>
          </cell>
          <cell r="M1213" t="str">
            <v>N</v>
          </cell>
          <cell r="N1213" t="str">
            <v/>
          </cell>
          <cell r="O1213" t="str">
            <v>N</v>
          </cell>
          <cell r="P1213" t="str">
            <v/>
          </cell>
          <cell r="Q1213" t="str">
            <v>N</v>
          </cell>
          <cell r="R1213" t="str">
            <v/>
          </cell>
          <cell r="S1213" t="str">
            <v>N</v>
          </cell>
        </row>
        <row r="1214">
          <cell r="B1214" t="str">
            <v>003553</v>
          </cell>
          <cell r="C1214" t="str">
            <v>AMERICAN ACCIDENT REINS GROUP NEW YORK</v>
          </cell>
          <cell r="D1214" t="str">
            <v>3553</v>
          </cell>
          <cell r="E1214" t="str">
            <v>U</v>
          </cell>
          <cell r="F1214" t="str">
            <v/>
          </cell>
          <cell r="G1214" t="str">
            <v/>
          </cell>
          <cell r="H1214" t="str">
            <v/>
          </cell>
          <cell r="I1214" t="str">
            <v>NR</v>
          </cell>
          <cell r="J1214" t="str">
            <v>Unrated</v>
          </cell>
          <cell r="K1214" t="str">
            <v>N</v>
          </cell>
          <cell r="L1214" t="str">
            <v/>
          </cell>
          <cell r="M1214" t="str">
            <v>N</v>
          </cell>
          <cell r="N1214" t="str">
            <v/>
          </cell>
          <cell r="O1214" t="str">
            <v>N</v>
          </cell>
          <cell r="P1214" t="str">
            <v/>
          </cell>
          <cell r="Q1214" t="str">
            <v>N</v>
          </cell>
          <cell r="R1214" t="str">
            <v/>
          </cell>
          <cell r="S1214" t="str">
            <v>N</v>
          </cell>
        </row>
        <row r="1215">
          <cell r="B1215" t="str">
            <v>003558</v>
          </cell>
          <cell r="C1215" t="str">
            <v>AUSTRALIAN WORLD UNDERWRITERS PTY BROKERS</v>
          </cell>
          <cell r="D1215" t="str">
            <v>3558</v>
          </cell>
          <cell r="E1215" t="str">
            <v>U</v>
          </cell>
          <cell r="F1215" t="str">
            <v/>
          </cell>
          <cell r="G1215" t="str">
            <v/>
          </cell>
          <cell r="H1215" t="str">
            <v/>
          </cell>
          <cell r="I1215" t="str">
            <v>NR</v>
          </cell>
          <cell r="J1215" t="str">
            <v>4-</v>
          </cell>
          <cell r="K1215" t="str">
            <v>N</v>
          </cell>
          <cell r="L1215" t="str">
            <v/>
          </cell>
          <cell r="M1215" t="str">
            <v>N</v>
          </cell>
          <cell r="N1215" t="str">
            <v/>
          </cell>
          <cell r="O1215" t="str">
            <v>N</v>
          </cell>
          <cell r="P1215" t="str">
            <v/>
          </cell>
          <cell r="Q1215" t="str">
            <v>N</v>
          </cell>
          <cell r="R1215" t="str">
            <v/>
          </cell>
          <cell r="S1215" t="str">
            <v>N</v>
          </cell>
        </row>
        <row r="1216">
          <cell r="B1216" t="str">
            <v>003575</v>
          </cell>
          <cell r="C1216" t="str">
            <v>ALLIANZ BELGIUM (F/ASSUBEL)</v>
          </cell>
          <cell r="D1216" t="str">
            <v>3575</v>
          </cell>
          <cell r="E1216" t="str">
            <v>U</v>
          </cell>
          <cell r="F1216" t="str">
            <v/>
          </cell>
          <cell r="G1216" t="str">
            <v/>
          </cell>
          <cell r="H1216" t="str">
            <v/>
          </cell>
          <cell r="I1216" t="str">
            <v>NR</v>
          </cell>
          <cell r="J1216" t="str">
            <v>Unrated</v>
          </cell>
          <cell r="K1216" t="str">
            <v>N</v>
          </cell>
          <cell r="L1216" t="str">
            <v/>
          </cell>
          <cell r="M1216" t="str">
            <v>N</v>
          </cell>
          <cell r="N1216" t="str">
            <v/>
          </cell>
          <cell r="O1216" t="str">
            <v>N</v>
          </cell>
          <cell r="P1216" t="str">
            <v/>
          </cell>
          <cell r="Q1216" t="str">
            <v>N</v>
          </cell>
          <cell r="R1216" t="str">
            <v/>
          </cell>
          <cell r="S1216" t="str">
            <v>N</v>
          </cell>
        </row>
        <row r="1217">
          <cell r="B1217" t="str">
            <v>003579</v>
          </cell>
          <cell r="C1217" t="str">
            <v>GRUPO DE EMPRESAS SEGURADORAS BRASILIERAS (GESB)</v>
          </cell>
          <cell r="D1217" t="str">
            <v>3579</v>
          </cell>
          <cell r="E1217" t="str">
            <v>U</v>
          </cell>
          <cell r="F1217" t="str">
            <v/>
          </cell>
          <cell r="G1217" t="str">
            <v/>
          </cell>
          <cell r="H1217" t="str">
            <v/>
          </cell>
          <cell r="I1217" t="str">
            <v>NR</v>
          </cell>
          <cell r="J1217" t="str">
            <v>Unrated</v>
          </cell>
          <cell r="K1217" t="str">
            <v>N</v>
          </cell>
          <cell r="L1217" t="str">
            <v/>
          </cell>
          <cell r="M1217" t="str">
            <v>N</v>
          </cell>
          <cell r="N1217" t="str">
            <v/>
          </cell>
          <cell r="O1217" t="str">
            <v>N</v>
          </cell>
          <cell r="P1217" t="str">
            <v/>
          </cell>
          <cell r="Q1217" t="str">
            <v>N</v>
          </cell>
          <cell r="R1217" t="str">
            <v/>
          </cell>
          <cell r="S1217" t="str">
            <v>N</v>
          </cell>
        </row>
        <row r="1218">
          <cell r="B1218" t="str">
            <v>003587</v>
          </cell>
          <cell r="C1218" t="str">
            <v>INTEREMCO INC</v>
          </cell>
          <cell r="D1218" t="str">
            <v>3587</v>
          </cell>
          <cell r="E1218" t="str">
            <v>U</v>
          </cell>
          <cell r="F1218" t="str">
            <v/>
          </cell>
          <cell r="G1218" t="str">
            <v/>
          </cell>
          <cell r="H1218" t="str">
            <v/>
          </cell>
          <cell r="I1218" t="str">
            <v>NR</v>
          </cell>
          <cell r="J1218" t="str">
            <v>Unrated</v>
          </cell>
          <cell r="K1218" t="str">
            <v>N</v>
          </cell>
          <cell r="L1218" t="str">
            <v/>
          </cell>
          <cell r="M1218" t="str">
            <v>N</v>
          </cell>
          <cell r="N1218" t="str">
            <v/>
          </cell>
          <cell r="O1218" t="str">
            <v>N</v>
          </cell>
          <cell r="P1218" t="str">
            <v/>
          </cell>
          <cell r="Q1218" t="str">
            <v>N</v>
          </cell>
          <cell r="R1218" t="str">
            <v/>
          </cell>
          <cell r="S1218" t="str">
            <v>N</v>
          </cell>
        </row>
        <row r="1219">
          <cell r="B1219" t="str">
            <v>003588</v>
          </cell>
          <cell r="C1219" t="str">
            <v>UPS INTERNATIONAL INSURANCE LTD.</v>
          </cell>
          <cell r="D1219" t="str">
            <v>3588</v>
          </cell>
          <cell r="E1219" t="str">
            <v>CAP</v>
          </cell>
          <cell r="F1219" t="str">
            <v/>
          </cell>
          <cell r="G1219" t="str">
            <v/>
          </cell>
          <cell r="H1219" t="str">
            <v/>
          </cell>
          <cell r="I1219" t="str">
            <v>NR</v>
          </cell>
          <cell r="J1219" t="str">
            <v>2-</v>
          </cell>
          <cell r="K1219" t="str">
            <v>N</v>
          </cell>
          <cell r="L1219" t="str">
            <v/>
          </cell>
          <cell r="M1219" t="str">
            <v>N</v>
          </cell>
          <cell r="N1219" t="str">
            <v/>
          </cell>
          <cell r="O1219" t="str">
            <v>N</v>
          </cell>
          <cell r="P1219" t="str">
            <v/>
          </cell>
          <cell r="Q1219" t="str">
            <v>N</v>
          </cell>
          <cell r="R1219" t="str">
            <v/>
          </cell>
          <cell r="S1219" t="str">
            <v>N</v>
          </cell>
        </row>
        <row r="1220">
          <cell r="B1220" t="str">
            <v>003590</v>
          </cell>
          <cell r="C1220" t="str">
            <v>LA REUNION EUROPEANE</v>
          </cell>
          <cell r="D1220" t="str">
            <v>3590</v>
          </cell>
          <cell r="E1220" t="str">
            <v>U</v>
          </cell>
          <cell r="F1220" t="str">
            <v/>
          </cell>
          <cell r="G1220" t="str">
            <v/>
          </cell>
          <cell r="H1220" t="str">
            <v/>
          </cell>
          <cell r="I1220" t="str">
            <v>NR</v>
          </cell>
          <cell r="J1220" t="str">
            <v>Unrated</v>
          </cell>
          <cell r="K1220" t="str">
            <v>N</v>
          </cell>
          <cell r="L1220" t="str">
            <v/>
          </cell>
          <cell r="M1220" t="str">
            <v>N</v>
          </cell>
          <cell r="N1220" t="str">
            <v/>
          </cell>
          <cell r="O1220" t="str">
            <v>N</v>
          </cell>
          <cell r="P1220" t="str">
            <v/>
          </cell>
          <cell r="Q1220" t="str">
            <v>N</v>
          </cell>
          <cell r="R1220" t="str">
            <v/>
          </cell>
          <cell r="S1220" t="str">
            <v>N</v>
          </cell>
        </row>
        <row r="1221">
          <cell r="B1221" t="str">
            <v>003594</v>
          </cell>
          <cell r="C1221" t="str">
            <v>AFFILIATES INSURANCE COMPANY</v>
          </cell>
          <cell r="D1221" t="str">
            <v>3594</v>
          </cell>
          <cell r="E1221" t="str">
            <v>CAP</v>
          </cell>
          <cell r="F1221" t="str">
            <v/>
          </cell>
          <cell r="G1221" t="str">
            <v/>
          </cell>
          <cell r="H1221" t="str">
            <v/>
          </cell>
          <cell r="I1221" t="str">
            <v>NR</v>
          </cell>
          <cell r="J1221" t="str">
            <v>6-</v>
          </cell>
          <cell r="K1221" t="str">
            <v>N</v>
          </cell>
          <cell r="L1221" t="str">
            <v/>
          </cell>
          <cell r="M1221" t="str">
            <v>Y</v>
          </cell>
          <cell r="N1221" t="str">
            <v>6-</v>
          </cell>
          <cell r="O1221" t="str">
            <v>N</v>
          </cell>
          <cell r="P1221" t="str">
            <v/>
          </cell>
          <cell r="Q1221" t="str">
            <v>N</v>
          </cell>
          <cell r="R1221" t="str">
            <v/>
          </cell>
          <cell r="S1221" t="str">
            <v>N</v>
          </cell>
        </row>
        <row r="1222">
          <cell r="B1222" t="str">
            <v>003595</v>
          </cell>
          <cell r="C1222" t="str">
            <v>BISHOP STREET INSURANCE CORP</v>
          </cell>
          <cell r="D1222" t="str">
            <v>3595</v>
          </cell>
          <cell r="E1222" t="str">
            <v>CAP</v>
          </cell>
          <cell r="F1222" t="str">
            <v/>
          </cell>
          <cell r="G1222" t="str">
            <v/>
          </cell>
          <cell r="H1222" t="str">
            <v/>
          </cell>
          <cell r="I1222" t="str">
            <v>6</v>
          </cell>
          <cell r="J1222" t="str">
            <v>3+</v>
          </cell>
          <cell r="K1222" t="str">
            <v>Y</v>
          </cell>
          <cell r="L1222" t="str">
            <v>6</v>
          </cell>
          <cell r="M1222" t="str">
            <v>N</v>
          </cell>
          <cell r="N1222" t="str">
            <v/>
          </cell>
          <cell r="O1222" t="str">
            <v>Y</v>
          </cell>
          <cell r="P1222" t="str">
            <v>BNP Paribas SA</v>
          </cell>
          <cell r="Q1222" t="str">
            <v>Y</v>
          </cell>
          <cell r="R1222" t="str">
            <v>BNP Paribas SA</v>
          </cell>
          <cell r="S1222" t="str">
            <v>N</v>
          </cell>
        </row>
        <row r="1223">
          <cell r="B1223" t="str">
            <v>003610</v>
          </cell>
          <cell r="C1223" t="str">
            <v>LLOYDS  1110</v>
          </cell>
          <cell r="D1223" t="str">
            <v>3610</v>
          </cell>
          <cell r="E1223" t="str">
            <v>3+</v>
          </cell>
          <cell r="F1223" t="str">
            <v/>
          </cell>
          <cell r="G1223" t="str">
            <v/>
          </cell>
          <cell r="H1223" t="str">
            <v/>
          </cell>
          <cell r="I1223" t="str">
            <v>NR</v>
          </cell>
          <cell r="J1223" t="str">
            <v>3</v>
          </cell>
          <cell r="K1223" t="str">
            <v>N</v>
          </cell>
          <cell r="L1223" t="str">
            <v/>
          </cell>
          <cell r="M1223" t="str">
            <v>N</v>
          </cell>
          <cell r="N1223" t="str">
            <v/>
          </cell>
          <cell r="O1223" t="str">
            <v>N</v>
          </cell>
          <cell r="P1223" t="str">
            <v/>
          </cell>
          <cell r="Q1223" t="str">
            <v>N</v>
          </cell>
          <cell r="R1223" t="str">
            <v/>
          </cell>
          <cell r="S1223" t="str">
            <v>N</v>
          </cell>
        </row>
        <row r="1224">
          <cell r="B1224" t="str">
            <v>003617</v>
          </cell>
          <cell r="C1224" t="str">
            <v>WILLIS, FABER, JOHNSON &amp; HIGGINS</v>
          </cell>
          <cell r="D1224" t="str">
            <v>3617</v>
          </cell>
          <cell r="E1224" t="str">
            <v>U</v>
          </cell>
          <cell r="F1224" t="str">
            <v/>
          </cell>
          <cell r="G1224" t="str">
            <v/>
          </cell>
          <cell r="H1224" t="str">
            <v/>
          </cell>
          <cell r="I1224" t="str">
            <v>NR</v>
          </cell>
          <cell r="J1224" t="str">
            <v>4-</v>
          </cell>
          <cell r="K1224" t="str">
            <v>N</v>
          </cell>
          <cell r="L1224" t="str">
            <v/>
          </cell>
          <cell r="M1224" t="str">
            <v>N</v>
          </cell>
          <cell r="N1224" t="str">
            <v/>
          </cell>
          <cell r="O1224" t="str">
            <v>N</v>
          </cell>
          <cell r="P1224" t="str">
            <v/>
          </cell>
          <cell r="Q1224" t="str">
            <v>N</v>
          </cell>
          <cell r="R1224" t="str">
            <v/>
          </cell>
          <cell r="S1224" t="str">
            <v>N</v>
          </cell>
        </row>
        <row r="1225">
          <cell r="B1225" t="str">
            <v>003621</v>
          </cell>
          <cell r="C1225" t="str">
            <v>ACE INSURANCE LTD.</v>
          </cell>
          <cell r="D1225" t="str">
            <v>3621</v>
          </cell>
          <cell r="E1225" t="str">
            <v>3+</v>
          </cell>
          <cell r="F1225" t="str">
            <v/>
          </cell>
          <cell r="G1225" t="str">
            <v/>
          </cell>
          <cell r="H1225" t="str">
            <v/>
          </cell>
          <cell r="I1225" t="str">
            <v>NR</v>
          </cell>
          <cell r="J1225" t="str">
            <v>3+</v>
          </cell>
          <cell r="K1225" t="str">
            <v>N</v>
          </cell>
          <cell r="L1225" t="str">
            <v/>
          </cell>
          <cell r="M1225" t="str">
            <v>N</v>
          </cell>
          <cell r="N1225" t="str">
            <v/>
          </cell>
          <cell r="O1225" t="str">
            <v>Y</v>
          </cell>
          <cell r="P1225" t="str">
            <v>ACE Limited</v>
          </cell>
          <cell r="Q1225" t="str">
            <v>N</v>
          </cell>
          <cell r="R1225" t="str">
            <v/>
          </cell>
          <cell r="S1225" t="str">
            <v>N</v>
          </cell>
        </row>
        <row r="1226">
          <cell r="B1226" t="str">
            <v>003625</v>
          </cell>
          <cell r="C1226" t="str">
            <v>NYALA INS CO LTD</v>
          </cell>
          <cell r="D1226" t="str">
            <v>3625</v>
          </cell>
          <cell r="E1226" t="str">
            <v>CAP</v>
          </cell>
          <cell r="F1226" t="str">
            <v/>
          </cell>
          <cell r="G1226" t="str">
            <v/>
          </cell>
          <cell r="H1226" t="str">
            <v/>
          </cell>
          <cell r="I1226" t="str">
            <v>NR</v>
          </cell>
          <cell r="J1226" t="str">
            <v>Unrated</v>
          </cell>
          <cell r="K1226" t="str">
            <v>N</v>
          </cell>
          <cell r="L1226" t="str">
            <v/>
          </cell>
          <cell r="M1226" t="str">
            <v>Y</v>
          </cell>
          <cell r="N1226" t="str">
            <v>CM</v>
          </cell>
          <cell r="O1226" t="str">
            <v>N</v>
          </cell>
          <cell r="P1226" t="str">
            <v/>
          </cell>
          <cell r="Q1226" t="str">
            <v>N</v>
          </cell>
          <cell r="R1226" t="str">
            <v/>
          </cell>
          <cell r="S1226" t="str">
            <v>N</v>
          </cell>
        </row>
        <row r="1227">
          <cell r="B1227" t="str">
            <v>003633</v>
          </cell>
          <cell r="C1227" t="str">
            <v>ACE PROPERTY &amp; CASUALTY INSURANCE COMPANY</v>
          </cell>
          <cell r="D1227" t="str">
            <v>3633</v>
          </cell>
          <cell r="E1227" t="str">
            <v>3+</v>
          </cell>
          <cell r="F1227" t="str">
            <v>AA-</v>
          </cell>
          <cell r="G1227" t="str">
            <v>A1</v>
          </cell>
          <cell r="H1227" t="str">
            <v>NR</v>
          </cell>
          <cell r="I1227" t="str">
            <v>3</v>
          </cell>
          <cell r="J1227" t="str">
            <v>3-</v>
          </cell>
          <cell r="K1227" t="str">
            <v>N</v>
          </cell>
          <cell r="L1227" t="str">
            <v/>
          </cell>
          <cell r="M1227" t="str">
            <v>N</v>
          </cell>
          <cell r="N1227" t="str">
            <v/>
          </cell>
          <cell r="O1227" t="str">
            <v>Y</v>
          </cell>
          <cell r="P1227" t="str">
            <v>ACE Limited</v>
          </cell>
          <cell r="Q1227" t="str">
            <v>N</v>
          </cell>
          <cell r="R1227" t="str">
            <v/>
          </cell>
          <cell r="S1227" t="str">
            <v>N</v>
          </cell>
        </row>
        <row r="1228">
          <cell r="B1228" t="str">
            <v>003638</v>
          </cell>
          <cell r="C1228" t="str">
            <v>EMPLOYERS MUTUAL CASUALTY COMPANY</v>
          </cell>
          <cell r="D1228" t="str">
            <v>3638</v>
          </cell>
          <cell r="E1228" t="str">
            <v>4+</v>
          </cell>
          <cell r="F1228" t="str">
            <v>BBBpi</v>
          </cell>
          <cell r="G1228" t="str">
            <v/>
          </cell>
          <cell r="H1228" t="str">
            <v/>
          </cell>
          <cell r="I1228" t="str">
            <v>4</v>
          </cell>
          <cell r="J1228" t="str">
            <v>4</v>
          </cell>
          <cell r="K1228" t="str">
            <v>N</v>
          </cell>
          <cell r="L1228" t="str">
            <v/>
          </cell>
          <cell r="M1228" t="str">
            <v>N</v>
          </cell>
          <cell r="N1228" t="str">
            <v/>
          </cell>
          <cell r="O1228" t="str">
            <v>N</v>
          </cell>
          <cell r="P1228" t="str">
            <v/>
          </cell>
          <cell r="Q1228" t="str">
            <v>N</v>
          </cell>
          <cell r="R1228" t="str">
            <v/>
          </cell>
          <cell r="S1228" t="str">
            <v>N</v>
          </cell>
        </row>
        <row r="1229">
          <cell r="B1229" t="str">
            <v>003640</v>
          </cell>
          <cell r="C1229" t="str">
            <v>Business Men's Assurance Company</v>
          </cell>
          <cell r="D1229" t="str">
            <v>3640</v>
          </cell>
          <cell r="E1229" t="str">
            <v>4+</v>
          </cell>
          <cell r="F1229" t="str">
            <v/>
          </cell>
          <cell r="G1229" t="str">
            <v/>
          </cell>
          <cell r="H1229" t="str">
            <v/>
          </cell>
          <cell r="I1229" t="str">
            <v>NR</v>
          </cell>
          <cell r="J1229" t="str">
            <v>3+</v>
          </cell>
          <cell r="K1229" t="str">
            <v>N</v>
          </cell>
          <cell r="L1229" t="str">
            <v/>
          </cell>
          <cell r="M1229" t="str">
            <v>N</v>
          </cell>
          <cell r="N1229" t="str">
            <v/>
          </cell>
          <cell r="O1229" t="str">
            <v>Y</v>
          </cell>
          <cell r="P1229" t="str">
            <v>Royal Bank of Canada</v>
          </cell>
          <cell r="Q1229" t="str">
            <v>Y</v>
          </cell>
          <cell r="R1229" t="str">
            <v>Royal Bank of Canada</v>
          </cell>
          <cell r="S1229" t="str">
            <v>N</v>
          </cell>
        </row>
        <row r="1230">
          <cell r="B1230" t="str">
            <v>003642</v>
          </cell>
          <cell r="C1230" t="str">
            <v>SCOTTISH RE LIFE CORPORATION</v>
          </cell>
          <cell r="D1230" t="str">
            <v>3642</v>
          </cell>
          <cell r="E1230" t="str">
            <v>9</v>
          </cell>
          <cell r="F1230" t="str">
            <v/>
          </cell>
          <cell r="G1230" t="str">
            <v/>
          </cell>
          <cell r="H1230" t="str">
            <v/>
          </cell>
          <cell r="I1230" t="str">
            <v>9</v>
          </cell>
          <cell r="J1230" t="str">
            <v>9</v>
          </cell>
          <cell r="K1230" t="str">
            <v>N</v>
          </cell>
          <cell r="L1230" t="str">
            <v/>
          </cell>
          <cell r="M1230" t="str">
            <v>N</v>
          </cell>
          <cell r="N1230" t="str">
            <v/>
          </cell>
          <cell r="O1230" t="str">
            <v>N</v>
          </cell>
          <cell r="P1230" t="str">
            <v/>
          </cell>
          <cell r="Q1230" t="str">
            <v>N</v>
          </cell>
          <cell r="R1230" t="str">
            <v/>
          </cell>
          <cell r="S1230" t="str">
            <v>N</v>
          </cell>
        </row>
        <row r="1231">
          <cell r="B1231" t="str">
            <v>003644</v>
          </cell>
          <cell r="C1231" t="str">
            <v>Optimum Re Insurance Co</v>
          </cell>
          <cell r="D1231" t="str">
            <v>3644</v>
          </cell>
          <cell r="E1231" t="str">
            <v>4+</v>
          </cell>
          <cell r="F1231" t="str">
            <v/>
          </cell>
          <cell r="G1231" t="str">
            <v/>
          </cell>
          <cell r="H1231" t="str">
            <v/>
          </cell>
          <cell r="I1231" t="str">
            <v>NR</v>
          </cell>
          <cell r="J1231" t="str">
            <v>4+</v>
          </cell>
          <cell r="K1231" t="str">
            <v>N</v>
          </cell>
          <cell r="L1231" t="str">
            <v/>
          </cell>
          <cell r="M1231" t="str">
            <v>N</v>
          </cell>
          <cell r="N1231" t="str">
            <v/>
          </cell>
          <cell r="O1231" t="str">
            <v>N</v>
          </cell>
          <cell r="P1231" t="str">
            <v/>
          </cell>
          <cell r="Q1231" t="str">
            <v>N</v>
          </cell>
          <cell r="R1231" t="str">
            <v/>
          </cell>
          <cell r="S1231" t="str">
            <v>N</v>
          </cell>
        </row>
        <row r="1232">
          <cell r="B1232" t="str">
            <v>003646</v>
          </cell>
          <cell r="C1232" t="str">
            <v>National Security Life &amp; Annuity Company</v>
          </cell>
          <cell r="D1232" t="str">
            <v>3646</v>
          </cell>
          <cell r="E1232" t="str">
            <v>3</v>
          </cell>
          <cell r="F1232" t="str">
            <v/>
          </cell>
          <cell r="G1232" t="str">
            <v/>
          </cell>
          <cell r="H1232" t="str">
            <v/>
          </cell>
          <cell r="I1232" t="str">
            <v>NR</v>
          </cell>
          <cell r="J1232" t="str">
            <v>4</v>
          </cell>
          <cell r="K1232" t="str">
            <v>N</v>
          </cell>
          <cell r="L1232" t="str">
            <v/>
          </cell>
          <cell r="M1232" t="str">
            <v>N</v>
          </cell>
          <cell r="N1232" t="str">
            <v/>
          </cell>
          <cell r="O1232" t="str">
            <v>N</v>
          </cell>
          <cell r="P1232" t="str">
            <v/>
          </cell>
          <cell r="Q1232" t="str">
            <v>N</v>
          </cell>
          <cell r="R1232" t="str">
            <v/>
          </cell>
          <cell r="S1232" t="str">
            <v>N</v>
          </cell>
        </row>
        <row r="1233">
          <cell r="B1233" t="str">
            <v>003647</v>
          </cell>
          <cell r="C1233" t="str">
            <v>SECURITY LIFE OF DENVER</v>
          </cell>
          <cell r="D1233" t="str">
            <v>3647</v>
          </cell>
          <cell r="E1233" t="str">
            <v>3+</v>
          </cell>
          <cell r="F1233" t="str">
            <v>A</v>
          </cell>
          <cell r="G1233" t="str">
            <v>A2</v>
          </cell>
          <cell r="H1233" t="str">
            <v>NR</v>
          </cell>
          <cell r="I1233" t="str">
            <v>3-</v>
          </cell>
          <cell r="J1233" t="str">
            <v>3</v>
          </cell>
          <cell r="K1233" t="str">
            <v>N</v>
          </cell>
          <cell r="L1233" t="str">
            <v/>
          </cell>
          <cell r="M1233" t="str">
            <v>N</v>
          </cell>
          <cell r="N1233" t="str">
            <v/>
          </cell>
          <cell r="O1233" t="str">
            <v>Y</v>
          </cell>
          <cell r="P1233" t="str">
            <v>ING Groep N.V.</v>
          </cell>
          <cell r="Q1233" t="str">
            <v>Y</v>
          </cell>
          <cell r="R1233" t="str">
            <v>ING Groep N.V.</v>
          </cell>
          <cell r="S1233" t="str">
            <v>N</v>
          </cell>
        </row>
        <row r="1234">
          <cell r="B1234" t="str">
            <v>003649</v>
          </cell>
          <cell r="C1234" t="str">
            <v>GLOBAL CONTRACTORS INDEMNITY LTD</v>
          </cell>
          <cell r="D1234" t="str">
            <v>3649</v>
          </cell>
          <cell r="E1234" t="str">
            <v>CAP</v>
          </cell>
          <cell r="F1234" t="str">
            <v/>
          </cell>
          <cell r="G1234" t="str">
            <v/>
          </cell>
          <cell r="H1234" t="str">
            <v/>
          </cell>
          <cell r="I1234" t="str">
            <v>NR</v>
          </cell>
          <cell r="J1234" t="str">
            <v>Unrated</v>
          </cell>
          <cell r="K1234" t="str">
            <v>N</v>
          </cell>
          <cell r="L1234" t="str">
            <v/>
          </cell>
          <cell r="M1234" t="str">
            <v>Y</v>
          </cell>
          <cell r="N1234" t="str">
            <v>7</v>
          </cell>
          <cell r="O1234" t="str">
            <v>N</v>
          </cell>
          <cell r="P1234" t="str">
            <v/>
          </cell>
          <cell r="Q1234" t="str">
            <v>N</v>
          </cell>
          <cell r="R1234" t="str">
            <v/>
          </cell>
          <cell r="S1234" t="str">
            <v>N</v>
          </cell>
        </row>
        <row r="1235">
          <cell r="B1235" t="str">
            <v>003652</v>
          </cell>
          <cell r="C1235" t="str">
            <v>ADMINISTAFF CAPTIVE INSURANCE COMPANY LTD</v>
          </cell>
          <cell r="D1235" t="str">
            <v>3652</v>
          </cell>
          <cell r="E1235" t="str">
            <v>CAP</v>
          </cell>
          <cell r="F1235" t="str">
            <v/>
          </cell>
          <cell r="G1235" t="str">
            <v/>
          </cell>
          <cell r="H1235" t="str">
            <v/>
          </cell>
          <cell r="I1235" t="str">
            <v>NR</v>
          </cell>
          <cell r="J1235" t="str">
            <v>6</v>
          </cell>
          <cell r="K1235" t="str">
            <v>N</v>
          </cell>
          <cell r="L1235" t="str">
            <v/>
          </cell>
          <cell r="M1235" t="str">
            <v>Y</v>
          </cell>
          <cell r="N1235" t="str">
            <v>7</v>
          </cell>
          <cell r="O1235" t="str">
            <v>N</v>
          </cell>
          <cell r="P1235" t="str">
            <v/>
          </cell>
          <cell r="Q1235" t="str">
            <v>N</v>
          </cell>
          <cell r="R1235" t="str">
            <v/>
          </cell>
          <cell r="S1235" t="str">
            <v>N</v>
          </cell>
        </row>
        <row r="1236">
          <cell r="B1236" t="str">
            <v>003653</v>
          </cell>
          <cell r="C1236" t="str">
            <v>ASSIS INSURANCE LTD.</v>
          </cell>
          <cell r="D1236" t="str">
            <v>3653</v>
          </cell>
          <cell r="E1236" t="str">
            <v>U</v>
          </cell>
          <cell r="F1236" t="str">
            <v/>
          </cell>
          <cell r="G1236" t="str">
            <v/>
          </cell>
          <cell r="H1236" t="str">
            <v/>
          </cell>
          <cell r="I1236" t="str">
            <v>NR</v>
          </cell>
          <cell r="J1236" t="str">
            <v>Unrated</v>
          </cell>
          <cell r="K1236" t="str">
            <v>N</v>
          </cell>
          <cell r="L1236" t="str">
            <v/>
          </cell>
          <cell r="M1236" t="str">
            <v>N</v>
          </cell>
          <cell r="N1236" t="str">
            <v/>
          </cell>
          <cell r="O1236" t="str">
            <v>N</v>
          </cell>
          <cell r="P1236" t="str">
            <v/>
          </cell>
          <cell r="Q1236" t="str">
            <v>N</v>
          </cell>
          <cell r="R1236" t="str">
            <v/>
          </cell>
          <cell r="S1236" t="str">
            <v>N</v>
          </cell>
        </row>
        <row r="1237">
          <cell r="B1237" t="str">
            <v>003656</v>
          </cell>
          <cell r="C1237" t="str">
            <v>Stonebridge Life Insurance Company</v>
          </cell>
          <cell r="D1237" t="str">
            <v>3656</v>
          </cell>
          <cell r="E1237" t="str">
            <v>3</v>
          </cell>
          <cell r="F1237" t="str">
            <v>AA-</v>
          </cell>
          <cell r="G1237" t="str">
            <v>A1</v>
          </cell>
          <cell r="H1237" t="str">
            <v>NR</v>
          </cell>
          <cell r="I1237" t="str">
            <v>3</v>
          </cell>
          <cell r="J1237" t="str">
            <v>3-</v>
          </cell>
          <cell r="K1237" t="str">
            <v>N</v>
          </cell>
          <cell r="L1237" t="str">
            <v/>
          </cell>
          <cell r="M1237" t="str">
            <v>N</v>
          </cell>
          <cell r="N1237" t="str">
            <v/>
          </cell>
          <cell r="O1237" t="str">
            <v>Y</v>
          </cell>
          <cell r="P1237" t="str">
            <v>AEGON N.V.</v>
          </cell>
          <cell r="Q1237" t="str">
            <v>Y</v>
          </cell>
          <cell r="R1237" t="str">
            <v>AEGON N.V.</v>
          </cell>
          <cell r="S1237" t="str">
            <v>N</v>
          </cell>
        </row>
        <row r="1238">
          <cell r="B1238" t="str">
            <v>003659</v>
          </cell>
          <cell r="C1238" t="str">
            <v>SOBRAL LTD</v>
          </cell>
          <cell r="D1238" t="str">
            <v>3659</v>
          </cell>
          <cell r="E1238" t="str">
            <v>CAP</v>
          </cell>
          <cell r="F1238" t="str">
            <v/>
          </cell>
          <cell r="G1238" t="str">
            <v/>
          </cell>
          <cell r="H1238" t="str">
            <v/>
          </cell>
          <cell r="I1238" t="str">
            <v>NR</v>
          </cell>
          <cell r="J1238" t="str">
            <v>Unrated</v>
          </cell>
          <cell r="K1238" t="str">
            <v>N</v>
          </cell>
          <cell r="L1238" t="str">
            <v/>
          </cell>
          <cell r="M1238" t="str">
            <v>Y</v>
          </cell>
          <cell r="N1238" t="str">
            <v>6-</v>
          </cell>
          <cell r="O1238" t="str">
            <v>N</v>
          </cell>
          <cell r="P1238" t="str">
            <v/>
          </cell>
          <cell r="Q1238" t="str">
            <v>N</v>
          </cell>
          <cell r="R1238" t="str">
            <v/>
          </cell>
          <cell r="S1238" t="str">
            <v>N</v>
          </cell>
        </row>
        <row r="1239">
          <cell r="B1239" t="str">
            <v>003660</v>
          </cell>
          <cell r="C1239" t="str">
            <v>MSIG INSURANCE MALAYSIA PTE LTD</v>
          </cell>
          <cell r="D1239" t="str">
            <v>3660</v>
          </cell>
          <cell r="E1239" t="str">
            <v>5</v>
          </cell>
          <cell r="F1239" t="str">
            <v/>
          </cell>
          <cell r="G1239" t="str">
            <v/>
          </cell>
          <cell r="H1239" t="str">
            <v/>
          </cell>
          <cell r="I1239" t="str">
            <v>NR</v>
          </cell>
          <cell r="J1239" t="str">
            <v>2-</v>
          </cell>
          <cell r="K1239" t="str">
            <v>N</v>
          </cell>
          <cell r="L1239" t="str">
            <v/>
          </cell>
          <cell r="M1239" t="str">
            <v>N</v>
          </cell>
          <cell r="N1239" t="str">
            <v/>
          </cell>
          <cell r="O1239" t="str">
            <v>N</v>
          </cell>
          <cell r="P1239" t="str">
            <v/>
          </cell>
          <cell r="Q1239" t="str">
            <v>N</v>
          </cell>
          <cell r="R1239" t="str">
            <v/>
          </cell>
          <cell r="S1239" t="str">
            <v>N</v>
          </cell>
        </row>
        <row r="1240">
          <cell r="B1240" t="str">
            <v>003690</v>
          </cell>
          <cell r="C1240" t="str">
            <v>FOREMOST INSURANCE COMPANY</v>
          </cell>
          <cell r="D1240" t="str">
            <v>3690</v>
          </cell>
          <cell r="E1240" t="str">
            <v>3+</v>
          </cell>
          <cell r="F1240" t="str">
            <v/>
          </cell>
          <cell r="G1240" t="str">
            <v/>
          </cell>
          <cell r="H1240" t="str">
            <v/>
          </cell>
          <cell r="I1240" t="str">
            <v>NR</v>
          </cell>
          <cell r="J1240" t="str">
            <v>4</v>
          </cell>
          <cell r="K1240" t="str">
            <v>N</v>
          </cell>
          <cell r="L1240" t="str">
            <v/>
          </cell>
          <cell r="M1240" t="str">
            <v>N</v>
          </cell>
          <cell r="N1240" t="str">
            <v/>
          </cell>
          <cell r="O1240" t="str">
            <v>N</v>
          </cell>
          <cell r="P1240" t="str">
            <v/>
          </cell>
          <cell r="Q1240" t="str">
            <v>N</v>
          </cell>
          <cell r="R1240" t="str">
            <v/>
          </cell>
          <cell r="S1240" t="str">
            <v>N</v>
          </cell>
        </row>
        <row r="1241">
          <cell r="B1241" t="str">
            <v>003692</v>
          </cell>
          <cell r="C1241" t="str">
            <v>GENERAL INS CO OF AMERICA</v>
          </cell>
          <cell r="D1241" t="str">
            <v>3692</v>
          </cell>
          <cell r="E1241" t="str">
            <v>3+</v>
          </cell>
          <cell r="F1241" t="str">
            <v>A-</v>
          </cell>
          <cell r="G1241" t="str">
            <v>A2</v>
          </cell>
          <cell r="H1241" t="str">
            <v>NR</v>
          </cell>
          <cell r="I1241" t="str">
            <v>4</v>
          </cell>
          <cell r="J1241" t="str">
            <v>4-</v>
          </cell>
          <cell r="K1241" t="str">
            <v>N</v>
          </cell>
          <cell r="L1241" t="str">
            <v/>
          </cell>
          <cell r="M1241" t="str">
            <v>N</v>
          </cell>
          <cell r="N1241" t="str">
            <v/>
          </cell>
          <cell r="O1241" t="str">
            <v>N</v>
          </cell>
          <cell r="P1241" t="str">
            <v/>
          </cell>
          <cell r="Q1241" t="str">
            <v>N</v>
          </cell>
          <cell r="R1241" t="str">
            <v/>
          </cell>
          <cell r="S1241" t="str">
            <v>N</v>
          </cell>
        </row>
        <row r="1242">
          <cell r="B1242" t="str">
            <v>003693</v>
          </cell>
          <cell r="C1242" t="str">
            <v>General Reinsurance Corp</v>
          </cell>
          <cell r="D1242" t="str">
            <v>3693</v>
          </cell>
          <cell r="E1242" t="str">
            <v>2</v>
          </cell>
          <cell r="F1242" t="str">
            <v>AA+</v>
          </cell>
          <cell r="G1242" t="str">
            <v>Aa1</v>
          </cell>
          <cell r="H1242" t="str">
            <v>NR</v>
          </cell>
          <cell r="I1242" t="str">
            <v>2</v>
          </cell>
          <cell r="J1242" t="str">
            <v>2</v>
          </cell>
          <cell r="K1242" t="str">
            <v>N</v>
          </cell>
          <cell r="L1242" t="str">
            <v/>
          </cell>
          <cell r="M1242" t="str">
            <v>N</v>
          </cell>
          <cell r="N1242" t="str">
            <v/>
          </cell>
          <cell r="O1242" t="str">
            <v>N</v>
          </cell>
          <cell r="P1242" t="str">
            <v/>
          </cell>
          <cell r="Q1242" t="str">
            <v>N</v>
          </cell>
          <cell r="R1242" t="str">
            <v/>
          </cell>
          <cell r="S1242" t="str">
            <v>N</v>
          </cell>
        </row>
        <row r="1243">
          <cell r="B1243" t="str">
            <v>003695</v>
          </cell>
          <cell r="C1243" t="str">
            <v>GREAT AMERICAN INSURANCE COMPANY</v>
          </cell>
          <cell r="D1243" t="str">
            <v>3695</v>
          </cell>
          <cell r="E1243" t="str">
            <v>3</v>
          </cell>
          <cell r="F1243" t="str">
            <v>A+</v>
          </cell>
          <cell r="G1243" t="str">
            <v>A2</v>
          </cell>
          <cell r="H1243" t="str">
            <v>NR</v>
          </cell>
          <cell r="I1243" t="str">
            <v>4+</v>
          </cell>
          <cell r="J1243" t="str">
            <v>4</v>
          </cell>
          <cell r="K1243" t="str">
            <v>N</v>
          </cell>
          <cell r="L1243" t="str">
            <v/>
          </cell>
          <cell r="M1243" t="str">
            <v>N</v>
          </cell>
          <cell r="N1243" t="str">
            <v/>
          </cell>
          <cell r="O1243" t="str">
            <v>N</v>
          </cell>
          <cell r="P1243" t="str">
            <v/>
          </cell>
          <cell r="Q1243" t="str">
            <v>N</v>
          </cell>
          <cell r="R1243" t="str">
            <v/>
          </cell>
          <cell r="S1243" t="str">
            <v>N</v>
          </cell>
        </row>
        <row r="1244">
          <cell r="B1244" t="str">
            <v>003696</v>
          </cell>
          <cell r="C1244" t="str">
            <v>TRAVELERS INDEMNITY COMPANY</v>
          </cell>
          <cell r="D1244" t="str">
            <v>3696</v>
          </cell>
          <cell r="E1244" t="str">
            <v>3+</v>
          </cell>
          <cell r="F1244" t="str">
            <v>AA-</v>
          </cell>
          <cell r="G1244" t="str">
            <v>Aa2</v>
          </cell>
          <cell r="H1244" t="str">
            <v>NR</v>
          </cell>
          <cell r="I1244" t="str">
            <v>3+</v>
          </cell>
          <cell r="J1244" t="str">
            <v>3</v>
          </cell>
          <cell r="K1244" t="str">
            <v>N</v>
          </cell>
          <cell r="L1244" t="str">
            <v/>
          </cell>
          <cell r="M1244" t="str">
            <v>N</v>
          </cell>
          <cell r="N1244" t="str">
            <v/>
          </cell>
          <cell r="O1244" t="str">
            <v>N</v>
          </cell>
          <cell r="P1244" t="str">
            <v/>
          </cell>
          <cell r="Q1244" t="str">
            <v>N</v>
          </cell>
          <cell r="R1244" t="str">
            <v/>
          </cell>
          <cell r="S1244" t="str">
            <v>N</v>
          </cell>
        </row>
        <row r="1245">
          <cell r="B1245" t="str">
            <v>003697</v>
          </cell>
          <cell r="C1245" t="str">
            <v>HANOVER INSURANCE COMPANY</v>
          </cell>
          <cell r="D1245" t="str">
            <v>3697</v>
          </cell>
          <cell r="E1245" t="str">
            <v>3</v>
          </cell>
          <cell r="F1245" t="str">
            <v>A-</v>
          </cell>
          <cell r="G1245" t="str">
            <v>A3</v>
          </cell>
          <cell r="H1245" t="str">
            <v>NR</v>
          </cell>
          <cell r="I1245" t="str">
            <v>4</v>
          </cell>
          <cell r="J1245" t="str">
            <v>4-</v>
          </cell>
          <cell r="K1245" t="str">
            <v>N</v>
          </cell>
          <cell r="L1245" t="str">
            <v/>
          </cell>
          <cell r="M1245" t="str">
            <v>N</v>
          </cell>
          <cell r="N1245" t="str">
            <v/>
          </cell>
          <cell r="O1245" t="str">
            <v>N</v>
          </cell>
          <cell r="P1245" t="str">
            <v/>
          </cell>
          <cell r="Q1245" t="str">
            <v>N</v>
          </cell>
          <cell r="R1245" t="str">
            <v/>
          </cell>
          <cell r="S1245" t="str">
            <v>Y</v>
          </cell>
        </row>
        <row r="1246">
          <cell r="B1246" t="str">
            <v>003698</v>
          </cell>
          <cell r="C1246" t="str">
            <v>GREENWICH INSURANCE CO</v>
          </cell>
          <cell r="D1246" t="str">
            <v>3698</v>
          </cell>
          <cell r="E1246" t="str">
            <v>4+</v>
          </cell>
          <cell r="F1246" t="str">
            <v>A</v>
          </cell>
          <cell r="G1246" t="str">
            <v>A2</v>
          </cell>
          <cell r="H1246" t="str">
            <v>NR</v>
          </cell>
          <cell r="I1246" t="str">
            <v>4</v>
          </cell>
          <cell r="J1246" t="str">
            <v>6-</v>
          </cell>
          <cell r="K1246" t="str">
            <v>N</v>
          </cell>
          <cell r="L1246" t="str">
            <v/>
          </cell>
          <cell r="M1246" t="str">
            <v>N</v>
          </cell>
          <cell r="N1246" t="str">
            <v/>
          </cell>
          <cell r="O1246" t="str">
            <v>N</v>
          </cell>
          <cell r="P1246" t="str">
            <v/>
          </cell>
          <cell r="Q1246" t="str">
            <v>N</v>
          </cell>
          <cell r="R1246" t="str">
            <v/>
          </cell>
          <cell r="S1246" t="str">
            <v>N</v>
          </cell>
        </row>
        <row r="1247">
          <cell r="B1247" t="str">
            <v>003699</v>
          </cell>
          <cell r="C1247" t="str">
            <v>HARTFORD FIRE INSURANCE COMPANY</v>
          </cell>
          <cell r="D1247" t="str">
            <v>3699</v>
          </cell>
          <cell r="E1247" t="str">
            <v>3</v>
          </cell>
          <cell r="F1247" t="str">
            <v>A</v>
          </cell>
          <cell r="G1247" t="str">
            <v>A2</v>
          </cell>
          <cell r="H1247" t="str">
            <v>NR</v>
          </cell>
          <cell r="I1247" t="str">
            <v>3-</v>
          </cell>
          <cell r="J1247" t="str">
            <v>4-</v>
          </cell>
          <cell r="K1247" t="str">
            <v>N</v>
          </cell>
          <cell r="L1247" t="str">
            <v/>
          </cell>
          <cell r="M1247" t="str">
            <v>N</v>
          </cell>
          <cell r="N1247" t="str">
            <v/>
          </cell>
          <cell r="O1247" t="str">
            <v>N</v>
          </cell>
          <cell r="P1247" t="str">
            <v/>
          </cell>
          <cell r="Q1247" t="str">
            <v>N</v>
          </cell>
          <cell r="R1247" t="str">
            <v/>
          </cell>
          <cell r="S1247" t="str">
            <v>N</v>
          </cell>
        </row>
        <row r="1248">
          <cell r="B1248" t="str">
            <v>003700</v>
          </cell>
          <cell r="C1248" t="str">
            <v>HARTFORD STEAM BOILER INSPECTION AND INSURANCE CO</v>
          </cell>
          <cell r="D1248" t="str">
            <v>3700</v>
          </cell>
          <cell r="E1248" t="str">
            <v>3+</v>
          </cell>
          <cell r="F1248" t="str">
            <v/>
          </cell>
          <cell r="G1248" t="str">
            <v/>
          </cell>
          <cell r="H1248" t="str">
            <v>NR</v>
          </cell>
          <cell r="I1248" t="str">
            <v>3</v>
          </cell>
          <cell r="J1248" t="str">
            <v>3+</v>
          </cell>
          <cell r="K1248" t="str">
            <v>N</v>
          </cell>
          <cell r="L1248" t="str">
            <v/>
          </cell>
          <cell r="M1248" t="str">
            <v>N</v>
          </cell>
          <cell r="N1248" t="str">
            <v/>
          </cell>
          <cell r="O1248" t="str">
            <v>N</v>
          </cell>
          <cell r="P1248" t="str">
            <v/>
          </cell>
          <cell r="Q1248" t="str">
            <v>N</v>
          </cell>
          <cell r="R1248" t="str">
            <v/>
          </cell>
          <cell r="S1248" t="str">
            <v>N</v>
          </cell>
        </row>
        <row r="1249">
          <cell r="B1249" t="str">
            <v>003701</v>
          </cell>
          <cell r="C1249" t="str">
            <v>HIGHLANDS INSURANCE COMPANY</v>
          </cell>
          <cell r="D1249" t="str">
            <v>3701</v>
          </cell>
          <cell r="E1249" t="str">
            <v>4-</v>
          </cell>
          <cell r="F1249" t="str">
            <v/>
          </cell>
          <cell r="G1249" t="str">
            <v/>
          </cell>
          <cell r="H1249" t="str">
            <v/>
          </cell>
          <cell r="I1249" t="str">
            <v>4-</v>
          </cell>
          <cell r="J1249" t="str">
            <v>4-</v>
          </cell>
          <cell r="K1249" t="str">
            <v>N</v>
          </cell>
          <cell r="L1249" t="str">
            <v/>
          </cell>
          <cell r="M1249" t="str">
            <v>N</v>
          </cell>
          <cell r="N1249" t="str">
            <v/>
          </cell>
          <cell r="O1249" t="str">
            <v>N</v>
          </cell>
          <cell r="P1249" t="str">
            <v/>
          </cell>
          <cell r="Q1249" t="str">
            <v>N</v>
          </cell>
          <cell r="R1249" t="str">
            <v/>
          </cell>
          <cell r="S1249" t="str">
            <v>Y</v>
          </cell>
          <cell r="U1249" t="str">
            <v>Added from UK RI Vertical</v>
          </cell>
        </row>
        <row r="1250">
          <cell r="B1250" t="str">
            <v>003702</v>
          </cell>
          <cell r="C1250" t="str">
            <v>INLAND INSURANCE COMPANY</v>
          </cell>
          <cell r="D1250" t="str">
            <v>3702</v>
          </cell>
          <cell r="E1250" t="str">
            <v>3</v>
          </cell>
          <cell r="F1250" t="str">
            <v/>
          </cell>
          <cell r="G1250" t="str">
            <v/>
          </cell>
          <cell r="H1250" t="str">
            <v/>
          </cell>
          <cell r="I1250" t="str">
            <v>NR</v>
          </cell>
          <cell r="J1250" t="str">
            <v>3</v>
          </cell>
          <cell r="K1250" t="str">
            <v>N</v>
          </cell>
          <cell r="L1250" t="str">
            <v/>
          </cell>
          <cell r="M1250" t="str">
            <v>N</v>
          </cell>
          <cell r="N1250" t="str">
            <v/>
          </cell>
          <cell r="O1250" t="str">
            <v>N</v>
          </cell>
          <cell r="P1250" t="str">
            <v/>
          </cell>
          <cell r="Q1250" t="str">
            <v>N</v>
          </cell>
          <cell r="R1250" t="str">
            <v/>
          </cell>
          <cell r="S1250" t="str">
            <v>N</v>
          </cell>
        </row>
        <row r="1251">
          <cell r="B1251" t="str">
            <v>003703</v>
          </cell>
          <cell r="C1251" t="str">
            <v>INSURANCE COMPANY OF NORTH AMERICA</v>
          </cell>
          <cell r="D1251" t="str">
            <v>3703</v>
          </cell>
          <cell r="E1251" t="str">
            <v>3+</v>
          </cell>
          <cell r="F1251" t="str">
            <v>AA-</v>
          </cell>
          <cell r="G1251" t="str">
            <v>A1</v>
          </cell>
          <cell r="H1251" t="str">
            <v>NR</v>
          </cell>
          <cell r="I1251" t="str">
            <v>NR</v>
          </cell>
          <cell r="J1251" t="str">
            <v>3-</v>
          </cell>
          <cell r="K1251" t="str">
            <v>N</v>
          </cell>
          <cell r="L1251" t="str">
            <v/>
          </cell>
          <cell r="M1251" t="str">
            <v>N</v>
          </cell>
          <cell r="N1251" t="str">
            <v/>
          </cell>
          <cell r="O1251" t="str">
            <v>Y</v>
          </cell>
          <cell r="P1251" t="str">
            <v>ACE Limited</v>
          </cell>
          <cell r="Q1251" t="str">
            <v>N</v>
          </cell>
          <cell r="R1251" t="str">
            <v/>
          </cell>
          <cell r="S1251" t="str">
            <v>N</v>
          </cell>
        </row>
        <row r="1252">
          <cell r="B1252" t="str">
            <v>003704</v>
          </cell>
          <cell r="C1252" t="str">
            <v>TIG INS. CO</v>
          </cell>
          <cell r="D1252" t="str">
            <v>3704</v>
          </cell>
          <cell r="E1252" t="str">
            <v>4-</v>
          </cell>
          <cell r="F1252" t="str">
            <v>BB+</v>
          </cell>
          <cell r="G1252" t="str">
            <v/>
          </cell>
          <cell r="H1252" t="str">
            <v/>
          </cell>
          <cell r="I1252" t="str">
            <v>6</v>
          </cell>
          <cell r="J1252" t="str">
            <v>5-</v>
          </cell>
          <cell r="K1252" t="str">
            <v>N</v>
          </cell>
          <cell r="L1252" t="str">
            <v/>
          </cell>
          <cell r="M1252" t="str">
            <v>N</v>
          </cell>
          <cell r="N1252" t="str">
            <v/>
          </cell>
          <cell r="O1252" t="str">
            <v>N</v>
          </cell>
          <cell r="P1252" t="str">
            <v/>
          </cell>
          <cell r="Q1252" t="str">
            <v>N</v>
          </cell>
          <cell r="R1252" t="str">
            <v/>
          </cell>
          <cell r="S1252" t="str">
            <v>N</v>
          </cell>
        </row>
        <row r="1253">
          <cell r="B1253" t="str">
            <v>003706</v>
          </cell>
          <cell r="C1253" t="str">
            <v>GENERAL STAR NATIONAL INSURANCE CO</v>
          </cell>
          <cell r="D1253" t="str">
            <v>3706</v>
          </cell>
          <cell r="E1253" t="str">
            <v>2+</v>
          </cell>
          <cell r="F1253" t="str">
            <v>AA+</v>
          </cell>
          <cell r="G1253" t="str">
            <v/>
          </cell>
          <cell r="H1253" t="str">
            <v>NR</v>
          </cell>
          <cell r="I1253" t="str">
            <v>2</v>
          </cell>
          <cell r="J1253" t="str">
            <v>2</v>
          </cell>
          <cell r="K1253" t="str">
            <v>N</v>
          </cell>
          <cell r="L1253" t="str">
            <v/>
          </cell>
          <cell r="M1253" t="str">
            <v>N</v>
          </cell>
          <cell r="N1253" t="str">
            <v/>
          </cell>
          <cell r="O1253" t="str">
            <v>N</v>
          </cell>
          <cell r="P1253" t="str">
            <v/>
          </cell>
          <cell r="Q1253" t="str">
            <v>N</v>
          </cell>
          <cell r="R1253" t="str">
            <v/>
          </cell>
          <cell r="S1253" t="str">
            <v>N</v>
          </cell>
        </row>
        <row r="1254">
          <cell r="B1254" t="str">
            <v>003707</v>
          </cell>
          <cell r="C1254" t="str">
            <v>MUNICH REINSURANCE AMERICA INC</v>
          </cell>
          <cell r="D1254" t="str">
            <v>3707</v>
          </cell>
          <cell r="E1254" t="str">
            <v>3+</v>
          </cell>
          <cell r="F1254" t="str">
            <v>AA-</v>
          </cell>
          <cell r="G1254" t="str">
            <v>Aa3</v>
          </cell>
          <cell r="H1254" t="str">
            <v>NR</v>
          </cell>
          <cell r="I1254" t="str">
            <v>4+</v>
          </cell>
          <cell r="J1254" t="str">
            <v>3+</v>
          </cell>
          <cell r="K1254" t="str">
            <v>N</v>
          </cell>
          <cell r="L1254" t="str">
            <v/>
          </cell>
          <cell r="M1254" t="str">
            <v>N</v>
          </cell>
          <cell r="N1254" t="str">
            <v/>
          </cell>
          <cell r="O1254" t="str">
            <v>N</v>
          </cell>
          <cell r="P1254" t="str">
            <v/>
          </cell>
          <cell r="Q1254" t="str">
            <v>N</v>
          </cell>
          <cell r="R1254" t="str">
            <v/>
          </cell>
          <cell r="S1254" t="str">
            <v>N</v>
          </cell>
        </row>
        <row r="1255">
          <cell r="B1255" t="str">
            <v>003708</v>
          </cell>
          <cell r="C1255" t="str">
            <v>NATIONAL CASUALTY COMPANY</v>
          </cell>
          <cell r="D1255" t="str">
            <v>3708</v>
          </cell>
          <cell r="E1255" t="str">
            <v>3+</v>
          </cell>
          <cell r="F1255" t="str">
            <v>A</v>
          </cell>
          <cell r="G1255" t="str">
            <v/>
          </cell>
          <cell r="H1255" t="str">
            <v>NR</v>
          </cell>
          <cell r="I1255" t="str">
            <v>4+</v>
          </cell>
          <cell r="J1255" t="str">
            <v>4+</v>
          </cell>
          <cell r="K1255" t="str">
            <v>N</v>
          </cell>
          <cell r="L1255" t="str">
            <v/>
          </cell>
          <cell r="M1255" t="str">
            <v>N</v>
          </cell>
          <cell r="N1255" t="str">
            <v/>
          </cell>
          <cell r="O1255" t="str">
            <v>N</v>
          </cell>
          <cell r="P1255" t="str">
            <v/>
          </cell>
          <cell r="Q1255" t="str">
            <v>N</v>
          </cell>
          <cell r="R1255" t="str">
            <v/>
          </cell>
          <cell r="S1255" t="str">
            <v>N</v>
          </cell>
        </row>
        <row r="1256">
          <cell r="B1256" t="str">
            <v>003709</v>
          </cell>
          <cell r="C1256" t="str">
            <v>NATIONAL GENERAL INS CO</v>
          </cell>
          <cell r="D1256" t="str">
            <v>3709</v>
          </cell>
          <cell r="E1256" t="str">
            <v>4+</v>
          </cell>
          <cell r="F1256" t="str">
            <v/>
          </cell>
          <cell r="G1256" t="str">
            <v/>
          </cell>
          <cell r="H1256" t="str">
            <v/>
          </cell>
          <cell r="I1256" t="str">
            <v>NR</v>
          </cell>
          <cell r="J1256" t="str">
            <v>4+</v>
          </cell>
          <cell r="K1256" t="str">
            <v>N</v>
          </cell>
          <cell r="L1256" t="str">
            <v/>
          </cell>
          <cell r="M1256" t="str">
            <v>N</v>
          </cell>
          <cell r="N1256" t="str">
            <v/>
          </cell>
          <cell r="O1256" t="str">
            <v>N</v>
          </cell>
          <cell r="P1256" t="str">
            <v/>
          </cell>
          <cell r="Q1256" t="str">
            <v>N</v>
          </cell>
          <cell r="R1256" t="str">
            <v/>
          </cell>
          <cell r="S1256" t="str">
            <v>N</v>
          </cell>
        </row>
        <row r="1257">
          <cell r="B1257" t="str">
            <v>003710</v>
          </cell>
          <cell r="C1257" t="str">
            <v>NATIONAL INDEMNITY COMPANY</v>
          </cell>
          <cell r="D1257" t="str">
            <v>3710</v>
          </cell>
          <cell r="E1257" t="str">
            <v>1</v>
          </cell>
          <cell r="F1257" t="str">
            <v>AA+</v>
          </cell>
          <cell r="G1257" t="str">
            <v>Aa1</v>
          </cell>
          <cell r="H1257" t="str">
            <v>NR</v>
          </cell>
          <cell r="I1257" t="str">
            <v>2+</v>
          </cell>
          <cell r="J1257" t="str">
            <v>2</v>
          </cell>
          <cell r="K1257" t="str">
            <v>N</v>
          </cell>
          <cell r="L1257" t="str">
            <v/>
          </cell>
          <cell r="M1257" t="str">
            <v>N</v>
          </cell>
          <cell r="N1257" t="str">
            <v/>
          </cell>
          <cell r="O1257" t="str">
            <v>N</v>
          </cell>
          <cell r="P1257" t="str">
            <v/>
          </cell>
          <cell r="Q1257" t="str">
            <v>N</v>
          </cell>
          <cell r="R1257" t="str">
            <v/>
          </cell>
          <cell r="S1257" t="str">
            <v>N</v>
          </cell>
        </row>
        <row r="1258">
          <cell r="B1258" t="str">
            <v>003713</v>
          </cell>
          <cell r="C1258" t="str">
            <v>NORTHEASTERN INS CO OF HARTFORD</v>
          </cell>
          <cell r="D1258" t="str">
            <v>3713</v>
          </cell>
          <cell r="E1258" t="str">
            <v>8</v>
          </cell>
          <cell r="F1258" t="str">
            <v/>
          </cell>
          <cell r="G1258" t="str">
            <v/>
          </cell>
          <cell r="H1258" t="str">
            <v/>
          </cell>
          <cell r="I1258" t="str">
            <v>NR</v>
          </cell>
          <cell r="J1258" t="str">
            <v>3</v>
          </cell>
          <cell r="K1258" t="str">
            <v>N</v>
          </cell>
          <cell r="L1258" t="str">
            <v/>
          </cell>
          <cell r="M1258" t="str">
            <v>N</v>
          </cell>
          <cell r="N1258" t="str">
            <v/>
          </cell>
          <cell r="O1258" t="str">
            <v>Y</v>
          </cell>
          <cell r="P1258" t="str">
            <v>ING Groep N.V.</v>
          </cell>
          <cell r="Q1258" t="str">
            <v>Y</v>
          </cell>
          <cell r="R1258" t="str">
            <v>ING Groep N.V.</v>
          </cell>
          <cell r="S1258" t="str">
            <v>N</v>
          </cell>
        </row>
        <row r="1259">
          <cell r="B1259" t="str">
            <v>003715</v>
          </cell>
          <cell r="C1259" t="str">
            <v>FAIRMONT SPECIALTY INSURANCE COMPANY</v>
          </cell>
          <cell r="D1259" t="str">
            <v>3715</v>
          </cell>
          <cell r="E1259" t="str">
            <v>4</v>
          </cell>
          <cell r="F1259" t="str">
            <v>A-</v>
          </cell>
          <cell r="G1259" t="str">
            <v>Baa1</v>
          </cell>
          <cell r="H1259" t="str">
            <v>NR</v>
          </cell>
          <cell r="I1259" t="str">
            <v>5</v>
          </cell>
          <cell r="J1259" t="str">
            <v>5-</v>
          </cell>
          <cell r="K1259" t="str">
            <v>N</v>
          </cell>
          <cell r="L1259" t="str">
            <v/>
          </cell>
          <cell r="M1259" t="str">
            <v>N</v>
          </cell>
          <cell r="N1259" t="str">
            <v/>
          </cell>
          <cell r="O1259" t="str">
            <v>N</v>
          </cell>
          <cell r="P1259" t="str">
            <v/>
          </cell>
          <cell r="Q1259" t="str">
            <v>N</v>
          </cell>
          <cell r="R1259" t="str">
            <v/>
          </cell>
          <cell r="S1259" t="str">
            <v>N</v>
          </cell>
        </row>
        <row r="1260">
          <cell r="B1260" t="str">
            <v>003717</v>
          </cell>
          <cell r="C1260" t="str">
            <v>UNITED STATES FIDELITY &amp; GUARANTY CO.</v>
          </cell>
          <cell r="D1260" t="str">
            <v>3717</v>
          </cell>
          <cell r="E1260" t="str">
            <v>3+</v>
          </cell>
          <cell r="F1260" t="str">
            <v>AA-</v>
          </cell>
          <cell r="G1260" t="str">
            <v>Aa2</v>
          </cell>
          <cell r="H1260" t="str">
            <v>NR</v>
          </cell>
          <cell r="I1260" t="str">
            <v>NR</v>
          </cell>
          <cell r="J1260" t="str">
            <v>3</v>
          </cell>
          <cell r="K1260" t="str">
            <v>N</v>
          </cell>
          <cell r="L1260" t="str">
            <v/>
          </cell>
          <cell r="M1260" t="str">
            <v>N</v>
          </cell>
          <cell r="N1260" t="str">
            <v/>
          </cell>
          <cell r="O1260" t="str">
            <v>N</v>
          </cell>
          <cell r="P1260" t="str">
            <v/>
          </cell>
          <cell r="Q1260" t="str">
            <v>N</v>
          </cell>
          <cell r="R1260" t="str">
            <v/>
          </cell>
          <cell r="S1260" t="str">
            <v>Y</v>
          </cell>
        </row>
        <row r="1261">
          <cell r="B1261" t="str">
            <v>003719</v>
          </cell>
          <cell r="C1261" t="str">
            <v>OLD REPUBLIC INS. CO.</v>
          </cell>
          <cell r="D1261" t="str">
            <v>3719</v>
          </cell>
          <cell r="E1261" t="str">
            <v>3+</v>
          </cell>
          <cell r="F1261" t="str">
            <v>A+</v>
          </cell>
          <cell r="G1261" t="str">
            <v>A1</v>
          </cell>
          <cell r="H1261" t="str">
            <v>NR</v>
          </cell>
          <cell r="I1261" t="str">
            <v>4+</v>
          </cell>
          <cell r="J1261" t="str">
            <v>4</v>
          </cell>
          <cell r="K1261" t="str">
            <v>N</v>
          </cell>
          <cell r="L1261" t="str">
            <v/>
          </cell>
          <cell r="M1261" t="str">
            <v>N</v>
          </cell>
          <cell r="N1261" t="str">
            <v/>
          </cell>
          <cell r="O1261" t="str">
            <v>N</v>
          </cell>
          <cell r="P1261" t="str">
            <v/>
          </cell>
          <cell r="Q1261" t="str">
            <v>N</v>
          </cell>
          <cell r="R1261" t="str">
            <v/>
          </cell>
          <cell r="S1261" t="str">
            <v>N</v>
          </cell>
        </row>
        <row r="1262">
          <cell r="B1262" t="str">
            <v>003720</v>
          </cell>
          <cell r="C1262" t="str">
            <v>PENNSYLVANIA MANUFACTURERS ASSN. INS. CO.</v>
          </cell>
          <cell r="D1262" t="str">
            <v>3720</v>
          </cell>
          <cell r="E1262" t="str">
            <v>3</v>
          </cell>
          <cell r="F1262" t="str">
            <v/>
          </cell>
          <cell r="G1262" t="str">
            <v>A3</v>
          </cell>
          <cell r="H1262" t="str">
            <v>NR</v>
          </cell>
          <cell r="I1262" t="str">
            <v>5-</v>
          </cell>
          <cell r="J1262" t="str">
            <v>4</v>
          </cell>
          <cell r="K1262" t="str">
            <v>N</v>
          </cell>
          <cell r="L1262" t="str">
            <v/>
          </cell>
          <cell r="M1262" t="str">
            <v>N</v>
          </cell>
          <cell r="N1262" t="str">
            <v/>
          </cell>
          <cell r="O1262" t="str">
            <v>N</v>
          </cell>
          <cell r="P1262" t="str">
            <v/>
          </cell>
          <cell r="Q1262" t="str">
            <v>N</v>
          </cell>
          <cell r="R1262" t="str">
            <v/>
          </cell>
          <cell r="S1262" t="str">
            <v>N</v>
          </cell>
        </row>
        <row r="1263">
          <cell r="B1263" t="str">
            <v>003721</v>
          </cell>
          <cell r="C1263" t="str">
            <v>PHOENIX INSURANCE COMPANY</v>
          </cell>
          <cell r="D1263" t="str">
            <v>3721</v>
          </cell>
          <cell r="E1263" t="str">
            <v>3+</v>
          </cell>
          <cell r="F1263" t="str">
            <v>AA-</v>
          </cell>
          <cell r="G1263" t="str">
            <v>Aa2</v>
          </cell>
          <cell r="H1263" t="str">
            <v>NR</v>
          </cell>
          <cell r="I1263" t="str">
            <v>3+</v>
          </cell>
          <cell r="J1263" t="str">
            <v>3</v>
          </cell>
          <cell r="K1263" t="str">
            <v>N</v>
          </cell>
          <cell r="L1263" t="str">
            <v/>
          </cell>
          <cell r="M1263" t="str">
            <v>N</v>
          </cell>
          <cell r="N1263" t="str">
            <v/>
          </cell>
          <cell r="O1263" t="str">
            <v>N</v>
          </cell>
          <cell r="P1263" t="str">
            <v/>
          </cell>
          <cell r="Q1263" t="str">
            <v>N</v>
          </cell>
          <cell r="R1263" t="str">
            <v/>
          </cell>
          <cell r="S1263" t="str">
            <v>N</v>
          </cell>
        </row>
        <row r="1264">
          <cell r="B1264" t="str">
            <v>003722</v>
          </cell>
          <cell r="C1264" t="str">
            <v>PROVIDENCE WASHINGTON INS CO</v>
          </cell>
          <cell r="D1264" t="str">
            <v>3722</v>
          </cell>
          <cell r="E1264" t="str">
            <v>7</v>
          </cell>
          <cell r="F1264" t="str">
            <v/>
          </cell>
          <cell r="G1264" t="str">
            <v/>
          </cell>
          <cell r="H1264" t="str">
            <v/>
          </cell>
          <cell r="I1264" t="str">
            <v>NR</v>
          </cell>
          <cell r="J1264" t="str">
            <v>7</v>
          </cell>
          <cell r="K1264" t="str">
            <v>N</v>
          </cell>
          <cell r="L1264" t="str">
            <v/>
          </cell>
          <cell r="M1264" t="str">
            <v>N</v>
          </cell>
          <cell r="N1264" t="str">
            <v/>
          </cell>
          <cell r="O1264" t="str">
            <v>N</v>
          </cell>
          <cell r="P1264" t="str">
            <v/>
          </cell>
          <cell r="Q1264" t="str">
            <v>N</v>
          </cell>
          <cell r="R1264" t="str">
            <v/>
          </cell>
          <cell r="S1264" t="str">
            <v>N</v>
          </cell>
        </row>
        <row r="1265">
          <cell r="B1265" t="str">
            <v>003723</v>
          </cell>
          <cell r="C1265" t="str">
            <v>INSURANCE CORP OF NEW YORK</v>
          </cell>
          <cell r="D1265" t="str">
            <v>3723</v>
          </cell>
          <cell r="E1265" t="str">
            <v>U</v>
          </cell>
          <cell r="F1265" t="str">
            <v/>
          </cell>
          <cell r="G1265" t="str">
            <v/>
          </cell>
          <cell r="H1265" t="str">
            <v/>
          </cell>
          <cell r="I1265" t="str">
            <v>NR</v>
          </cell>
          <cell r="J1265" t="str">
            <v>9</v>
          </cell>
          <cell r="K1265" t="str">
            <v>N</v>
          </cell>
          <cell r="L1265" t="str">
            <v/>
          </cell>
          <cell r="M1265" t="str">
            <v>N</v>
          </cell>
          <cell r="N1265" t="str">
            <v/>
          </cell>
          <cell r="O1265" t="str">
            <v>N</v>
          </cell>
          <cell r="P1265" t="str">
            <v/>
          </cell>
          <cell r="Q1265" t="str">
            <v>N</v>
          </cell>
          <cell r="R1265" t="str">
            <v/>
          </cell>
          <cell r="S1265" t="str">
            <v>N</v>
          </cell>
        </row>
        <row r="1266">
          <cell r="B1266" t="str">
            <v>003724</v>
          </cell>
          <cell r="C1266" t="str">
            <v>STARR INDEMNITY &amp; LIABILITY CO</v>
          </cell>
          <cell r="D1266" t="str">
            <v>3724</v>
          </cell>
          <cell r="E1266" t="str">
            <v>3</v>
          </cell>
          <cell r="F1266" t="str">
            <v/>
          </cell>
          <cell r="G1266" t="str">
            <v/>
          </cell>
          <cell r="H1266" t="str">
            <v/>
          </cell>
          <cell r="I1266" t="str">
            <v>4+</v>
          </cell>
          <cell r="J1266" t="str">
            <v>4</v>
          </cell>
          <cell r="K1266" t="str">
            <v>N</v>
          </cell>
          <cell r="L1266" t="str">
            <v/>
          </cell>
          <cell r="M1266" t="str">
            <v>N</v>
          </cell>
          <cell r="N1266" t="str">
            <v/>
          </cell>
          <cell r="O1266" t="str">
            <v>N</v>
          </cell>
          <cell r="P1266" t="str">
            <v/>
          </cell>
          <cell r="Q1266" t="str">
            <v>N</v>
          </cell>
          <cell r="R1266" t="str">
            <v/>
          </cell>
          <cell r="S1266" t="str">
            <v>N</v>
          </cell>
        </row>
        <row r="1267">
          <cell r="B1267" t="str">
            <v>003725</v>
          </cell>
          <cell r="C1267" t="str">
            <v>ROCHDALE INS CO</v>
          </cell>
          <cell r="D1267" t="str">
            <v>3725</v>
          </cell>
          <cell r="E1267" t="str">
            <v>4+</v>
          </cell>
          <cell r="F1267" t="str">
            <v/>
          </cell>
          <cell r="G1267" t="str">
            <v/>
          </cell>
          <cell r="H1267" t="str">
            <v/>
          </cell>
          <cell r="I1267" t="str">
            <v>4</v>
          </cell>
          <cell r="J1267" t="str">
            <v>3</v>
          </cell>
          <cell r="K1267" t="str">
            <v>N</v>
          </cell>
          <cell r="L1267" t="str">
            <v/>
          </cell>
          <cell r="M1267" t="str">
            <v>N</v>
          </cell>
          <cell r="N1267" t="str">
            <v/>
          </cell>
          <cell r="O1267" t="str">
            <v>N</v>
          </cell>
          <cell r="P1267" t="str">
            <v/>
          </cell>
          <cell r="Q1267" t="str">
            <v>N</v>
          </cell>
          <cell r="R1267" t="str">
            <v/>
          </cell>
          <cell r="S1267" t="str">
            <v>N</v>
          </cell>
        </row>
        <row r="1268">
          <cell r="B1268" t="str">
            <v>003727</v>
          </cell>
          <cell r="C1268" t="str">
            <v>ST. PAUL FIRE &amp; MARINE INSURANCE CO</v>
          </cell>
          <cell r="D1268" t="str">
            <v>3727</v>
          </cell>
          <cell r="E1268" t="str">
            <v>3+</v>
          </cell>
          <cell r="F1268" t="str">
            <v>AA-</v>
          </cell>
          <cell r="G1268" t="str">
            <v>Aa2</v>
          </cell>
          <cell r="H1268" t="str">
            <v>NR</v>
          </cell>
          <cell r="I1268" t="str">
            <v>3+</v>
          </cell>
          <cell r="J1268" t="str">
            <v>3</v>
          </cell>
          <cell r="K1268" t="str">
            <v>N</v>
          </cell>
          <cell r="L1268" t="str">
            <v/>
          </cell>
          <cell r="M1268" t="str">
            <v>N</v>
          </cell>
          <cell r="N1268" t="str">
            <v/>
          </cell>
          <cell r="O1268" t="str">
            <v>N</v>
          </cell>
          <cell r="P1268" t="str">
            <v/>
          </cell>
          <cell r="Q1268" t="str">
            <v>N</v>
          </cell>
          <cell r="R1268" t="str">
            <v/>
          </cell>
          <cell r="S1268" t="str">
            <v>N</v>
          </cell>
        </row>
        <row r="1269">
          <cell r="B1269" t="str">
            <v>003728</v>
          </cell>
          <cell r="C1269" t="str">
            <v>CLEARWATER INSURANCE COMPANY</v>
          </cell>
          <cell r="D1269" t="str">
            <v>3728</v>
          </cell>
          <cell r="E1269" t="str">
            <v>4+</v>
          </cell>
          <cell r="F1269" t="str">
            <v/>
          </cell>
          <cell r="G1269" t="str">
            <v>Ba1</v>
          </cell>
          <cell r="H1269" t="str">
            <v/>
          </cell>
          <cell r="I1269" t="str">
            <v>5</v>
          </cell>
          <cell r="J1269" t="str">
            <v>5-</v>
          </cell>
          <cell r="K1269" t="str">
            <v>N</v>
          </cell>
          <cell r="L1269" t="str">
            <v/>
          </cell>
          <cell r="M1269" t="str">
            <v>N</v>
          </cell>
          <cell r="N1269" t="str">
            <v/>
          </cell>
          <cell r="O1269" t="str">
            <v>N</v>
          </cell>
          <cell r="P1269" t="str">
            <v/>
          </cell>
          <cell r="Q1269" t="str">
            <v>N</v>
          </cell>
          <cell r="R1269" t="str">
            <v/>
          </cell>
          <cell r="S1269" t="str">
            <v>N</v>
          </cell>
        </row>
        <row r="1270">
          <cell r="B1270" t="str">
            <v>003730</v>
          </cell>
          <cell r="C1270" t="str">
            <v>AXIS REINSURANCE COMPANY</v>
          </cell>
          <cell r="D1270" t="str">
            <v>3730</v>
          </cell>
          <cell r="E1270" t="str">
            <v>3</v>
          </cell>
          <cell r="F1270" t="str">
            <v>A+</v>
          </cell>
          <cell r="G1270" t="str">
            <v>A2</v>
          </cell>
          <cell r="H1270" t="str">
            <v>NR</v>
          </cell>
          <cell r="I1270" t="str">
            <v>3-</v>
          </cell>
          <cell r="J1270" t="str">
            <v>4+</v>
          </cell>
          <cell r="K1270" t="str">
            <v>N</v>
          </cell>
          <cell r="L1270" t="str">
            <v/>
          </cell>
          <cell r="M1270" t="str">
            <v>N</v>
          </cell>
          <cell r="N1270" t="str">
            <v/>
          </cell>
          <cell r="O1270" t="str">
            <v>N</v>
          </cell>
          <cell r="P1270" t="str">
            <v/>
          </cell>
          <cell r="Q1270" t="str">
            <v>N</v>
          </cell>
          <cell r="R1270" t="str">
            <v/>
          </cell>
          <cell r="S1270" t="str">
            <v>N</v>
          </cell>
        </row>
        <row r="1271">
          <cell r="B1271" t="str">
            <v>003731</v>
          </cell>
          <cell r="C1271" t="str">
            <v>WHITE MOUNTAINS REINSURANCE COMPANY OF AMERICA</v>
          </cell>
          <cell r="D1271" t="str">
            <v>3731</v>
          </cell>
          <cell r="E1271" t="str">
            <v>4+</v>
          </cell>
          <cell r="F1271" t="str">
            <v>A-</v>
          </cell>
          <cell r="G1271" t="str">
            <v>A3</v>
          </cell>
          <cell r="H1271" t="str">
            <v>NR</v>
          </cell>
          <cell r="I1271" t="str">
            <v>4-</v>
          </cell>
          <cell r="J1271" t="str">
            <v>5+</v>
          </cell>
          <cell r="K1271" t="str">
            <v>N</v>
          </cell>
          <cell r="L1271" t="str">
            <v/>
          </cell>
          <cell r="M1271" t="str">
            <v>N</v>
          </cell>
          <cell r="N1271" t="str">
            <v/>
          </cell>
          <cell r="O1271" t="str">
            <v>N</v>
          </cell>
          <cell r="P1271" t="str">
            <v/>
          </cell>
          <cell r="Q1271" t="str">
            <v>N</v>
          </cell>
          <cell r="R1271" t="str">
            <v/>
          </cell>
          <cell r="S1271" t="str">
            <v>N</v>
          </cell>
        </row>
        <row r="1272">
          <cell r="B1272" t="str">
            <v>003732</v>
          </cell>
          <cell r="C1272" t="str">
            <v>TIG INSURANCE COMPANY</v>
          </cell>
          <cell r="D1272" t="str">
            <v>3732</v>
          </cell>
          <cell r="E1272" t="str">
            <v>4-</v>
          </cell>
          <cell r="F1272" t="str">
            <v>BB+</v>
          </cell>
          <cell r="G1272" t="str">
            <v/>
          </cell>
          <cell r="H1272" t="str">
            <v/>
          </cell>
          <cell r="I1272" t="str">
            <v>6</v>
          </cell>
          <cell r="J1272" t="str">
            <v>5-</v>
          </cell>
          <cell r="K1272" t="str">
            <v>N</v>
          </cell>
          <cell r="L1272" t="str">
            <v/>
          </cell>
          <cell r="M1272" t="str">
            <v>N</v>
          </cell>
          <cell r="N1272" t="str">
            <v/>
          </cell>
          <cell r="O1272" t="str">
            <v>N</v>
          </cell>
          <cell r="P1272" t="str">
            <v/>
          </cell>
          <cell r="Q1272" t="str">
            <v>N</v>
          </cell>
          <cell r="R1272" t="str">
            <v/>
          </cell>
          <cell r="S1272" t="str">
            <v>N</v>
          </cell>
        </row>
        <row r="1273">
          <cell r="B1273" t="str">
            <v>003736</v>
          </cell>
          <cell r="C1273" t="str">
            <v>CAJA NACIONAL DE AHORRO Y SEGURO</v>
          </cell>
          <cell r="D1273" t="str">
            <v>3736</v>
          </cell>
          <cell r="E1273" t="str">
            <v>10</v>
          </cell>
          <cell r="F1273" t="str">
            <v/>
          </cell>
          <cell r="G1273" t="str">
            <v/>
          </cell>
          <cell r="H1273" t="str">
            <v/>
          </cell>
          <cell r="I1273" t="str">
            <v>NR</v>
          </cell>
          <cell r="J1273" t="str">
            <v>10</v>
          </cell>
          <cell r="K1273" t="str">
            <v>N</v>
          </cell>
          <cell r="L1273" t="str">
            <v/>
          </cell>
          <cell r="M1273" t="str">
            <v>N</v>
          </cell>
          <cell r="N1273" t="str">
            <v/>
          </cell>
          <cell r="O1273" t="str">
            <v>N</v>
          </cell>
          <cell r="P1273" t="str">
            <v/>
          </cell>
          <cell r="Q1273" t="str">
            <v>N</v>
          </cell>
          <cell r="R1273" t="str">
            <v/>
          </cell>
          <cell r="S1273" t="str">
            <v>N</v>
          </cell>
        </row>
        <row r="1274">
          <cell r="B1274" t="str">
            <v>003758</v>
          </cell>
          <cell r="C1274" t="str">
            <v>VICTORIA INS CO LTD</v>
          </cell>
          <cell r="D1274" t="str">
            <v>3758</v>
          </cell>
          <cell r="E1274" t="str">
            <v>CAP</v>
          </cell>
          <cell r="F1274" t="str">
            <v/>
          </cell>
          <cell r="G1274" t="str">
            <v/>
          </cell>
          <cell r="H1274" t="str">
            <v/>
          </cell>
          <cell r="I1274" t="str">
            <v>2</v>
          </cell>
          <cell r="J1274" t="str">
            <v>2</v>
          </cell>
          <cell r="K1274" t="str">
            <v>N</v>
          </cell>
          <cell r="L1274" t="str">
            <v/>
          </cell>
          <cell r="M1274" t="str">
            <v>Y</v>
          </cell>
          <cell r="N1274" t="str">
            <v>NA</v>
          </cell>
          <cell r="O1274" t="str">
            <v>N</v>
          </cell>
          <cell r="P1274" t="str">
            <v/>
          </cell>
          <cell r="Q1274" t="str">
            <v>N</v>
          </cell>
          <cell r="R1274" t="str">
            <v/>
          </cell>
          <cell r="S1274" t="str">
            <v>N</v>
          </cell>
        </row>
        <row r="1275">
          <cell r="B1275" t="str">
            <v>003764</v>
          </cell>
          <cell r="C1275" t="str">
            <v>LE ROCHER COMPAGNIE DE REASSURANCE S.A.</v>
          </cell>
          <cell r="D1275" t="str">
            <v>3764</v>
          </cell>
          <cell r="E1275" t="str">
            <v>2-</v>
          </cell>
          <cell r="F1275" t="str">
            <v/>
          </cell>
          <cell r="G1275" t="str">
            <v/>
          </cell>
          <cell r="H1275" t="str">
            <v/>
          </cell>
          <cell r="I1275" t="str">
            <v>NR</v>
          </cell>
          <cell r="J1275" t="str">
            <v>4+</v>
          </cell>
          <cell r="K1275" t="str">
            <v>N</v>
          </cell>
          <cell r="L1275" t="str">
            <v/>
          </cell>
          <cell r="M1275" t="str">
            <v>N</v>
          </cell>
          <cell r="N1275" t="str">
            <v/>
          </cell>
          <cell r="O1275" t="str">
            <v>N</v>
          </cell>
          <cell r="P1275" t="str">
            <v/>
          </cell>
          <cell r="Q1275" t="str">
            <v>N</v>
          </cell>
          <cell r="R1275" t="str">
            <v/>
          </cell>
          <cell r="S1275" t="str">
            <v>N</v>
          </cell>
        </row>
        <row r="1276">
          <cell r="B1276" t="str">
            <v>003774</v>
          </cell>
          <cell r="C1276" t="str">
            <v>MARINCO INSURANCE INTERNATIONAL LTD.</v>
          </cell>
          <cell r="D1276" t="str">
            <v>3774</v>
          </cell>
          <cell r="E1276" t="str">
            <v>CAP</v>
          </cell>
          <cell r="F1276" t="str">
            <v/>
          </cell>
          <cell r="G1276" t="str">
            <v/>
          </cell>
          <cell r="H1276" t="str">
            <v/>
          </cell>
          <cell r="I1276" t="str">
            <v>NR</v>
          </cell>
          <cell r="J1276" t="str">
            <v>Unrated</v>
          </cell>
          <cell r="K1276" t="str">
            <v>N</v>
          </cell>
          <cell r="L1276" t="str">
            <v/>
          </cell>
          <cell r="M1276" t="str">
            <v>Y</v>
          </cell>
          <cell r="N1276" t="str">
            <v>(blank)</v>
          </cell>
          <cell r="O1276" t="str">
            <v>N</v>
          </cell>
          <cell r="P1276" t="str">
            <v/>
          </cell>
          <cell r="Q1276" t="str">
            <v>N</v>
          </cell>
          <cell r="R1276" t="str">
            <v/>
          </cell>
          <cell r="S1276" t="str">
            <v>N</v>
          </cell>
        </row>
        <row r="1277">
          <cell r="B1277" t="str">
            <v>003779</v>
          </cell>
          <cell r="C1277" t="str">
            <v>GREAT LAKES REINSURANCE (UK) PLC</v>
          </cell>
          <cell r="D1277" t="str">
            <v>3779</v>
          </cell>
          <cell r="E1277" t="str">
            <v>2-</v>
          </cell>
          <cell r="F1277" t="str">
            <v>AA-</v>
          </cell>
          <cell r="G1277" t="str">
            <v/>
          </cell>
          <cell r="H1277" t="str">
            <v/>
          </cell>
          <cell r="I1277" t="str">
            <v>4</v>
          </cell>
          <cell r="J1277" t="str">
            <v>3+</v>
          </cell>
          <cell r="K1277" t="str">
            <v>N</v>
          </cell>
          <cell r="L1277" t="str">
            <v/>
          </cell>
          <cell r="M1277" t="str">
            <v>N</v>
          </cell>
          <cell r="N1277" t="str">
            <v/>
          </cell>
          <cell r="O1277" t="str">
            <v>N</v>
          </cell>
          <cell r="P1277" t="str">
            <v/>
          </cell>
          <cell r="Q1277" t="str">
            <v>N</v>
          </cell>
          <cell r="R1277" t="str">
            <v/>
          </cell>
          <cell r="S1277" t="str">
            <v>N</v>
          </cell>
        </row>
        <row r="1278">
          <cell r="B1278" t="str">
            <v>003780</v>
          </cell>
          <cell r="C1278" t="str">
            <v>MUNICH REINSURANCE CO OF CANADA</v>
          </cell>
          <cell r="D1278" t="str">
            <v>3780</v>
          </cell>
          <cell r="E1278" t="str">
            <v>2-</v>
          </cell>
          <cell r="F1278" t="str">
            <v>AA-</v>
          </cell>
          <cell r="G1278" t="str">
            <v/>
          </cell>
          <cell r="H1278" t="str">
            <v/>
          </cell>
          <cell r="I1278" t="str">
            <v>3+</v>
          </cell>
          <cell r="J1278" t="str">
            <v>3+</v>
          </cell>
          <cell r="K1278" t="str">
            <v>N</v>
          </cell>
          <cell r="L1278" t="str">
            <v/>
          </cell>
          <cell r="M1278" t="str">
            <v>N</v>
          </cell>
          <cell r="N1278" t="str">
            <v/>
          </cell>
          <cell r="O1278" t="str">
            <v>N</v>
          </cell>
          <cell r="P1278" t="str">
            <v/>
          </cell>
          <cell r="Q1278" t="str">
            <v>N</v>
          </cell>
          <cell r="R1278" t="str">
            <v/>
          </cell>
          <cell r="S1278" t="str">
            <v>N</v>
          </cell>
        </row>
        <row r="1279">
          <cell r="B1279" t="str">
            <v>003783</v>
          </cell>
          <cell r="C1279" t="str">
            <v>INSTITUTO NACIONAL DE SEGUROS</v>
          </cell>
          <cell r="D1279" t="str">
            <v>3783</v>
          </cell>
          <cell r="E1279" t="str">
            <v>4-</v>
          </cell>
          <cell r="F1279" t="str">
            <v/>
          </cell>
          <cell r="G1279" t="str">
            <v/>
          </cell>
          <cell r="H1279" t="str">
            <v/>
          </cell>
          <cell r="I1279" t="str">
            <v>4-</v>
          </cell>
          <cell r="J1279" t="str">
            <v>4-</v>
          </cell>
          <cell r="K1279" t="str">
            <v>N</v>
          </cell>
          <cell r="L1279" t="str">
            <v/>
          </cell>
          <cell r="M1279" t="str">
            <v>N</v>
          </cell>
          <cell r="N1279" t="str">
            <v/>
          </cell>
          <cell r="O1279" t="str">
            <v>N</v>
          </cell>
          <cell r="P1279" t="str">
            <v/>
          </cell>
          <cell r="Q1279" t="str">
            <v>N</v>
          </cell>
          <cell r="R1279" t="str">
            <v/>
          </cell>
          <cell r="S1279" t="str">
            <v>N</v>
          </cell>
          <cell r="U1279" t="str">
            <v>Added from UK RI Vertical</v>
          </cell>
        </row>
        <row r="1280">
          <cell r="B1280" t="str">
            <v>003789</v>
          </cell>
          <cell r="C1280" t="str">
            <v>ROYAL AND SUN ALLIANCE PLC.</v>
          </cell>
          <cell r="D1280" t="str">
            <v>3789</v>
          </cell>
          <cell r="E1280" t="str">
            <v>4</v>
          </cell>
          <cell r="F1280" t="str">
            <v>A</v>
          </cell>
          <cell r="G1280" t="str">
            <v>A2</v>
          </cell>
          <cell r="H1280" t="str">
            <v>BBB+</v>
          </cell>
          <cell r="I1280" t="str">
            <v>4</v>
          </cell>
          <cell r="J1280" t="str">
            <v>4</v>
          </cell>
          <cell r="K1280" t="str">
            <v>N</v>
          </cell>
          <cell r="L1280" t="str">
            <v/>
          </cell>
          <cell r="M1280" t="str">
            <v>N</v>
          </cell>
          <cell r="N1280" t="str">
            <v/>
          </cell>
          <cell r="O1280" t="str">
            <v>N</v>
          </cell>
          <cell r="P1280" t="str">
            <v/>
          </cell>
          <cell r="Q1280" t="str">
            <v>N</v>
          </cell>
          <cell r="R1280" t="str">
            <v/>
          </cell>
          <cell r="S1280" t="str">
            <v>N</v>
          </cell>
        </row>
        <row r="1281">
          <cell r="B1281" t="str">
            <v>003791</v>
          </cell>
          <cell r="C1281" t="str">
            <v>COMMONWEALTH INS. CO.</v>
          </cell>
          <cell r="D1281" t="str">
            <v>3791</v>
          </cell>
          <cell r="E1281" t="str">
            <v>3-</v>
          </cell>
          <cell r="F1281" t="str">
            <v>A-</v>
          </cell>
          <cell r="G1281" t="str">
            <v/>
          </cell>
          <cell r="H1281" t="str">
            <v>NR</v>
          </cell>
          <cell r="I1281" t="str">
            <v>6</v>
          </cell>
          <cell r="J1281" t="str">
            <v>5-</v>
          </cell>
          <cell r="K1281" t="str">
            <v>N</v>
          </cell>
          <cell r="L1281" t="str">
            <v/>
          </cell>
          <cell r="M1281" t="str">
            <v>N</v>
          </cell>
          <cell r="N1281" t="str">
            <v/>
          </cell>
          <cell r="O1281" t="str">
            <v>N</v>
          </cell>
          <cell r="P1281" t="str">
            <v/>
          </cell>
          <cell r="Q1281" t="str">
            <v>N</v>
          </cell>
          <cell r="R1281" t="str">
            <v/>
          </cell>
          <cell r="S1281" t="str">
            <v>N</v>
          </cell>
        </row>
        <row r="1282">
          <cell r="B1282" t="str">
            <v>003792</v>
          </cell>
          <cell r="C1282" t="str">
            <v>IF INSURANCE COMPANY LTD</v>
          </cell>
          <cell r="D1282" t="str">
            <v>3792</v>
          </cell>
          <cell r="E1282" t="str">
            <v>3</v>
          </cell>
          <cell r="F1282" t="str">
            <v/>
          </cell>
          <cell r="G1282" t="str">
            <v/>
          </cell>
          <cell r="H1282" t="str">
            <v/>
          </cell>
          <cell r="I1282" t="str">
            <v>NR</v>
          </cell>
          <cell r="J1282" t="str">
            <v>3</v>
          </cell>
          <cell r="K1282" t="str">
            <v>N</v>
          </cell>
          <cell r="L1282" t="str">
            <v/>
          </cell>
          <cell r="M1282" t="str">
            <v>N</v>
          </cell>
          <cell r="N1282" t="str">
            <v/>
          </cell>
          <cell r="O1282" t="str">
            <v>N</v>
          </cell>
          <cell r="P1282" t="str">
            <v/>
          </cell>
          <cell r="Q1282" t="str">
            <v>N</v>
          </cell>
          <cell r="R1282" t="str">
            <v/>
          </cell>
          <cell r="S1282" t="str">
            <v>N</v>
          </cell>
        </row>
        <row r="1283">
          <cell r="B1283" t="str">
            <v>003794</v>
          </cell>
          <cell r="C1283" t="str">
            <v>GROUPEMENT FRANCAIS D'ASSURANCES</v>
          </cell>
          <cell r="D1283" t="str">
            <v>3794</v>
          </cell>
          <cell r="E1283" t="str">
            <v>U</v>
          </cell>
          <cell r="F1283" t="str">
            <v/>
          </cell>
          <cell r="G1283" t="str">
            <v/>
          </cell>
          <cell r="H1283" t="str">
            <v/>
          </cell>
          <cell r="I1283" t="str">
            <v>NR</v>
          </cell>
          <cell r="J1283" t="str">
            <v>Unrated</v>
          </cell>
          <cell r="K1283" t="str">
            <v>N</v>
          </cell>
          <cell r="L1283" t="str">
            <v/>
          </cell>
          <cell r="M1283" t="str">
            <v>N</v>
          </cell>
          <cell r="N1283" t="str">
            <v/>
          </cell>
          <cell r="O1283" t="str">
            <v>N</v>
          </cell>
          <cell r="P1283" t="str">
            <v/>
          </cell>
          <cell r="Q1283" t="str">
            <v>N</v>
          </cell>
          <cell r="R1283" t="str">
            <v/>
          </cell>
          <cell r="S1283" t="str">
            <v>N</v>
          </cell>
        </row>
        <row r="1284">
          <cell r="B1284" t="str">
            <v>003800</v>
          </cell>
          <cell r="C1284" t="str">
            <v>DEUTSCHER HEROLD LEBENSVERSICHERUNGS AG</v>
          </cell>
          <cell r="D1284" t="str">
            <v>3800</v>
          </cell>
          <cell r="E1284" t="str">
            <v>U</v>
          </cell>
          <cell r="F1284" t="str">
            <v/>
          </cell>
          <cell r="G1284" t="str">
            <v/>
          </cell>
          <cell r="H1284" t="str">
            <v/>
          </cell>
          <cell r="I1284" t="str">
            <v>NR</v>
          </cell>
          <cell r="J1284" t="str">
            <v>4</v>
          </cell>
          <cell r="K1284" t="str">
            <v>N</v>
          </cell>
          <cell r="L1284" t="str">
            <v/>
          </cell>
          <cell r="M1284" t="str">
            <v>N</v>
          </cell>
          <cell r="N1284" t="str">
            <v/>
          </cell>
          <cell r="O1284" t="str">
            <v>N</v>
          </cell>
          <cell r="P1284" t="str">
            <v/>
          </cell>
          <cell r="Q1284" t="str">
            <v>N</v>
          </cell>
          <cell r="R1284" t="str">
            <v/>
          </cell>
          <cell r="S1284" t="str">
            <v>N</v>
          </cell>
        </row>
        <row r="1285">
          <cell r="B1285" t="str">
            <v>003801</v>
          </cell>
          <cell r="C1285" t="str">
            <v>HEROLD RUCKVERSICHERUNGS AG</v>
          </cell>
          <cell r="D1285" t="str">
            <v>3801</v>
          </cell>
          <cell r="E1285" t="str">
            <v>U</v>
          </cell>
          <cell r="F1285" t="str">
            <v/>
          </cell>
          <cell r="G1285" t="str">
            <v/>
          </cell>
          <cell r="H1285" t="str">
            <v/>
          </cell>
          <cell r="I1285" t="str">
            <v>NR</v>
          </cell>
          <cell r="J1285" t="str">
            <v>Unrated</v>
          </cell>
          <cell r="K1285" t="str">
            <v>N</v>
          </cell>
          <cell r="L1285" t="str">
            <v/>
          </cell>
          <cell r="M1285" t="str">
            <v>N</v>
          </cell>
          <cell r="N1285" t="str">
            <v/>
          </cell>
          <cell r="O1285" t="str">
            <v>N</v>
          </cell>
          <cell r="P1285" t="str">
            <v/>
          </cell>
          <cell r="Q1285" t="str">
            <v>N</v>
          </cell>
          <cell r="R1285" t="str">
            <v/>
          </cell>
          <cell r="S1285" t="str">
            <v>N</v>
          </cell>
        </row>
        <row r="1286">
          <cell r="B1286" t="str">
            <v>003802</v>
          </cell>
          <cell r="C1286" t="str">
            <v>LANDSCHAFTLICHE BRANDKASSE HANNOVER</v>
          </cell>
          <cell r="D1286" t="str">
            <v>3802</v>
          </cell>
          <cell r="E1286" t="str">
            <v>U</v>
          </cell>
          <cell r="F1286" t="str">
            <v/>
          </cell>
          <cell r="G1286" t="str">
            <v/>
          </cell>
          <cell r="H1286" t="str">
            <v/>
          </cell>
          <cell r="I1286" t="str">
            <v>3</v>
          </cell>
          <cell r="J1286" t="str">
            <v>3</v>
          </cell>
          <cell r="K1286" t="str">
            <v>N</v>
          </cell>
          <cell r="L1286" t="str">
            <v/>
          </cell>
          <cell r="M1286" t="str">
            <v>N</v>
          </cell>
          <cell r="N1286" t="str">
            <v/>
          </cell>
          <cell r="O1286" t="str">
            <v>N</v>
          </cell>
          <cell r="P1286" t="str">
            <v/>
          </cell>
          <cell r="Q1286" t="str">
            <v>N</v>
          </cell>
          <cell r="R1286" t="str">
            <v/>
          </cell>
          <cell r="S1286" t="str">
            <v>N</v>
          </cell>
        </row>
        <row r="1287">
          <cell r="B1287" t="str">
            <v>003804</v>
          </cell>
          <cell r="C1287" t="str">
            <v>NORD DEUTSCHE VERSICHERUNGS AKTIENGESELLSCHAFT</v>
          </cell>
          <cell r="D1287" t="str">
            <v>3804</v>
          </cell>
          <cell r="E1287" t="str">
            <v>U</v>
          </cell>
          <cell r="F1287" t="str">
            <v/>
          </cell>
          <cell r="G1287" t="str">
            <v/>
          </cell>
          <cell r="H1287" t="str">
            <v/>
          </cell>
          <cell r="I1287" t="str">
            <v>NR</v>
          </cell>
          <cell r="J1287" t="str">
            <v>Unrated</v>
          </cell>
          <cell r="K1287" t="str">
            <v>N</v>
          </cell>
          <cell r="L1287" t="str">
            <v/>
          </cell>
          <cell r="M1287" t="str">
            <v>N</v>
          </cell>
          <cell r="N1287" t="str">
            <v/>
          </cell>
          <cell r="O1287" t="str">
            <v>N</v>
          </cell>
          <cell r="P1287" t="str">
            <v/>
          </cell>
          <cell r="Q1287" t="str">
            <v>N</v>
          </cell>
          <cell r="R1287" t="str">
            <v/>
          </cell>
          <cell r="S1287" t="str">
            <v>N</v>
          </cell>
        </row>
        <row r="1288">
          <cell r="B1288" t="str">
            <v>003805</v>
          </cell>
          <cell r="C1288" t="str">
            <v>MUNICH REINSURANCE COMPANY</v>
          </cell>
          <cell r="D1288" t="str">
            <v>3805</v>
          </cell>
          <cell r="E1288" t="str">
            <v>3</v>
          </cell>
          <cell r="F1288" t="str">
            <v>AA-</v>
          </cell>
          <cell r="G1288" t="str">
            <v>Aa3</v>
          </cell>
          <cell r="H1288" t="str">
            <v>AA-</v>
          </cell>
          <cell r="I1288" t="str">
            <v>3+</v>
          </cell>
          <cell r="J1288" t="str">
            <v>3+</v>
          </cell>
          <cell r="K1288" t="str">
            <v>N</v>
          </cell>
          <cell r="L1288" t="str">
            <v/>
          </cell>
          <cell r="M1288" t="str">
            <v>N</v>
          </cell>
          <cell r="N1288" t="str">
            <v/>
          </cell>
          <cell r="O1288" t="str">
            <v>N</v>
          </cell>
          <cell r="P1288" t="str">
            <v/>
          </cell>
          <cell r="Q1288" t="str">
            <v>N</v>
          </cell>
          <cell r="R1288" t="str">
            <v/>
          </cell>
          <cell r="S1288" t="str">
            <v>N</v>
          </cell>
        </row>
        <row r="1289">
          <cell r="B1289" t="str">
            <v>003808</v>
          </cell>
          <cell r="C1289" t="str">
            <v>BRITISH LAW INSURANCE CO. LTD.</v>
          </cell>
          <cell r="D1289" t="str">
            <v>3808</v>
          </cell>
          <cell r="E1289" t="str">
            <v>3-</v>
          </cell>
          <cell r="F1289" t="str">
            <v/>
          </cell>
          <cell r="G1289" t="str">
            <v/>
          </cell>
          <cell r="H1289" t="str">
            <v/>
          </cell>
          <cell r="I1289" t="str">
            <v>NR</v>
          </cell>
          <cell r="J1289" t="str">
            <v>3-</v>
          </cell>
          <cell r="K1289" t="str">
            <v>N</v>
          </cell>
          <cell r="L1289" t="str">
            <v/>
          </cell>
          <cell r="M1289" t="str">
            <v>N</v>
          </cell>
          <cell r="N1289" t="str">
            <v/>
          </cell>
          <cell r="O1289" t="str">
            <v>N</v>
          </cell>
          <cell r="P1289" t="str">
            <v/>
          </cell>
          <cell r="Q1289" t="str">
            <v>N</v>
          </cell>
          <cell r="R1289" t="str">
            <v/>
          </cell>
          <cell r="S1289" t="str">
            <v>N</v>
          </cell>
        </row>
        <row r="1290">
          <cell r="B1290" t="str">
            <v>003811</v>
          </cell>
          <cell r="C1290" t="str">
            <v>SUECIA RE &amp; MARINE INS CO LTD</v>
          </cell>
          <cell r="D1290" t="str">
            <v>3811</v>
          </cell>
          <cell r="E1290" t="str">
            <v>6</v>
          </cell>
          <cell r="F1290" t="str">
            <v/>
          </cell>
          <cell r="G1290" t="str">
            <v/>
          </cell>
          <cell r="H1290" t="str">
            <v/>
          </cell>
          <cell r="I1290" t="str">
            <v>8</v>
          </cell>
          <cell r="J1290" t="str">
            <v>8</v>
          </cell>
          <cell r="K1290" t="str">
            <v>N</v>
          </cell>
          <cell r="L1290" t="str">
            <v/>
          </cell>
          <cell r="M1290" t="str">
            <v>N</v>
          </cell>
          <cell r="N1290" t="str">
            <v/>
          </cell>
          <cell r="O1290" t="str">
            <v>Y</v>
          </cell>
          <cell r="P1290" t="str">
            <v>Skandinaviska Enskilda Banken AB</v>
          </cell>
          <cell r="Q1290" t="str">
            <v>Y</v>
          </cell>
          <cell r="R1290" t="str">
            <v>Skandinaviska Enskilda Banken AB</v>
          </cell>
          <cell r="S1290" t="str">
            <v>N</v>
          </cell>
        </row>
        <row r="1291">
          <cell r="B1291" t="str">
            <v>003813</v>
          </cell>
          <cell r="C1291" t="str">
            <v>INDEMNITY GUARANTY ASSURANCE CO LTD</v>
          </cell>
          <cell r="D1291" t="str">
            <v>3813</v>
          </cell>
          <cell r="E1291" t="str">
            <v>U</v>
          </cell>
          <cell r="F1291" t="str">
            <v/>
          </cell>
          <cell r="G1291" t="str">
            <v/>
          </cell>
          <cell r="H1291" t="str">
            <v/>
          </cell>
          <cell r="I1291" t="str">
            <v>NR</v>
          </cell>
          <cell r="J1291" t="str">
            <v>Unrated</v>
          </cell>
          <cell r="K1291" t="str">
            <v>N</v>
          </cell>
          <cell r="L1291" t="str">
            <v/>
          </cell>
          <cell r="M1291" t="str">
            <v>N</v>
          </cell>
          <cell r="N1291" t="str">
            <v/>
          </cell>
          <cell r="O1291" t="str">
            <v>N</v>
          </cell>
          <cell r="P1291" t="str">
            <v/>
          </cell>
          <cell r="Q1291" t="str">
            <v>N</v>
          </cell>
          <cell r="R1291" t="str">
            <v/>
          </cell>
          <cell r="S1291" t="str">
            <v>N</v>
          </cell>
        </row>
        <row r="1292">
          <cell r="B1292" t="str">
            <v>003817</v>
          </cell>
          <cell r="C1292" t="str">
            <v>REINSURANCE CORPORATION OF NEW YORK</v>
          </cell>
          <cell r="D1292" t="str">
            <v>3817</v>
          </cell>
          <cell r="E1292" t="str">
            <v>8</v>
          </cell>
          <cell r="F1292" t="str">
            <v/>
          </cell>
          <cell r="G1292" t="str">
            <v/>
          </cell>
          <cell r="H1292" t="str">
            <v/>
          </cell>
          <cell r="I1292" t="str">
            <v>NR</v>
          </cell>
          <cell r="J1292" t="str">
            <v>9</v>
          </cell>
          <cell r="K1292" t="str">
            <v>N</v>
          </cell>
          <cell r="L1292" t="str">
            <v/>
          </cell>
          <cell r="M1292" t="str">
            <v>N</v>
          </cell>
          <cell r="N1292" t="str">
            <v/>
          </cell>
          <cell r="O1292" t="str">
            <v>N</v>
          </cell>
          <cell r="P1292" t="str">
            <v/>
          </cell>
          <cell r="Q1292" t="str">
            <v>N</v>
          </cell>
          <cell r="R1292" t="str">
            <v/>
          </cell>
          <cell r="S1292" t="str">
            <v>N</v>
          </cell>
        </row>
        <row r="1293">
          <cell r="B1293" t="str">
            <v>003818</v>
          </cell>
          <cell r="C1293" t="str">
            <v>NIPPON INSURANCE COMPANY OF EUROPE LTD.</v>
          </cell>
          <cell r="D1293" t="str">
            <v>3818</v>
          </cell>
          <cell r="E1293" t="str">
            <v>6</v>
          </cell>
          <cell r="F1293" t="str">
            <v/>
          </cell>
          <cell r="G1293" t="str">
            <v/>
          </cell>
          <cell r="H1293" t="str">
            <v/>
          </cell>
          <cell r="I1293" t="str">
            <v>NR</v>
          </cell>
          <cell r="J1293" t="str">
            <v>6</v>
          </cell>
          <cell r="K1293" t="str">
            <v>N</v>
          </cell>
          <cell r="L1293" t="str">
            <v/>
          </cell>
          <cell r="M1293" t="str">
            <v>N</v>
          </cell>
          <cell r="N1293" t="str">
            <v/>
          </cell>
          <cell r="O1293" t="str">
            <v>N</v>
          </cell>
          <cell r="P1293" t="str">
            <v/>
          </cell>
          <cell r="Q1293" t="str">
            <v>N</v>
          </cell>
          <cell r="R1293" t="str">
            <v/>
          </cell>
          <cell r="S1293" t="str">
            <v>N</v>
          </cell>
        </row>
        <row r="1294">
          <cell r="B1294" t="str">
            <v>003822</v>
          </cell>
          <cell r="C1294" t="str">
            <v>SWISS RE INTERNATIONAL SE</v>
          </cell>
          <cell r="D1294" t="str">
            <v>3822</v>
          </cell>
          <cell r="E1294" t="str">
            <v>3+</v>
          </cell>
          <cell r="F1294" t="str">
            <v>A+</v>
          </cell>
          <cell r="G1294" t="str">
            <v>A1</v>
          </cell>
          <cell r="H1294" t="str">
            <v/>
          </cell>
          <cell r="I1294" t="str">
            <v>2-</v>
          </cell>
          <cell r="J1294" t="str">
            <v>3+</v>
          </cell>
          <cell r="K1294" t="str">
            <v>N</v>
          </cell>
          <cell r="L1294" t="str">
            <v/>
          </cell>
          <cell r="M1294" t="str">
            <v>N</v>
          </cell>
          <cell r="N1294" t="str">
            <v/>
          </cell>
          <cell r="O1294" t="str">
            <v>N</v>
          </cell>
          <cell r="P1294" t="str">
            <v/>
          </cell>
          <cell r="Q1294" t="str">
            <v>N</v>
          </cell>
          <cell r="R1294" t="str">
            <v/>
          </cell>
          <cell r="S1294" t="str">
            <v>N</v>
          </cell>
        </row>
        <row r="1295">
          <cell r="B1295" t="str">
            <v>003824</v>
          </cell>
          <cell r="C1295" t="str">
            <v>WORLD AUXILIARY INS CO</v>
          </cell>
          <cell r="D1295" t="str">
            <v>3824</v>
          </cell>
          <cell r="E1295" t="str">
            <v>6</v>
          </cell>
          <cell r="F1295" t="str">
            <v/>
          </cell>
          <cell r="G1295" t="str">
            <v/>
          </cell>
          <cell r="H1295" t="str">
            <v/>
          </cell>
          <cell r="I1295" t="str">
            <v>6</v>
          </cell>
          <cell r="J1295" t="str">
            <v>3-</v>
          </cell>
          <cell r="K1295" t="str">
            <v>N</v>
          </cell>
          <cell r="L1295" t="str">
            <v/>
          </cell>
          <cell r="M1295" t="str">
            <v>N</v>
          </cell>
          <cell r="N1295" t="str">
            <v/>
          </cell>
          <cell r="O1295" t="str">
            <v>Y</v>
          </cell>
          <cell r="P1295" t="str">
            <v>Aviva plc</v>
          </cell>
          <cell r="Q1295" t="str">
            <v>Y</v>
          </cell>
          <cell r="R1295" t="str">
            <v>Aviva plc</v>
          </cell>
          <cell r="S1295" t="str">
            <v>N</v>
          </cell>
        </row>
        <row r="1296">
          <cell r="B1296" t="str">
            <v>003841</v>
          </cell>
          <cell r="C1296" t="str">
            <v>NATIONAL INSURANCE COMPANY LIMITED</v>
          </cell>
          <cell r="D1296" t="str">
            <v>3841</v>
          </cell>
          <cell r="E1296" t="str">
            <v>5</v>
          </cell>
          <cell r="F1296" t="str">
            <v/>
          </cell>
          <cell r="G1296" t="str">
            <v/>
          </cell>
          <cell r="H1296" t="str">
            <v/>
          </cell>
          <cell r="I1296" t="str">
            <v>NR</v>
          </cell>
          <cell r="J1296" t="str">
            <v>4-</v>
          </cell>
          <cell r="K1296" t="str">
            <v>N</v>
          </cell>
          <cell r="L1296" t="str">
            <v/>
          </cell>
          <cell r="M1296" t="str">
            <v>N</v>
          </cell>
          <cell r="N1296" t="str">
            <v/>
          </cell>
          <cell r="O1296" t="str">
            <v>N</v>
          </cell>
          <cell r="P1296" t="str">
            <v/>
          </cell>
          <cell r="Q1296" t="str">
            <v>N</v>
          </cell>
          <cell r="R1296" t="str">
            <v/>
          </cell>
          <cell r="S1296" t="str">
            <v>N</v>
          </cell>
        </row>
        <row r="1297">
          <cell r="B1297" t="str">
            <v>003843</v>
          </cell>
          <cell r="C1297" t="str">
            <v>HAFEZ INS CO</v>
          </cell>
          <cell r="D1297" t="str">
            <v>3843</v>
          </cell>
          <cell r="E1297" t="str">
            <v>4-</v>
          </cell>
          <cell r="F1297" t="str">
            <v/>
          </cell>
          <cell r="G1297" t="str">
            <v/>
          </cell>
          <cell r="H1297" t="str">
            <v/>
          </cell>
          <cell r="I1297" t="str">
            <v>4-</v>
          </cell>
          <cell r="J1297" t="str">
            <v>4-</v>
          </cell>
          <cell r="K1297" t="str">
            <v>N</v>
          </cell>
          <cell r="L1297" t="str">
            <v/>
          </cell>
          <cell r="M1297" t="str">
            <v>N</v>
          </cell>
          <cell r="N1297" t="str">
            <v/>
          </cell>
          <cell r="O1297" t="str">
            <v>N</v>
          </cell>
          <cell r="P1297" t="str">
            <v/>
          </cell>
          <cell r="Q1297" t="str">
            <v>N</v>
          </cell>
          <cell r="R1297" t="str">
            <v/>
          </cell>
          <cell r="S1297" t="str">
            <v>N</v>
          </cell>
          <cell r="U1297" t="str">
            <v>Added from UK RI Vertical</v>
          </cell>
        </row>
        <row r="1298">
          <cell r="B1298" t="str">
            <v>003852</v>
          </cell>
          <cell r="C1298" t="str">
            <v>SOC. ITALIANA ASSIC. E RIASSIC. - S.I.A.T.</v>
          </cell>
          <cell r="D1298" t="str">
            <v>3852</v>
          </cell>
          <cell r="E1298" t="str">
            <v>4</v>
          </cell>
          <cell r="F1298" t="str">
            <v/>
          </cell>
          <cell r="G1298" t="str">
            <v/>
          </cell>
          <cell r="H1298" t="str">
            <v/>
          </cell>
          <cell r="I1298" t="str">
            <v>NR</v>
          </cell>
          <cell r="J1298" t="str">
            <v>4</v>
          </cell>
          <cell r="K1298" t="str">
            <v>N</v>
          </cell>
          <cell r="L1298" t="str">
            <v/>
          </cell>
          <cell r="M1298" t="str">
            <v>N</v>
          </cell>
          <cell r="N1298" t="str">
            <v/>
          </cell>
          <cell r="O1298" t="str">
            <v>N</v>
          </cell>
          <cell r="P1298" t="str">
            <v/>
          </cell>
          <cell r="Q1298" t="str">
            <v>N</v>
          </cell>
          <cell r="R1298" t="str">
            <v/>
          </cell>
          <cell r="S1298" t="str">
            <v>N</v>
          </cell>
        </row>
        <row r="1299">
          <cell r="B1299" t="str">
            <v>003853</v>
          </cell>
          <cell r="C1299" t="str">
            <v>TPC INSURANCE SERVICES, INC.</v>
          </cell>
          <cell r="D1299" t="str">
            <v>3853</v>
          </cell>
          <cell r="E1299" t="str">
            <v>CAP</v>
          </cell>
          <cell r="F1299" t="str">
            <v/>
          </cell>
          <cell r="G1299" t="str">
            <v/>
          </cell>
          <cell r="H1299" t="str">
            <v/>
          </cell>
          <cell r="I1299" t="str">
            <v>NR</v>
          </cell>
          <cell r="J1299" t="str">
            <v>Unrated</v>
          </cell>
          <cell r="K1299" t="str">
            <v>N</v>
          </cell>
          <cell r="L1299" t="str">
            <v/>
          </cell>
          <cell r="M1299" t="str">
            <v>Y</v>
          </cell>
          <cell r="N1299" t="str">
            <v>8</v>
          </cell>
          <cell r="O1299" t="str">
            <v>N</v>
          </cell>
          <cell r="P1299" t="str">
            <v/>
          </cell>
          <cell r="Q1299" t="str">
            <v>N</v>
          </cell>
          <cell r="R1299" t="str">
            <v/>
          </cell>
          <cell r="S1299" t="str">
            <v>N</v>
          </cell>
        </row>
        <row r="1300">
          <cell r="B1300" t="str">
            <v>003855</v>
          </cell>
          <cell r="C1300" t="str">
            <v>JAPAN EARTHQUAKE REINS CO LTD</v>
          </cell>
          <cell r="D1300" t="str">
            <v>3855</v>
          </cell>
          <cell r="E1300" t="str">
            <v>3</v>
          </cell>
          <cell r="F1300" t="str">
            <v/>
          </cell>
          <cell r="G1300" t="str">
            <v/>
          </cell>
          <cell r="H1300" t="str">
            <v/>
          </cell>
          <cell r="I1300" t="str">
            <v>3</v>
          </cell>
          <cell r="J1300" t="str">
            <v>3</v>
          </cell>
          <cell r="K1300" t="str">
            <v>N</v>
          </cell>
          <cell r="L1300" t="str">
            <v/>
          </cell>
          <cell r="M1300" t="str">
            <v>N</v>
          </cell>
          <cell r="N1300" t="str">
            <v/>
          </cell>
          <cell r="O1300" t="str">
            <v>N</v>
          </cell>
          <cell r="P1300" t="str">
            <v/>
          </cell>
          <cell r="Q1300" t="str">
            <v>N</v>
          </cell>
          <cell r="R1300" t="str">
            <v/>
          </cell>
          <cell r="S1300" t="str">
            <v>N</v>
          </cell>
        </row>
        <row r="1301">
          <cell r="B1301" t="str">
            <v>003857</v>
          </cell>
          <cell r="C1301" t="str">
            <v>JUBILEE INS CO LTD</v>
          </cell>
          <cell r="D1301" t="str">
            <v>3857</v>
          </cell>
          <cell r="E1301" t="str">
            <v>U</v>
          </cell>
          <cell r="F1301" t="str">
            <v/>
          </cell>
          <cell r="G1301" t="str">
            <v/>
          </cell>
          <cell r="H1301" t="str">
            <v/>
          </cell>
          <cell r="I1301" t="str">
            <v>NR</v>
          </cell>
          <cell r="J1301" t="str">
            <v>Unrated</v>
          </cell>
          <cell r="K1301" t="str">
            <v>N</v>
          </cell>
          <cell r="L1301" t="str">
            <v/>
          </cell>
          <cell r="M1301" t="str">
            <v>N</v>
          </cell>
          <cell r="N1301" t="str">
            <v/>
          </cell>
          <cell r="O1301" t="str">
            <v>N</v>
          </cell>
          <cell r="P1301" t="str">
            <v/>
          </cell>
          <cell r="Q1301" t="str">
            <v>N</v>
          </cell>
          <cell r="R1301" t="str">
            <v/>
          </cell>
          <cell r="S1301" t="str">
            <v>N</v>
          </cell>
        </row>
        <row r="1302">
          <cell r="B1302" t="str">
            <v>003858</v>
          </cell>
          <cell r="C1302" t="str">
            <v>KENYA REINSURANCE CORPORATION</v>
          </cell>
          <cell r="D1302" t="str">
            <v>3858</v>
          </cell>
          <cell r="E1302" t="str">
            <v>6+</v>
          </cell>
          <cell r="F1302" t="str">
            <v/>
          </cell>
          <cell r="G1302" t="str">
            <v/>
          </cell>
          <cell r="H1302" t="str">
            <v/>
          </cell>
          <cell r="I1302" t="str">
            <v>NR</v>
          </cell>
          <cell r="J1302" t="str">
            <v>6+</v>
          </cell>
          <cell r="K1302" t="str">
            <v>N</v>
          </cell>
          <cell r="L1302" t="str">
            <v/>
          </cell>
          <cell r="M1302" t="str">
            <v>N</v>
          </cell>
          <cell r="N1302" t="str">
            <v/>
          </cell>
          <cell r="O1302" t="str">
            <v>N</v>
          </cell>
          <cell r="P1302" t="str">
            <v/>
          </cell>
          <cell r="Q1302" t="str">
            <v>N</v>
          </cell>
          <cell r="R1302" t="str">
            <v/>
          </cell>
          <cell r="S1302" t="str">
            <v>N</v>
          </cell>
        </row>
        <row r="1303">
          <cell r="B1303" t="str">
            <v>003859</v>
          </cell>
          <cell r="C1303" t="str">
            <v>SAMSUNG FIRE &amp; MARINE INSURANCE CO. LTD.</v>
          </cell>
          <cell r="D1303" t="str">
            <v>3859</v>
          </cell>
          <cell r="E1303" t="str">
            <v>3-</v>
          </cell>
          <cell r="F1303" t="str">
            <v>A+</v>
          </cell>
          <cell r="G1303" t="str">
            <v/>
          </cell>
          <cell r="H1303" t="str">
            <v/>
          </cell>
          <cell r="I1303" t="str">
            <v>4+</v>
          </cell>
          <cell r="J1303" t="str">
            <v>4+</v>
          </cell>
          <cell r="K1303" t="str">
            <v>N</v>
          </cell>
          <cell r="L1303" t="str">
            <v/>
          </cell>
          <cell r="M1303" t="str">
            <v>N</v>
          </cell>
          <cell r="N1303" t="str">
            <v/>
          </cell>
          <cell r="O1303" t="str">
            <v>N</v>
          </cell>
          <cell r="P1303" t="str">
            <v/>
          </cell>
          <cell r="Q1303" t="str">
            <v>N</v>
          </cell>
          <cell r="R1303" t="str">
            <v/>
          </cell>
          <cell r="S1303" t="str">
            <v>N</v>
          </cell>
        </row>
        <row r="1304">
          <cell r="B1304" t="str">
            <v>003861</v>
          </cell>
          <cell r="C1304" t="str">
            <v>HYUNDAI MARINE &amp; FIRE INS. CO. LTD.</v>
          </cell>
          <cell r="D1304" t="str">
            <v>3861</v>
          </cell>
          <cell r="E1304" t="str">
            <v>4+</v>
          </cell>
          <cell r="F1304" t="str">
            <v>BBB+</v>
          </cell>
          <cell r="G1304" t="str">
            <v/>
          </cell>
          <cell r="H1304" t="str">
            <v/>
          </cell>
          <cell r="I1304" t="str">
            <v>4-</v>
          </cell>
          <cell r="J1304" t="str">
            <v>4-</v>
          </cell>
          <cell r="K1304" t="str">
            <v>N</v>
          </cell>
          <cell r="L1304" t="str">
            <v/>
          </cell>
          <cell r="M1304" t="str">
            <v>N</v>
          </cell>
          <cell r="N1304" t="str">
            <v/>
          </cell>
          <cell r="O1304" t="str">
            <v>N</v>
          </cell>
          <cell r="P1304" t="str">
            <v/>
          </cell>
          <cell r="Q1304" t="str">
            <v>N</v>
          </cell>
          <cell r="R1304" t="str">
            <v/>
          </cell>
          <cell r="S1304" t="str">
            <v>N</v>
          </cell>
        </row>
        <row r="1305">
          <cell r="B1305" t="str">
            <v>003866</v>
          </cell>
          <cell r="C1305" t="str">
            <v>SSANGYONG FIRE AND MARINE</v>
          </cell>
          <cell r="D1305" t="str">
            <v>3866</v>
          </cell>
          <cell r="E1305" t="str">
            <v>U</v>
          </cell>
          <cell r="F1305" t="str">
            <v/>
          </cell>
          <cell r="G1305" t="str">
            <v/>
          </cell>
          <cell r="H1305" t="str">
            <v/>
          </cell>
          <cell r="I1305" t="str">
            <v>6</v>
          </cell>
          <cell r="J1305" t="str">
            <v>6</v>
          </cell>
          <cell r="K1305" t="str">
            <v>N</v>
          </cell>
          <cell r="L1305" t="str">
            <v/>
          </cell>
          <cell r="M1305" t="str">
            <v>N</v>
          </cell>
          <cell r="N1305" t="str">
            <v/>
          </cell>
          <cell r="O1305" t="str">
            <v>N</v>
          </cell>
          <cell r="P1305" t="str">
            <v/>
          </cell>
          <cell r="Q1305" t="str">
            <v>N</v>
          </cell>
          <cell r="R1305" t="str">
            <v/>
          </cell>
          <cell r="S1305" t="str">
            <v>N</v>
          </cell>
        </row>
        <row r="1306">
          <cell r="B1306" t="str">
            <v>003867</v>
          </cell>
          <cell r="C1306" t="str">
            <v>MERITZ F &amp; M INS CO LTD. (F/ORIENTAL F &amp; M INS)</v>
          </cell>
          <cell r="D1306" t="str">
            <v>3867</v>
          </cell>
          <cell r="E1306" t="str">
            <v>3-</v>
          </cell>
          <cell r="F1306" t="str">
            <v/>
          </cell>
          <cell r="G1306" t="str">
            <v/>
          </cell>
          <cell r="H1306" t="str">
            <v/>
          </cell>
          <cell r="I1306" t="str">
            <v>NR</v>
          </cell>
          <cell r="J1306" t="str">
            <v>3-</v>
          </cell>
          <cell r="K1306" t="str">
            <v>N</v>
          </cell>
          <cell r="L1306" t="str">
            <v/>
          </cell>
          <cell r="M1306" t="str">
            <v>N</v>
          </cell>
          <cell r="N1306" t="str">
            <v/>
          </cell>
          <cell r="O1306" t="str">
            <v>N</v>
          </cell>
          <cell r="P1306" t="str">
            <v/>
          </cell>
          <cell r="Q1306" t="str">
            <v>N</v>
          </cell>
          <cell r="R1306" t="str">
            <v/>
          </cell>
          <cell r="S1306" t="str">
            <v>N</v>
          </cell>
        </row>
        <row r="1307">
          <cell r="B1307" t="str">
            <v>003870</v>
          </cell>
          <cell r="C1307" t="str">
            <v>WILSON RE</v>
          </cell>
          <cell r="D1307" t="str">
            <v>3870</v>
          </cell>
          <cell r="E1307" t="str">
            <v>CAP</v>
          </cell>
          <cell r="F1307" t="str">
            <v/>
          </cell>
          <cell r="G1307" t="str">
            <v/>
          </cell>
          <cell r="H1307" t="str">
            <v/>
          </cell>
          <cell r="I1307" t="str">
            <v>NR</v>
          </cell>
          <cell r="J1307" t="str">
            <v>Unrated</v>
          </cell>
          <cell r="K1307" t="str">
            <v>N</v>
          </cell>
          <cell r="L1307" t="str">
            <v/>
          </cell>
          <cell r="M1307" t="str">
            <v>N</v>
          </cell>
          <cell r="N1307" t="str">
            <v/>
          </cell>
          <cell r="O1307" t="str">
            <v>N</v>
          </cell>
          <cell r="P1307" t="str">
            <v/>
          </cell>
          <cell r="Q1307" t="str">
            <v>N</v>
          </cell>
          <cell r="R1307" t="str">
            <v/>
          </cell>
          <cell r="S1307" t="str">
            <v>N</v>
          </cell>
        </row>
        <row r="1308">
          <cell r="B1308" t="str">
            <v>003875</v>
          </cell>
          <cell r="C1308" t="str">
            <v>DELTA LLOYD SCHADEVERZEKERING NV</v>
          </cell>
          <cell r="D1308" t="str">
            <v>3875</v>
          </cell>
          <cell r="E1308" t="str">
            <v>3+</v>
          </cell>
          <cell r="F1308" t="str">
            <v>A+</v>
          </cell>
          <cell r="G1308" t="str">
            <v/>
          </cell>
          <cell r="H1308" t="str">
            <v/>
          </cell>
          <cell r="I1308" t="str">
            <v>3</v>
          </cell>
          <cell r="J1308" t="str">
            <v>3-</v>
          </cell>
          <cell r="K1308" t="str">
            <v>N</v>
          </cell>
          <cell r="L1308" t="str">
            <v/>
          </cell>
          <cell r="M1308" t="str">
            <v>N</v>
          </cell>
          <cell r="N1308" t="str">
            <v/>
          </cell>
          <cell r="O1308" t="str">
            <v>Y</v>
          </cell>
          <cell r="P1308" t="str">
            <v>Aviva plc</v>
          </cell>
          <cell r="Q1308" t="str">
            <v>Y</v>
          </cell>
          <cell r="R1308" t="str">
            <v>Aviva plc</v>
          </cell>
          <cell r="S1308" t="str">
            <v>N</v>
          </cell>
        </row>
        <row r="1309">
          <cell r="B1309" t="str">
            <v>003876</v>
          </cell>
          <cell r="C1309" t="str">
            <v>AMLIN CORPORATE INSURANCE NV</v>
          </cell>
          <cell r="D1309" t="str">
            <v>3876</v>
          </cell>
          <cell r="E1309" t="str">
            <v>3-</v>
          </cell>
          <cell r="F1309" t="str">
            <v>A-</v>
          </cell>
          <cell r="G1309" t="str">
            <v/>
          </cell>
          <cell r="H1309" t="str">
            <v>NR</v>
          </cell>
          <cell r="I1309" t="str">
            <v>4</v>
          </cell>
          <cell r="J1309" t="str">
            <v>4</v>
          </cell>
          <cell r="K1309" t="str">
            <v>N</v>
          </cell>
          <cell r="L1309" t="str">
            <v/>
          </cell>
          <cell r="M1309" t="str">
            <v>N</v>
          </cell>
          <cell r="N1309" t="str">
            <v/>
          </cell>
          <cell r="O1309" t="str">
            <v>N</v>
          </cell>
          <cell r="P1309" t="str">
            <v/>
          </cell>
          <cell r="Q1309" t="str">
            <v>N</v>
          </cell>
          <cell r="R1309" t="str">
            <v/>
          </cell>
          <cell r="S1309" t="str">
            <v>N</v>
          </cell>
        </row>
        <row r="1310">
          <cell r="B1310" t="str">
            <v>003882</v>
          </cell>
          <cell r="C1310" t="str">
            <v>UNI MUTUAL GENERAL INSURANCE COMPANY</v>
          </cell>
          <cell r="D1310" t="str">
            <v>3882</v>
          </cell>
          <cell r="E1310" t="str">
            <v>U</v>
          </cell>
          <cell r="F1310" t="str">
            <v/>
          </cell>
          <cell r="G1310" t="str">
            <v/>
          </cell>
          <cell r="H1310" t="str">
            <v/>
          </cell>
          <cell r="I1310" t="str">
            <v>NR</v>
          </cell>
          <cell r="J1310" t="str">
            <v>Unrated</v>
          </cell>
          <cell r="K1310" t="str">
            <v>N</v>
          </cell>
          <cell r="L1310" t="str">
            <v/>
          </cell>
          <cell r="M1310" t="str">
            <v>N</v>
          </cell>
          <cell r="N1310" t="str">
            <v/>
          </cell>
          <cell r="O1310" t="str">
            <v>N</v>
          </cell>
          <cell r="P1310" t="str">
            <v/>
          </cell>
          <cell r="Q1310" t="str">
            <v>N</v>
          </cell>
          <cell r="R1310" t="str">
            <v/>
          </cell>
          <cell r="S1310" t="str">
            <v>N</v>
          </cell>
        </row>
        <row r="1311">
          <cell r="B1311" t="str">
            <v>003896</v>
          </cell>
          <cell r="C1311" t="str">
            <v>LIBERTY INS CORP</v>
          </cell>
          <cell r="D1311" t="str">
            <v>3896</v>
          </cell>
          <cell r="E1311" t="str">
            <v>3</v>
          </cell>
          <cell r="F1311" t="str">
            <v/>
          </cell>
          <cell r="G1311" t="str">
            <v>A2</v>
          </cell>
          <cell r="H1311" t="str">
            <v>NR</v>
          </cell>
          <cell r="I1311" t="str">
            <v>4</v>
          </cell>
          <cell r="J1311" t="str">
            <v>4-</v>
          </cell>
          <cell r="K1311" t="str">
            <v>N</v>
          </cell>
          <cell r="L1311" t="str">
            <v/>
          </cell>
          <cell r="M1311" t="str">
            <v>N</v>
          </cell>
          <cell r="N1311" t="str">
            <v/>
          </cell>
          <cell r="O1311" t="str">
            <v>N</v>
          </cell>
          <cell r="P1311" t="str">
            <v/>
          </cell>
          <cell r="Q1311" t="str">
            <v>N</v>
          </cell>
          <cell r="R1311" t="str">
            <v/>
          </cell>
          <cell r="S1311" t="str">
            <v>N</v>
          </cell>
        </row>
        <row r="1312">
          <cell r="B1312" t="str">
            <v>003925</v>
          </cell>
          <cell r="C1312" t="str">
            <v>SWISS REINSURANCE AMERICA CORP</v>
          </cell>
          <cell r="D1312" t="str">
            <v>3925</v>
          </cell>
          <cell r="E1312" t="str">
            <v>3+</v>
          </cell>
          <cell r="F1312" t="str">
            <v>A+</v>
          </cell>
          <cell r="G1312" t="str">
            <v>A1</v>
          </cell>
          <cell r="H1312" t="str">
            <v/>
          </cell>
          <cell r="I1312" t="str">
            <v>2-</v>
          </cell>
          <cell r="J1312" t="str">
            <v>3+</v>
          </cell>
          <cell r="K1312" t="str">
            <v>N</v>
          </cell>
          <cell r="L1312" t="str">
            <v/>
          </cell>
          <cell r="M1312" t="str">
            <v>N</v>
          </cell>
          <cell r="N1312" t="str">
            <v/>
          </cell>
          <cell r="O1312" t="str">
            <v>N</v>
          </cell>
          <cell r="P1312" t="str">
            <v/>
          </cell>
          <cell r="Q1312" t="str">
            <v>N</v>
          </cell>
          <cell r="R1312" t="str">
            <v/>
          </cell>
          <cell r="S1312" t="str">
            <v>N</v>
          </cell>
        </row>
        <row r="1313">
          <cell r="B1313" t="str">
            <v>003928</v>
          </cell>
          <cell r="C1313" t="str">
            <v>HARLEYSVILLE MUTUAL INSURANCE CO COMPANY</v>
          </cell>
          <cell r="D1313" t="str">
            <v>3928</v>
          </cell>
          <cell r="E1313" t="str">
            <v>4+</v>
          </cell>
          <cell r="F1313" t="str">
            <v>A-</v>
          </cell>
          <cell r="G1313" t="str">
            <v>A3</v>
          </cell>
          <cell r="H1313" t="str">
            <v>NR</v>
          </cell>
          <cell r="I1313" t="str">
            <v>4</v>
          </cell>
          <cell r="J1313" t="str">
            <v>4</v>
          </cell>
          <cell r="K1313" t="str">
            <v>N</v>
          </cell>
          <cell r="L1313" t="str">
            <v/>
          </cell>
          <cell r="M1313" t="str">
            <v>N</v>
          </cell>
          <cell r="N1313" t="str">
            <v/>
          </cell>
          <cell r="O1313" t="str">
            <v>N</v>
          </cell>
          <cell r="P1313" t="str">
            <v/>
          </cell>
          <cell r="Q1313" t="str">
            <v>N</v>
          </cell>
          <cell r="R1313" t="str">
            <v/>
          </cell>
          <cell r="S1313" t="str">
            <v>N</v>
          </cell>
        </row>
        <row r="1314">
          <cell r="B1314" t="str">
            <v>003931</v>
          </cell>
          <cell r="C1314" t="str">
            <v>ARROWOOD INDEMNITY COMPANY</v>
          </cell>
          <cell r="D1314" t="str">
            <v>3931</v>
          </cell>
          <cell r="E1314" t="str">
            <v>8</v>
          </cell>
          <cell r="F1314" t="str">
            <v/>
          </cell>
          <cell r="G1314" t="str">
            <v/>
          </cell>
          <cell r="H1314" t="str">
            <v/>
          </cell>
          <cell r="I1314" t="str">
            <v>NR</v>
          </cell>
          <cell r="J1314" t="str">
            <v>7</v>
          </cell>
          <cell r="K1314" t="str">
            <v>N</v>
          </cell>
          <cell r="L1314" t="str">
            <v/>
          </cell>
          <cell r="M1314" t="str">
            <v>N</v>
          </cell>
          <cell r="N1314" t="str">
            <v/>
          </cell>
          <cell r="O1314" t="str">
            <v>N</v>
          </cell>
          <cell r="P1314" t="str">
            <v/>
          </cell>
          <cell r="Q1314" t="str">
            <v>N</v>
          </cell>
          <cell r="R1314" t="str">
            <v/>
          </cell>
          <cell r="S1314" t="str">
            <v>Y</v>
          </cell>
        </row>
        <row r="1315">
          <cell r="B1315" t="str">
            <v>003932</v>
          </cell>
          <cell r="C1315" t="str">
            <v>DORINCO REINSURANCE CO</v>
          </cell>
          <cell r="D1315" t="str">
            <v>3932</v>
          </cell>
          <cell r="E1315" t="str">
            <v>4+</v>
          </cell>
          <cell r="F1315" t="str">
            <v/>
          </cell>
          <cell r="G1315" t="str">
            <v/>
          </cell>
          <cell r="H1315" t="str">
            <v/>
          </cell>
          <cell r="I1315" t="str">
            <v>5+</v>
          </cell>
          <cell r="J1315" t="str">
            <v>4-</v>
          </cell>
          <cell r="K1315" t="str">
            <v>N</v>
          </cell>
          <cell r="L1315" t="str">
            <v/>
          </cell>
          <cell r="M1315" t="str">
            <v>N</v>
          </cell>
          <cell r="N1315" t="str">
            <v/>
          </cell>
          <cell r="O1315" t="str">
            <v>N</v>
          </cell>
          <cell r="P1315" t="str">
            <v/>
          </cell>
          <cell r="Q1315" t="str">
            <v>N</v>
          </cell>
          <cell r="R1315" t="str">
            <v/>
          </cell>
          <cell r="S1315" t="str">
            <v>N</v>
          </cell>
        </row>
        <row r="1316">
          <cell r="B1316" t="str">
            <v>003933</v>
          </cell>
          <cell r="C1316" t="str">
            <v>SWISS REINSURANCE AMERICA CORP</v>
          </cell>
          <cell r="D1316" t="str">
            <v>3933</v>
          </cell>
          <cell r="E1316" t="str">
            <v>3+</v>
          </cell>
          <cell r="F1316" t="str">
            <v>A+</v>
          </cell>
          <cell r="G1316" t="str">
            <v>A1</v>
          </cell>
          <cell r="H1316" t="str">
            <v/>
          </cell>
          <cell r="I1316" t="str">
            <v>2-</v>
          </cell>
          <cell r="J1316" t="str">
            <v>3+</v>
          </cell>
          <cell r="K1316" t="str">
            <v>N</v>
          </cell>
          <cell r="L1316" t="str">
            <v/>
          </cell>
          <cell r="M1316" t="str">
            <v>N</v>
          </cell>
          <cell r="N1316" t="str">
            <v/>
          </cell>
          <cell r="O1316" t="str">
            <v>N</v>
          </cell>
          <cell r="P1316" t="str">
            <v/>
          </cell>
          <cell r="Q1316" t="str">
            <v>N</v>
          </cell>
          <cell r="R1316" t="str">
            <v/>
          </cell>
          <cell r="S1316" t="str">
            <v>N</v>
          </cell>
        </row>
        <row r="1317">
          <cell r="B1317" t="str">
            <v>003934</v>
          </cell>
          <cell r="C1317" t="str">
            <v>PINE TOP INS CO</v>
          </cell>
          <cell r="D1317" t="str">
            <v>3934</v>
          </cell>
          <cell r="E1317" t="str">
            <v>4-</v>
          </cell>
          <cell r="F1317" t="str">
            <v/>
          </cell>
          <cell r="G1317" t="str">
            <v/>
          </cell>
          <cell r="H1317" t="str">
            <v/>
          </cell>
          <cell r="I1317" t="str">
            <v>4-</v>
          </cell>
          <cell r="J1317" t="str">
            <v>4-</v>
          </cell>
          <cell r="K1317" t="str">
            <v>N</v>
          </cell>
          <cell r="L1317" t="str">
            <v/>
          </cell>
          <cell r="M1317" t="str">
            <v>N</v>
          </cell>
          <cell r="N1317" t="str">
            <v/>
          </cell>
          <cell r="O1317" t="str">
            <v>N</v>
          </cell>
          <cell r="P1317" t="str">
            <v/>
          </cell>
          <cell r="Q1317" t="str">
            <v>N</v>
          </cell>
          <cell r="R1317" t="str">
            <v/>
          </cell>
          <cell r="S1317" t="str">
            <v>N</v>
          </cell>
          <cell r="U1317" t="str">
            <v>Added from UK RI Vertical</v>
          </cell>
        </row>
        <row r="1318">
          <cell r="B1318" t="str">
            <v>003936</v>
          </cell>
          <cell r="C1318" t="str">
            <v>WESTCHESTER FIRE INS CO</v>
          </cell>
          <cell r="D1318" t="str">
            <v>3936</v>
          </cell>
          <cell r="E1318" t="str">
            <v>3+</v>
          </cell>
          <cell r="F1318" t="str">
            <v>AA-</v>
          </cell>
          <cell r="G1318" t="str">
            <v>A1</v>
          </cell>
          <cell r="H1318" t="str">
            <v>NR</v>
          </cell>
          <cell r="I1318" t="str">
            <v>3</v>
          </cell>
          <cell r="J1318" t="str">
            <v>3-</v>
          </cell>
          <cell r="K1318" t="str">
            <v>N</v>
          </cell>
          <cell r="L1318" t="str">
            <v/>
          </cell>
          <cell r="M1318" t="str">
            <v>N</v>
          </cell>
          <cell r="N1318" t="str">
            <v/>
          </cell>
          <cell r="O1318" t="str">
            <v>Y</v>
          </cell>
          <cell r="P1318" t="str">
            <v>ACE Limited</v>
          </cell>
          <cell r="Q1318" t="str">
            <v>N</v>
          </cell>
          <cell r="R1318" t="str">
            <v/>
          </cell>
          <cell r="S1318" t="str">
            <v>N</v>
          </cell>
        </row>
        <row r="1319">
          <cell r="B1319" t="str">
            <v>003940</v>
          </cell>
          <cell r="C1319" t="str">
            <v>MING AN INSURANCE COMPANY LIMITED</v>
          </cell>
          <cell r="D1319" t="str">
            <v>3940</v>
          </cell>
          <cell r="E1319" t="str">
            <v>4+</v>
          </cell>
          <cell r="F1319" t="str">
            <v/>
          </cell>
          <cell r="G1319" t="str">
            <v/>
          </cell>
          <cell r="H1319" t="str">
            <v/>
          </cell>
          <cell r="I1319" t="str">
            <v>NR</v>
          </cell>
          <cell r="J1319" t="str">
            <v>4+</v>
          </cell>
          <cell r="K1319" t="str">
            <v>N</v>
          </cell>
          <cell r="L1319" t="str">
            <v/>
          </cell>
          <cell r="M1319" t="str">
            <v>N</v>
          </cell>
          <cell r="N1319" t="str">
            <v/>
          </cell>
          <cell r="O1319" t="str">
            <v>N</v>
          </cell>
          <cell r="P1319" t="str">
            <v/>
          </cell>
          <cell r="Q1319" t="str">
            <v>N</v>
          </cell>
          <cell r="R1319" t="str">
            <v/>
          </cell>
          <cell r="S1319" t="str">
            <v>N</v>
          </cell>
        </row>
        <row r="1320">
          <cell r="B1320" t="str">
            <v>003943</v>
          </cell>
          <cell r="C1320" t="str">
            <v>STONEBRIDGE CASUALTY INSURANCE COMPANY</v>
          </cell>
          <cell r="D1320" t="str">
            <v>3943</v>
          </cell>
          <cell r="E1320" t="str">
            <v>4</v>
          </cell>
          <cell r="F1320" t="str">
            <v/>
          </cell>
          <cell r="G1320" t="str">
            <v/>
          </cell>
          <cell r="H1320" t="str">
            <v/>
          </cell>
          <cell r="I1320" t="str">
            <v>4</v>
          </cell>
          <cell r="J1320" t="str">
            <v>3-</v>
          </cell>
          <cell r="K1320" t="str">
            <v>N</v>
          </cell>
          <cell r="L1320" t="str">
            <v/>
          </cell>
          <cell r="M1320" t="str">
            <v>N</v>
          </cell>
          <cell r="N1320" t="str">
            <v/>
          </cell>
          <cell r="O1320" t="str">
            <v>Y</v>
          </cell>
          <cell r="P1320" t="str">
            <v>AEGON N.V.</v>
          </cell>
          <cell r="Q1320" t="str">
            <v>Y</v>
          </cell>
          <cell r="R1320" t="str">
            <v>AEGON N.V.</v>
          </cell>
          <cell r="S1320" t="str">
            <v>N</v>
          </cell>
        </row>
        <row r="1321">
          <cell r="B1321" t="str">
            <v>003946</v>
          </cell>
          <cell r="C1321" t="str">
            <v>QUALITY CARE OF TEXAS REINSURANCE LTD.</v>
          </cell>
          <cell r="D1321" t="str">
            <v>3946</v>
          </cell>
          <cell r="E1321" t="str">
            <v>CAP</v>
          </cell>
          <cell r="F1321" t="str">
            <v/>
          </cell>
          <cell r="G1321" t="str">
            <v/>
          </cell>
          <cell r="H1321" t="str">
            <v/>
          </cell>
          <cell r="I1321" t="str">
            <v>NR</v>
          </cell>
          <cell r="J1321" t="str">
            <v>Unrated</v>
          </cell>
          <cell r="K1321" t="str">
            <v>N</v>
          </cell>
          <cell r="L1321" t="str">
            <v/>
          </cell>
          <cell r="M1321" t="str">
            <v>Y</v>
          </cell>
          <cell r="N1321" t="str">
            <v>NA</v>
          </cell>
          <cell r="O1321" t="str">
            <v>N</v>
          </cell>
          <cell r="P1321" t="str">
            <v/>
          </cell>
          <cell r="Q1321" t="str">
            <v>N</v>
          </cell>
          <cell r="R1321" t="str">
            <v/>
          </cell>
          <cell r="S1321" t="str">
            <v>N</v>
          </cell>
        </row>
        <row r="1322">
          <cell r="B1322" t="str">
            <v>003953</v>
          </cell>
          <cell r="C1322" t="str">
            <v>SUN LIFE INSURANCE COMPANY OF CANADA</v>
          </cell>
          <cell r="D1322" t="str">
            <v>3953</v>
          </cell>
          <cell r="E1322" t="str">
            <v>2-</v>
          </cell>
          <cell r="F1322" t="str">
            <v/>
          </cell>
          <cell r="G1322" t="str">
            <v/>
          </cell>
          <cell r="H1322" t="str">
            <v/>
          </cell>
          <cell r="I1322" t="str">
            <v>NR</v>
          </cell>
          <cell r="J1322" t="str">
            <v>2-</v>
          </cell>
          <cell r="K1322" t="str">
            <v>N</v>
          </cell>
          <cell r="L1322" t="str">
            <v/>
          </cell>
          <cell r="M1322" t="str">
            <v>N</v>
          </cell>
          <cell r="N1322" t="str">
            <v/>
          </cell>
          <cell r="O1322" t="str">
            <v>N</v>
          </cell>
          <cell r="P1322" t="str">
            <v/>
          </cell>
          <cell r="Q1322" t="str">
            <v>N</v>
          </cell>
          <cell r="R1322" t="str">
            <v/>
          </cell>
          <cell r="S1322" t="str">
            <v>N</v>
          </cell>
        </row>
        <row r="1323">
          <cell r="B1323" t="str">
            <v>003955</v>
          </cell>
          <cell r="C1323" t="str">
            <v>INDEMNITY INSURANCE COMPANY OF NORTH AMERICA</v>
          </cell>
          <cell r="D1323" t="str">
            <v>3955</v>
          </cell>
          <cell r="E1323" t="str">
            <v>4</v>
          </cell>
          <cell r="F1323" t="str">
            <v>AA-</v>
          </cell>
          <cell r="G1323" t="str">
            <v>A1</v>
          </cell>
          <cell r="H1323" t="str">
            <v>NR</v>
          </cell>
          <cell r="I1323" t="str">
            <v>4</v>
          </cell>
          <cell r="J1323" t="str">
            <v>3-</v>
          </cell>
          <cell r="K1323" t="str">
            <v>N</v>
          </cell>
          <cell r="L1323" t="str">
            <v/>
          </cell>
          <cell r="M1323" t="str">
            <v>N</v>
          </cell>
          <cell r="N1323" t="str">
            <v/>
          </cell>
          <cell r="O1323" t="str">
            <v>Y</v>
          </cell>
          <cell r="P1323" t="str">
            <v>ACE Limited</v>
          </cell>
          <cell r="Q1323" t="str">
            <v>N</v>
          </cell>
          <cell r="R1323" t="str">
            <v/>
          </cell>
          <cell r="S1323" t="str">
            <v>N</v>
          </cell>
        </row>
        <row r="1324">
          <cell r="B1324" t="str">
            <v>003958</v>
          </cell>
          <cell r="C1324" t="str">
            <v>WESTERN NATIONAL MUTUAL INS (F/ FARMERS HOME MUT)</v>
          </cell>
          <cell r="D1324" t="str">
            <v>3958</v>
          </cell>
          <cell r="E1324" t="str">
            <v>3</v>
          </cell>
          <cell r="F1324" t="str">
            <v/>
          </cell>
          <cell r="G1324" t="str">
            <v/>
          </cell>
          <cell r="H1324" t="str">
            <v/>
          </cell>
          <cell r="I1324" t="str">
            <v>NR</v>
          </cell>
          <cell r="J1324" t="str">
            <v>3</v>
          </cell>
          <cell r="K1324" t="str">
            <v>N</v>
          </cell>
          <cell r="L1324" t="str">
            <v/>
          </cell>
          <cell r="M1324" t="str">
            <v>N</v>
          </cell>
          <cell r="N1324" t="str">
            <v/>
          </cell>
          <cell r="O1324" t="str">
            <v>N</v>
          </cell>
          <cell r="P1324" t="str">
            <v/>
          </cell>
          <cell r="Q1324" t="str">
            <v>N</v>
          </cell>
          <cell r="R1324" t="str">
            <v/>
          </cell>
          <cell r="S1324" t="str">
            <v>N</v>
          </cell>
        </row>
        <row r="1325">
          <cell r="B1325" t="str">
            <v>003959</v>
          </cell>
          <cell r="C1325" t="str">
            <v>ALFA MUTUAL INS. CO.</v>
          </cell>
          <cell r="D1325" t="str">
            <v>3959</v>
          </cell>
          <cell r="E1325" t="str">
            <v>3+</v>
          </cell>
          <cell r="F1325" t="str">
            <v/>
          </cell>
          <cell r="G1325" t="str">
            <v/>
          </cell>
          <cell r="H1325" t="str">
            <v/>
          </cell>
          <cell r="I1325" t="str">
            <v>3</v>
          </cell>
          <cell r="J1325" t="str">
            <v>3</v>
          </cell>
          <cell r="K1325" t="str">
            <v>N</v>
          </cell>
          <cell r="L1325" t="str">
            <v/>
          </cell>
          <cell r="M1325" t="str">
            <v>N</v>
          </cell>
          <cell r="N1325" t="str">
            <v/>
          </cell>
          <cell r="O1325" t="str">
            <v>N</v>
          </cell>
          <cell r="P1325" t="str">
            <v/>
          </cell>
          <cell r="Q1325" t="str">
            <v>N</v>
          </cell>
          <cell r="R1325" t="str">
            <v/>
          </cell>
          <cell r="S1325" t="str">
            <v>N</v>
          </cell>
        </row>
        <row r="1326">
          <cell r="B1326" t="str">
            <v>003960</v>
          </cell>
          <cell r="C1326" t="str">
            <v>ALLSTATE INSURANCE COMPANY</v>
          </cell>
          <cell r="D1326" t="str">
            <v>3960</v>
          </cell>
          <cell r="E1326" t="str">
            <v>3+</v>
          </cell>
          <cell r="F1326" t="str">
            <v>AA-</v>
          </cell>
          <cell r="G1326" t="str">
            <v>Aa3</v>
          </cell>
          <cell r="H1326" t="str">
            <v>NR</v>
          </cell>
          <cell r="I1326" t="str">
            <v>3-</v>
          </cell>
          <cell r="J1326" t="str">
            <v>4+</v>
          </cell>
          <cell r="K1326" t="str">
            <v>N</v>
          </cell>
          <cell r="L1326" t="str">
            <v/>
          </cell>
          <cell r="M1326" t="str">
            <v>N</v>
          </cell>
          <cell r="N1326" t="str">
            <v/>
          </cell>
          <cell r="O1326" t="str">
            <v>Y</v>
          </cell>
          <cell r="P1326" t="str">
            <v>Allstate Corporation, The</v>
          </cell>
          <cell r="Q1326" t="str">
            <v>N</v>
          </cell>
          <cell r="R1326" t="str">
            <v/>
          </cell>
          <cell r="S1326" t="str">
            <v>N</v>
          </cell>
        </row>
        <row r="1327">
          <cell r="B1327" t="str">
            <v>003961</v>
          </cell>
          <cell r="C1327" t="str">
            <v>FACTORY MUTUAL INS CO</v>
          </cell>
          <cell r="D1327" t="str">
            <v>3961</v>
          </cell>
          <cell r="E1327" t="str">
            <v>3</v>
          </cell>
          <cell r="F1327" t="str">
            <v>Api</v>
          </cell>
          <cell r="G1327" t="str">
            <v/>
          </cell>
          <cell r="H1327" t="str">
            <v>NR</v>
          </cell>
          <cell r="I1327" t="str">
            <v>3-</v>
          </cell>
          <cell r="J1327" t="str">
            <v>4+</v>
          </cell>
          <cell r="K1327" t="str">
            <v>N</v>
          </cell>
          <cell r="L1327" t="str">
            <v/>
          </cell>
          <cell r="M1327" t="str">
            <v>N</v>
          </cell>
          <cell r="N1327" t="str">
            <v/>
          </cell>
          <cell r="O1327" t="str">
            <v>N</v>
          </cell>
          <cell r="P1327" t="str">
            <v/>
          </cell>
          <cell r="Q1327" t="str">
            <v>N</v>
          </cell>
          <cell r="R1327" t="str">
            <v/>
          </cell>
          <cell r="S1327" t="str">
            <v>N</v>
          </cell>
        </row>
        <row r="1328">
          <cell r="B1328" t="str">
            <v>003963</v>
          </cell>
          <cell r="C1328" t="str">
            <v>EXCESS &amp; CASUALTY REINSURANCE ASSOCIATION(ECRA)</v>
          </cell>
          <cell r="D1328" t="str">
            <v>3963</v>
          </cell>
          <cell r="E1328" t="str">
            <v>4</v>
          </cell>
          <cell r="F1328" t="str">
            <v/>
          </cell>
          <cell r="G1328" t="str">
            <v/>
          </cell>
          <cell r="H1328" t="str">
            <v/>
          </cell>
          <cell r="I1328" t="str">
            <v>4</v>
          </cell>
          <cell r="J1328" t="str">
            <v>4</v>
          </cell>
          <cell r="K1328" t="str">
            <v>N</v>
          </cell>
          <cell r="L1328" t="str">
            <v/>
          </cell>
          <cell r="M1328" t="str">
            <v>N</v>
          </cell>
          <cell r="N1328" t="str">
            <v/>
          </cell>
          <cell r="O1328" t="str">
            <v>N</v>
          </cell>
          <cell r="P1328" t="str">
            <v/>
          </cell>
          <cell r="Q1328" t="str">
            <v>N</v>
          </cell>
          <cell r="R1328" t="str">
            <v/>
          </cell>
          <cell r="S1328" t="str">
            <v>N</v>
          </cell>
        </row>
        <row r="1329">
          <cell r="B1329" t="str">
            <v>003965</v>
          </cell>
          <cell r="C1329" t="str">
            <v>INTERSTATE FIRE &amp; CASUALTY COMPANY</v>
          </cell>
          <cell r="D1329" t="str">
            <v>3965</v>
          </cell>
          <cell r="E1329" t="str">
            <v>3+</v>
          </cell>
          <cell r="F1329" t="str">
            <v>A+</v>
          </cell>
          <cell r="G1329" t="str">
            <v/>
          </cell>
          <cell r="H1329" t="str">
            <v/>
          </cell>
          <cell r="I1329" t="str">
            <v>3</v>
          </cell>
          <cell r="J1329" t="str">
            <v>3+</v>
          </cell>
          <cell r="K1329" t="str">
            <v>N</v>
          </cell>
          <cell r="L1329" t="str">
            <v/>
          </cell>
          <cell r="M1329" t="str">
            <v>N</v>
          </cell>
          <cell r="N1329" t="str">
            <v/>
          </cell>
          <cell r="O1329" t="str">
            <v>Y</v>
          </cell>
          <cell r="P1329" t="str">
            <v>Allianz SE</v>
          </cell>
          <cell r="Q1329" t="str">
            <v>Y</v>
          </cell>
          <cell r="R1329" t="str">
            <v>Allianz SE</v>
          </cell>
          <cell r="S1329" t="str">
            <v>N</v>
          </cell>
        </row>
        <row r="1330">
          <cell r="B1330" t="str">
            <v>003968</v>
          </cell>
          <cell r="C1330" t="str">
            <v>PUBLIC SERVICE MUTUAL INSURANCE COMPANY</v>
          </cell>
          <cell r="D1330" t="str">
            <v>3968</v>
          </cell>
          <cell r="E1330" t="str">
            <v>4</v>
          </cell>
          <cell r="F1330" t="str">
            <v>BBB-</v>
          </cell>
          <cell r="G1330" t="str">
            <v/>
          </cell>
          <cell r="H1330" t="str">
            <v/>
          </cell>
          <cell r="I1330" t="str">
            <v>NR</v>
          </cell>
          <cell r="J1330" t="str">
            <v>4</v>
          </cell>
          <cell r="K1330" t="str">
            <v>N</v>
          </cell>
          <cell r="L1330" t="str">
            <v/>
          </cell>
          <cell r="M1330" t="str">
            <v>N</v>
          </cell>
          <cell r="N1330" t="str">
            <v/>
          </cell>
          <cell r="O1330" t="str">
            <v>N</v>
          </cell>
          <cell r="P1330" t="str">
            <v/>
          </cell>
          <cell r="Q1330" t="str">
            <v>N</v>
          </cell>
          <cell r="R1330" t="str">
            <v/>
          </cell>
          <cell r="S1330" t="str">
            <v>N</v>
          </cell>
        </row>
        <row r="1331">
          <cell r="B1331" t="str">
            <v>003969</v>
          </cell>
          <cell r="C1331" t="str">
            <v>TRANSPORT INDEMNITY</v>
          </cell>
          <cell r="D1331" t="str">
            <v>3969</v>
          </cell>
          <cell r="E1331" t="str">
            <v>U</v>
          </cell>
          <cell r="F1331" t="str">
            <v/>
          </cell>
          <cell r="G1331" t="str">
            <v/>
          </cell>
          <cell r="H1331" t="str">
            <v/>
          </cell>
          <cell r="I1331" t="str">
            <v>NR</v>
          </cell>
          <cell r="J1331" t="str">
            <v>Unrated</v>
          </cell>
          <cell r="K1331" t="str">
            <v>N</v>
          </cell>
          <cell r="L1331" t="str">
            <v/>
          </cell>
          <cell r="M1331" t="str">
            <v>N</v>
          </cell>
          <cell r="N1331" t="str">
            <v/>
          </cell>
          <cell r="O1331" t="str">
            <v>N</v>
          </cell>
          <cell r="P1331" t="str">
            <v/>
          </cell>
          <cell r="Q1331" t="str">
            <v>N</v>
          </cell>
          <cell r="R1331" t="str">
            <v/>
          </cell>
          <cell r="S1331" t="str">
            <v>N</v>
          </cell>
        </row>
        <row r="1332">
          <cell r="B1332" t="str">
            <v>003971</v>
          </cell>
          <cell r="C1332" t="str">
            <v>SWISS RE SPECIALTY INSURANCE UK LTD</v>
          </cell>
          <cell r="D1332" t="str">
            <v>3971</v>
          </cell>
          <cell r="E1332" t="str">
            <v>U</v>
          </cell>
          <cell r="F1332" t="str">
            <v/>
          </cell>
          <cell r="G1332" t="str">
            <v/>
          </cell>
          <cell r="H1332" t="str">
            <v/>
          </cell>
          <cell r="I1332" t="str">
            <v>NR</v>
          </cell>
          <cell r="J1332" t="str">
            <v>3+</v>
          </cell>
          <cell r="K1332" t="str">
            <v>N</v>
          </cell>
          <cell r="L1332" t="str">
            <v/>
          </cell>
          <cell r="M1332" t="str">
            <v>N</v>
          </cell>
          <cell r="N1332" t="str">
            <v/>
          </cell>
          <cell r="O1332" t="str">
            <v>N</v>
          </cell>
          <cell r="P1332" t="str">
            <v/>
          </cell>
          <cell r="Q1332" t="str">
            <v>N</v>
          </cell>
          <cell r="R1332" t="str">
            <v/>
          </cell>
          <cell r="S1332" t="str">
            <v>N</v>
          </cell>
        </row>
        <row r="1333">
          <cell r="B1333" t="str">
            <v>003974</v>
          </cell>
          <cell r="C1333" t="str">
            <v>SEGUROS VENEZUELA, C.A.</v>
          </cell>
          <cell r="D1333" t="str">
            <v>3974</v>
          </cell>
          <cell r="E1333" t="str">
            <v>U</v>
          </cell>
          <cell r="F1333" t="str">
            <v/>
          </cell>
          <cell r="G1333" t="str">
            <v/>
          </cell>
          <cell r="H1333" t="str">
            <v/>
          </cell>
          <cell r="I1333" t="str">
            <v>NR</v>
          </cell>
          <cell r="J1333" t="str">
            <v>4+</v>
          </cell>
          <cell r="K1333" t="str">
            <v>N</v>
          </cell>
          <cell r="L1333" t="str">
            <v/>
          </cell>
          <cell r="M1333" t="str">
            <v>N</v>
          </cell>
          <cell r="N1333" t="str">
            <v/>
          </cell>
          <cell r="O1333" t="str">
            <v>Y</v>
          </cell>
          <cell r="P1333" t="str">
            <v>MetLife, Inc.</v>
          </cell>
          <cell r="Q1333" t="str">
            <v>Y</v>
          </cell>
          <cell r="R1333" t="str">
            <v>MetLife, Inc.</v>
          </cell>
          <cell r="S1333" t="str">
            <v>N</v>
          </cell>
        </row>
        <row r="1334">
          <cell r="B1334" t="str">
            <v>003975</v>
          </cell>
          <cell r="C1334" t="str">
            <v>CASAI COMPANIA ANONIMA DE SEGUROS - C.A.S.A.I.</v>
          </cell>
          <cell r="D1334" t="str">
            <v>3975</v>
          </cell>
          <cell r="E1334" t="str">
            <v/>
          </cell>
          <cell r="F1334" t="str">
            <v/>
          </cell>
          <cell r="G1334" t="str">
            <v/>
          </cell>
          <cell r="H1334" t="str">
            <v/>
          </cell>
          <cell r="I1334" t="str">
            <v>NR</v>
          </cell>
          <cell r="J1334" t="str">
            <v>4+</v>
          </cell>
          <cell r="K1334" t="str">
            <v>N</v>
          </cell>
          <cell r="L1334" t="str">
            <v/>
          </cell>
          <cell r="M1334" t="str">
            <v>N</v>
          </cell>
          <cell r="N1334" t="str">
            <v/>
          </cell>
          <cell r="O1334" t="str">
            <v>N</v>
          </cell>
          <cell r="P1334" t="str">
            <v/>
          </cell>
          <cell r="Q1334" t="str">
            <v>N</v>
          </cell>
          <cell r="R1334" t="str">
            <v/>
          </cell>
          <cell r="S1334" t="str">
            <v>N</v>
          </cell>
        </row>
        <row r="1335">
          <cell r="B1335" t="str">
            <v>003979</v>
          </cell>
          <cell r="C1335" t="str">
            <v>ZURICH AMERICAN INSURANCE COMPANY</v>
          </cell>
          <cell r="D1335" t="str">
            <v>3979</v>
          </cell>
          <cell r="E1335" t="str">
            <v>3+</v>
          </cell>
          <cell r="F1335" t="str">
            <v>AA-</v>
          </cell>
          <cell r="G1335" t="str">
            <v/>
          </cell>
          <cell r="H1335" t="str">
            <v>NR</v>
          </cell>
          <cell r="I1335" t="str">
            <v>3-</v>
          </cell>
          <cell r="J1335" t="str">
            <v>4</v>
          </cell>
          <cell r="K1335" t="str">
            <v>N</v>
          </cell>
          <cell r="L1335" t="str">
            <v/>
          </cell>
          <cell r="M1335" t="str">
            <v>N</v>
          </cell>
          <cell r="N1335" t="str">
            <v/>
          </cell>
          <cell r="O1335" t="str">
            <v>N</v>
          </cell>
          <cell r="P1335" t="str">
            <v/>
          </cell>
          <cell r="Q1335" t="str">
            <v>N</v>
          </cell>
          <cell r="R1335" t="str">
            <v/>
          </cell>
          <cell r="S1335" t="str">
            <v>N</v>
          </cell>
        </row>
        <row r="1336">
          <cell r="B1336" t="str">
            <v>003980</v>
          </cell>
          <cell r="C1336" t="str">
            <v>AXA INSURANCE UK PLC.</v>
          </cell>
          <cell r="D1336" t="str">
            <v>3980</v>
          </cell>
          <cell r="E1336" t="str">
            <v>2-</v>
          </cell>
          <cell r="F1336" t="str">
            <v/>
          </cell>
          <cell r="G1336" t="str">
            <v/>
          </cell>
          <cell r="H1336" t="str">
            <v/>
          </cell>
          <cell r="I1336" t="str">
            <v>NR</v>
          </cell>
          <cell r="J1336" t="str">
            <v>3</v>
          </cell>
          <cell r="K1336" t="str">
            <v>N</v>
          </cell>
          <cell r="L1336" t="str">
            <v/>
          </cell>
          <cell r="M1336" t="str">
            <v>N</v>
          </cell>
          <cell r="N1336" t="str">
            <v/>
          </cell>
          <cell r="O1336" t="str">
            <v>N</v>
          </cell>
          <cell r="P1336" t="str">
            <v/>
          </cell>
          <cell r="Q1336" t="str">
            <v>Y</v>
          </cell>
          <cell r="R1336" t="str">
            <v>AXA</v>
          </cell>
          <cell r="S1336" t="str">
            <v>N</v>
          </cell>
        </row>
        <row r="1337">
          <cell r="B1337" t="str">
            <v>003981</v>
          </cell>
          <cell r="C1337" t="str">
            <v>SOMPO JAPAN INSURANCE INC</v>
          </cell>
          <cell r="D1337" t="str">
            <v>3981</v>
          </cell>
          <cell r="E1337" t="str">
            <v>3+</v>
          </cell>
          <cell r="F1337" t="str">
            <v>AA-</v>
          </cell>
          <cell r="G1337" t="str">
            <v>Aa3</v>
          </cell>
          <cell r="H1337" t="str">
            <v>NR</v>
          </cell>
          <cell r="I1337" t="str">
            <v>3+</v>
          </cell>
          <cell r="J1337" t="str">
            <v>3+</v>
          </cell>
          <cell r="K1337" t="str">
            <v>N</v>
          </cell>
          <cell r="L1337" t="str">
            <v/>
          </cell>
          <cell r="M1337" t="str">
            <v>N</v>
          </cell>
          <cell r="N1337" t="str">
            <v/>
          </cell>
          <cell r="O1337" t="str">
            <v>N</v>
          </cell>
          <cell r="P1337" t="str">
            <v/>
          </cell>
          <cell r="Q1337" t="str">
            <v>N</v>
          </cell>
          <cell r="R1337" t="str">
            <v/>
          </cell>
          <cell r="S1337" t="str">
            <v>N</v>
          </cell>
        </row>
        <row r="1338">
          <cell r="B1338" t="str">
            <v>003982</v>
          </cell>
          <cell r="C1338" t="str">
            <v>SWISS REINSURANCE AMERICA CORP</v>
          </cell>
          <cell r="D1338" t="str">
            <v>3982</v>
          </cell>
          <cell r="E1338" t="str">
            <v>3+</v>
          </cell>
          <cell r="F1338" t="str">
            <v>A+</v>
          </cell>
          <cell r="G1338" t="str">
            <v>A1</v>
          </cell>
          <cell r="H1338" t="str">
            <v/>
          </cell>
          <cell r="I1338" t="str">
            <v>2-</v>
          </cell>
          <cell r="J1338" t="str">
            <v>3+</v>
          </cell>
          <cell r="K1338" t="str">
            <v>N</v>
          </cell>
          <cell r="L1338" t="str">
            <v/>
          </cell>
          <cell r="M1338" t="str">
            <v>N</v>
          </cell>
          <cell r="N1338" t="str">
            <v/>
          </cell>
          <cell r="O1338" t="str">
            <v>N</v>
          </cell>
          <cell r="P1338" t="str">
            <v/>
          </cell>
          <cell r="Q1338" t="str">
            <v>N</v>
          </cell>
          <cell r="R1338" t="str">
            <v/>
          </cell>
          <cell r="S1338" t="str">
            <v>N</v>
          </cell>
        </row>
        <row r="1339">
          <cell r="B1339" t="str">
            <v>003992</v>
          </cell>
          <cell r="C1339" t="str">
            <v>BLAIR INS LTD</v>
          </cell>
          <cell r="D1339" t="str">
            <v>3992</v>
          </cell>
          <cell r="E1339" t="str">
            <v>CAP</v>
          </cell>
          <cell r="F1339" t="str">
            <v/>
          </cell>
          <cell r="G1339" t="str">
            <v/>
          </cell>
          <cell r="H1339" t="str">
            <v/>
          </cell>
          <cell r="I1339" t="str">
            <v>NR</v>
          </cell>
          <cell r="J1339" t="str">
            <v>Unrated</v>
          </cell>
          <cell r="K1339" t="str">
            <v>N</v>
          </cell>
          <cell r="L1339" t="str">
            <v/>
          </cell>
          <cell r="M1339" t="str">
            <v>N</v>
          </cell>
          <cell r="N1339" t="str">
            <v/>
          </cell>
          <cell r="O1339" t="str">
            <v>N</v>
          </cell>
          <cell r="P1339" t="str">
            <v/>
          </cell>
          <cell r="Q1339" t="str">
            <v>N</v>
          </cell>
          <cell r="R1339" t="str">
            <v/>
          </cell>
          <cell r="S1339" t="str">
            <v>N</v>
          </cell>
        </row>
        <row r="1340">
          <cell r="B1340" t="str">
            <v>004004</v>
          </cell>
          <cell r="C1340" t="str">
            <v>LONPAC INSURANCE BHD</v>
          </cell>
          <cell r="D1340" t="str">
            <v>4004</v>
          </cell>
          <cell r="E1340" t="str">
            <v>5</v>
          </cell>
          <cell r="F1340" t="str">
            <v/>
          </cell>
          <cell r="G1340" t="str">
            <v/>
          </cell>
          <cell r="H1340" t="str">
            <v/>
          </cell>
          <cell r="I1340" t="str">
            <v>NR</v>
          </cell>
          <cell r="J1340" t="str">
            <v>5</v>
          </cell>
          <cell r="K1340" t="str">
            <v>N</v>
          </cell>
          <cell r="L1340" t="str">
            <v/>
          </cell>
          <cell r="M1340" t="str">
            <v>N</v>
          </cell>
          <cell r="N1340" t="str">
            <v/>
          </cell>
          <cell r="O1340" t="str">
            <v>N</v>
          </cell>
          <cell r="P1340" t="str">
            <v/>
          </cell>
          <cell r="Q1340" t="str">
            <v>N</v>
          </cell>
          <cell r="R1340" t="str">
            <v/>
          </cell>
          <cell r="S1340" t="str">
            <v>N</v>
          </cell>
        </row>
        <row r="1341">
          <cell r="B1341" t="str">
            <v>004009</v>
          </cell>
          <cell r="C1341" t="str">
            <v>ALLIANZ GLOBAL RISKS US INSURANCE COMPANY</v>
          </cell>
          <cell r="D1341" t="str">
            <v>4009</v>
          </cell>
          <cell r="E1341" t="str">
            <v>3+</v>
          </cell>
          <cell r="F1341" t="str">
            <v>AA</v>
          </cell>
          <cell r="G1341" t="str">
            <v/>
          </cell>
          <cell r="H1341" t="str">
            <v/>
          </cell>
          <cell r="I1341" t="str">
            <v>3</v>
          </cell>
          <cell r="J1341" t="str">
            <v>3+</v>
          </cell>
          <cell r="K1341" t="str">
            <v>N</v>
          </cell>
          <cell r="L1341" t="str">
            <v/>
          </cell>
          <cell r="M1341" t="str">
            <v>N</v>
          </cell>
          <cell r="N1341" t="str">
            <v/>
          </cell>
          <cell r="O1341" t="str">
            <v>Y</v>
          </cell>
          <cell r="P1341" t="str">
            <v>Allianz SE</v>
          </cell>
          <cell r="Q1341" t="str">
            <v>Y</v>
          </cell>
          <cell r="R1341" t="str">
            <v>Allianz SE</v>
          </cell>
          <cell r="S1341" t="str">
            <v>N</v>
          </cell>
        </row>
        <row r="1342">
          <cell r="B1342" t="str">
            <v>004017</v>
          </cell>
          <cell r="C1342" t="str">
            <v>CHESAPEAKE INSURANCE COMPANY LIMITED</v>
          </cell>
          <cell r="D1342" t="str">
            <v>4017</v>
          </cell>
          <cell r="E1342" t="str">
            <v>CAP</v>
          </cell>
          <cell r="F1342" t="str">
            <v/>
          </cell>
          <cell r="G1342" t="str">
            <v/>
          </cell>
          <cell r="H1342" t="str">
            <v/>
          </cell>
          <cell r="I1342" t="str">
            <v>NR</v>
          </cell>
          <cell r="J1342" t="str">
            <v>3-</v>
          </cell>
          <cell r="K1342" t="str">
            <v>N</v>
          </cell>
          <cell r="L1342" t="str">
            <v/>
          </cell>
          <cell r="M1342" t="str">
            <v>Y</v>
          </cell>
          <cell r="N1342" t="str">
            <v>CM</v>
          </cell>
          <cell r="O1342" t="str">
            <v>Y</v>
          </cell>
          <cell r="P1342" t="str">
            <v>MetLife, Inc.</v>
          </cell>
          <cell r="Q1342" t="str">
            <v>Y</v>
          </cell>
          <cell r="R1342" t="str">
            <v>MetLife, Inc.</v>
          </cell>
          <cell r="S1342" t="str">
            <v>N</v>
          </cell>
        </row>
        <row r="1343">
          <cell r="B1343" t="str">
            <v>004020</v>
          </cell>
          <cell r="C1343" t="str">
            <v>CHEVANSTELL LTD. (F/TRYG-BAL INT L (F/BALTICA))</v>
          </cell>
          <cell r="D1343" t="str">
            <v>4020</v>
          </cell>
          <cell r="E1343" t="str">
            <v>U</v>
          </cell>
          <cell r="F1343" t="str">
            <v/>
          </cell>
          <cell r="G1343" t="str">
            <v/>
          </cell>
          <cell r="H1343" t="str">
            <v/>
          </cell>
          <cell r="I1343" t="str">
            <v>NR</v>
          </cell>
          <cell r="J1343" t="str">
            <v>Unrated</v>
          </cell>
          <cell r="K1343" t="str">
            <v>N</v>
          </cell>
          <cell r="L1343" t="str">
            <v/>
          </cell>
          <cell r="M1343" t="str">
            <v>N</v>
          </cell>
          <cell r="N1343" t="str">
            <v/>
          </cell>
          <cell r="O1343" t="str">
            <v>N</v>
          </cell>
          <cell r="P1343" t="str">
            <v/>
          </cell>
          <cell r="Q1343" t="str">
            <v>N</v>
          </cell>
          <cell r="R1343" t="str">
            <v/>
          </cell>
          <cell r="S1343" t="str">
            <v>N</v>
          </cell>
        </row>
        <row r="1344">
          <cell r="B1344" t="str">
            <v>004024</v>
          </cell>
          <cell r="C1344" t="str">
            <v>LIBERTY MUTUAL INSURANCE EUROPE LTD</v>
          </cell>
          <cell r="D1344" t="str">
            <v>4024</v>
          </cell>
          <cell r="E1344" t="str">
            <v>3-</v>
          </cell>
          <cell r="F1344" t="str">
            <v>NR</v>
          </cell>
          <cell r="G1344" t="str">
            <v/>
          </cell>
          <cell r="H1344" t="str">
            <v/>
          </cell>
          <cell r="I1344" t="str">
            <v>4</v>
          </cell>
          <cell r="J1344" t="str">
            <v>4-</v>
          </cell>
          <cell r="K1344" t="str">
            <v>N</v>
          </cell>
          <cell r="L1344" t="str">
            <v/>
          </cell>
          <cell r="M1344" t="str">
            <v>N</v>
          </cell>
          <cell r="N1344" t="str">
            <v/>
          </cell>
          <cell r="O1344" t="str">
            <v>N</v>
          </cell>
          <cell r="P1344" t="str">
            <v/>
          </cell>
          <cell r="Q1344" t="str">
            <v>N</v>
          </cell>
          <cell r="R1344" t="str">
            <v/>
          </cell>
          <cell r="S1344" t="str">
            <v>N</v>
          </cell>
        </row>
        <row r="1345">
          <cell r="B1345" t="str">
            <v>004026</v>
          </cell>
          <cell r="C1345" t="str">
            <v>NEDERLANDSE REASSURANTIE GROEP N.V.</v>
          </cell>
          <cell r="D1345" t="str">
            <v>4026</v>
          </cell>
          <cell r="E1345" t="str">
            <v>U</v>
          </cell>
          <cell r="F1345" t="str">
            <v/>
          </cell>
          <cell r="G1345" t="str">
            <v/>
          </cell>
          <cell r="H1345" t="str">
            <v/>
          </cell>
          <cell r="I1345" t="str">
            <v>NR</v>
          </cell>
          <cell r="J1345" t="str">
            <v>3</v>
          </cell>
          <cell r="K1345" t="str">
            <v>N</v>
          </cell>
          <cell r="L1345" t="str">
            <v/>
          </cell>
          <cell r="M1345" t="str">
            <v>N</v>
          </cell>
          <cell r="N1345" t="str">
            <v/>
          </cell>
          <cell r="O1345" t="str">
            <v>Y</v>
          </cell>
          <cell r="P1345" t="str">
            <v>ING Groep N.V.</v>
          </cell>
          <cell r="Q1345" t="str">
            <v>Y</v>
          </cell>
          <cell r="R1345" t="str">
            <v>ING Groep N.V.</v>
          </cell>
          <cell r="S1345" t="str">
            <v>N</v>
          </cell>
        </row>
        <row r="1346">
          <cell r="B1346" t="str">
            <v>004027</v>
          </cell>
          <cell r="C1346" t="str">
            <v>ZURICH AMERICAN INSURANCE COMPANY</v>
          </cell>
          <cell r="D1346" t="str">
            <v>4027</v>
          </cell>
          <cell r="E1346" t="str">
            <v>3+</v>
          </cell>
          <cell r="F1346" t="str">
            <v>AA-</v>
          </cell>
          <cell r="G1346" t="str">
            <v/>
          </cell>
          <cell r="H1346" t="str">
            <v>NR</v>
          </cell>
          <cell r="I1346" t="str">
            <v>3-</v>
          </cell>
          <cell r="J1346" t="str">
            <v>4</v>
          </cell>
          <cell r="K1346" t="str">
            <v>N</v>
          </cell>
          <cell r="L1346" t="str">
            <v/>
          </cell>
          <cell r="M1346" t="str">
            <v>N</v>
          </cell>
          <cell r="N1346" t="str">
            <v/>
          </cell>
          <cell r="O1346" t="str">
            <v>N</v>
          </cell>
          <cell r="P1346" t="str">
            <v/>
          </cell>
          <cell r="Q1346" t="str">
            <v>N</v>
          </cell>
          <cell r="R1346" t="str">
            <v/>
          </cell>
          <cell r="S1346" t="str">
            <v>N</v>
          </cell>
        </row>
        <row r="1347">
          <cell r="B1347" t="str">
            <v>004031</v>
          </cell>
          <cell r="C1347" t="str">
            <v>21ST CENTURY NORTH AMERICA  INSURANCE CO</v>
          </cell>
          <cell r="D1347" t="str">
            <v>4031</v>
          </cell>
          <cell r="E1347" t="str">
            <v>3</v>
          </cell>
          <cell r="F1347" t="str">
            <v>A</v>
          </cell>
          <cell r="G1347" t="str">
            <v/>
          </cell>
          <cell r="H1347" t="str">
            <v>NR</v>
          </cell>
          <cell r="I1347" t="str">
            <v>4</v>
          </cell>
          <cell r="J1347" t="str">
            <v>4</v>
          </cell>
          <cell r="K1347" t="str">
            <v>N</v>
          </cell>
          <cell r="L1347" t="str">
            <v/>
          </cell>
          <cell r="M1347" t="str">
            <v>N</v>
          </cell>
          <cell r="N1347" t="str">
            <v/>
          </cell>
          <cell r="O1347" t="str">
            <v>N</v>
          </cell>
          <cell r="P1347" t="str">
            <v/>
          </cell>
          <cell r="Q1347" t="str">
            <v>N</v>
          </cell>
          <cell r="R1347" t="str">
            <v/>
          </cell>
          <cell r="S1347" t="str">
            <v>N</v>
          </cell>
        </row>
        <row r="1348">
          <cell r="B1348" t="str">
            <v>004032</v>
          </cell>
          <cell r="C1348" t="str">
            <v>AXA  INS. CO.</v>
          </cell>
          <cell r="D1348" t="str">
            <v>4032</v>
          </cell>
          <cell r="E1348" t="str">
            <v>4+</v>
          </cell>
          <cell r="F1348" t="str">
            <v>AA-</v>
          </cell>
          <cell r="G1348" t="str">
            <v/>
          </cell>
          <cell r="H1348" t="str">
            <v>NR</v>
          </cell>
          <cell r="I1348" t="str">
            <v>NR</v>
          </cell>
          <cell r="J1348" t="str">
            <v>3</v>
          </cell>
          <cell r="K1348" t="str">
            <v>N</v>
          </cell>
          <cell r="L1348" t="str">
            <v/>
          </cell>
          <cell r="M1348" t="str">
            <v>N</v>
          </cell>
          <cell r="N1348" t="str">
            <v/>
          </cell>
          <cell r="O1348" t="str">
            <v>N</v>
          </cell>
          <cell r="P1348" t="str">
            <v/>
          </cell>
          <cell r="Q1348" t="str">
            <v>Y</v>
          </cell>
          <cell r="R1348" t="str">
            <v>AXA</v>
          </cell>
          <cell r="S1348" t="str">
            <v>N</v>
          </cell>
        </row>
        <row r="1349">
          <cell r="B1349" t="str">
            <v>004033</v>
          </cell>
          <cell r="C1349" t="str">
            <v>TNUS INSURANCE COMPANY</v>
          </cell>
          <cell r="D1349" t="str">
            <v>4033</v>
          </cell>
          <cell r="E1349" t="str">
            <v>2</v>
          </cell>
          <cell r="F1349" t="str">
            <v/>
          </cell>
          <cell r="G1349" t="str">
            <v/>
          </cell>
          <cell r="H1349" t="str">
            <v/>
          </cell>
          <cell r="I1349" t="str">
            <v>2</v>
          </cell>
          <cell r="J1349" t="str">
            <v>2-</v>
          </cell>
          <cell r="K1349" t="str">
            <v>N</v>
          </cell>
          <cell r="L1349" t="str">
            <v/>
          </cell>
          <cell r="M1349" t="str">
            <v>N</v>
          </cell>
          <cell r="N1349" t="str">
            <v/>
          </cell>
          <cell r="O1349" t="str">
            <v>N</v>
          </cell>
          <cell r="P1349" t="str">
            <v/>
          </cell>
          <cell r="Q1349" t="str">
            <v>N</v>
          </cell>
          <cell r="R1349" t="str">
            <v/>
          </cell>
          <cell r="S1349" t="str">
            <v>N</v>
          </cell>
        </row>
        <row r="1350">
          <cell r="B1350" t="str">
            <v>004037</v>
          </cell>
          <cell r="C1350" t="str">
            <v>UNITED FIRE INS CO</v>
          </cell>
          <cell r="D1350" t="str">
            <v>4037</v>
          </cell>
          <cell r="E1350" t="str">
            <v>U</v>
          </cell>
          <cell r="F1350" t="str">
            <v/>
          </cell>
          <cell r="G1350" t="str">
            <v/>
          </cell>
          <cell r="H1350" t="str">
            <v/>
          </cell>
          <cell r="I1350" t="str">
            <v>4</v>
          </cell>
          <cell r="J1350" t="str">
            <v>4</v>
          </cell>
          <cell r="K1350" t="str">
            <v>N</v>
          </cell>
          <cell r="L1350" t="str">
            <v/>
          </cell>
          <cell r="M1350" t="str">
            <v>N</v>
          </cell>
          <cell r="N1350" t="str">
            <v/>
          </cell>
          <cell r="O1350" t="str">
            <v>N</v>
          </cell>
          <cell r="P1350" t="str">
            <v/>
          </cell>
          <cell r="Q1350" t="str">
            <v>N</v>
          </cell>
          <cell r="R1350" t="str">
            <v/>
          </cell>
          <cell r="S1350" t="str">
            <v>N</v>
          </cell>
        </row>
        <row r="1351">
          <cell r="B1351" t="str">
            <v>004038</v>
          </cell>
          <cell r="C1351" t="str">
            <v>SOMPO JAPAN INSURANCE COMPANY OF AMERICA</v>
          </cell>
          <cell r="D1351" t="str">
            <v>4038</v>
          </cell>
          <cell r="E1351" t="str">
            <v>3+</v>
          </cell>
          <cell r="F1351" t="str">
            <v>A+</v>
          </cell>
          <cell r="G1351" t="str">
            <v/>
          </cell>
          <cell r="H1351" t="str">
            <v/>
          </cell>
          <cell r="I1351" t="str">
            <v>NR</v>
          </cell>
          <cell r="J1351" t="str">
            <v>3+</v>
          </cell>
          <cell r="K1351" t="str">
            <v>N</v>
          </cell>
          <cell r="L1351" t="str">
            <v/>
          </cell>
          <cell r="M1351" t="str">
            <v>N</v>
          </cell>
          <cell r="N1351" t="str">
            <v/>
          </cell>
          <cell r="O1351" t="str">
            <v>N</v>
          </cell>
          <cell r="P1351" t="str">
            <v/>
          </cell>
          <cell r="Q1351" t="str">
            <v>N</v>
          </cell>
          <cell r="R1351" t="str">
            <v/>
          </cell>
          <cell r="S1351" t="str">
            <v>N</v>
          </cell>
        </row>
        <row r="1352">
          <cell r="B1352" t="str">
            <v>004048</v>
          </cell>
          <cell r="C1352" t="str">
            <v>CAISSE CENTRALE DE REASSURANCES</v>
          </cell>
          <cell r="D1352" t="str">
            <v>4048</v>
          </cell>
          <cell r="E1352" t="str">
            <v>1</v>
          </cell>
          <cell r="F1352" t="str">
            <v>AAA</v>
          </cell>
          <cell r="G1352" t="str">
            <v/>
          </cell>
          <cell r="H1352" t="str">
            <v/>
          </cell>
          <cell r="I1352" t="str">
            <v>1</v>
          </cell>
          <cell r="J1352" t="str">
            <v>1</v>
          </cell>
          <cell r="K1352" t="str">
            <v>N</v>
          </cell>
          <cell r="L1352" t="str">
            <v/>
          </cell>
          <cell r="M1352" t="str">
            <v>N</v>
          </cell>
          <cell r="N1352" t="str">
            <v/>
          </cell>
          <cell r="O1352" t="str">
            <v>Y</v>
          </cell>
          <cell r="P1352" t="str">
            <v>France, Republic of</v>
          </cell>
          <cell r="Q1352" t="str">
            <v>Y</v>
          </cell>
          <cell r="R1352" t="str">
            <v>France, Republic of</v>
          </cell>
          <cell r="S1352" t="str">
            <v>N</v>
          </cell>
        </row>
        <row r="1353">
          <cell r="B1353" t="str">
            <v>004064</v>
          </cell>
          <cell r="C1353" t="str">
            <v>METROPOLITAN GROUP PROPERTY &amp; CASUALTY INS. CO.</v>
          </cell>
          <cell r="D1353" t="str">
            <v>4064</v>
          </cell>
          <cell r="E1353" t="str">
            <v>3</v>
          </cell>
          <cell r="F1353" t="str">
            <v/>
          </cell>
          <cell r="G1353" t="str">
            <v/>
          </cell>
          <cell r="H1353" t="str">
            <v/>
          </cell>
          <cell r="I1353" t="str">
            <v>3</v>
          </cell>
          <cell r="J1353" t="str">
            <v>3-</v>
          </cell>
          <cell r="K1353" t="str">
            <v>N</v>
          </cell>
          <cell r="L1353" t="str">
            <v/>
          </cell>
          <cell r="M1353" t="str">
            <v>N</v>
          </cell>
          <cell r="N1353" t="str">
            <v/>
          </cell>
          <cell r="O1353" t="str">
            <v>Y</v>
          </cell>
          <cell r="P1353" t="str">
            <v>MetLife, Inc.</v>
          </cell>
          <cell r="Q1353" t="str">
            <v>Y</v>
          </cell>
          <cell r="R1353" t="str">
            <v>MetLife, Inc.</v>
          </cell>
          <cell r="S1353" t="str">
            <v>N</v>
          </cell>
        </row>
        <row r="1354">
          <cell r="B1354" t="str">
            <v>004066</v>
          </cell>
          <cell r="C1354" t="str">
            <v>BRANDYWINE REINSURANCE COMPANY (UK)</v>
          </cell>
          <cell r="D1354" t="str">
            <v>4066</v>
          </cell>
          <cell r="E1354" t="str">
            <v>8</v>
          </cell>
          <cell r="F1354" t="str">
            <v/>
          </cell>
          <cell r="G1354" t="str">
            <v/>
          </cell>
          <cell r="H1354" t="str">
            <v/>
          </cell>
          <cell r="I1354" t="str">
            <v>8</v>
          </cell>
          <cell r="J1354" t="str">
            <v>5</v>
          </cell>
          <cell r="K1354" t="str">
            <v>N</v>
          </cell>
          <cell r="L1354" t="str">
            <v/>
          </cell>
          <cell r="M1354" t="str">
            <v>N</v>
          </cell>
          <cell r="N1354" t="str">
            <v/>
          </cell>
          <cell r="O1354" t="str">
            <v>N</v>
          </cell>
          <cell r="P1354" t="str">
            <v/>
          </cell>
          <cell r="Q1354" t="str">
            <v>N</v>
          </cell>
          <cell r="R1354" t="str">
            <v/>
          </cell>
          <cell r="S1354" t="str">
            <v>N</v>
          </cell>
        </row>
        <row r="1355">
          <cell r="B1355" t="str">
            <v>004076</v>
          </cell>
          <cell r="C1355" t="str">
            <v>MARYLAND CASUALTY COMPANY</v>
          </cell>
          <cell r="D1355" t="str">
            <v>4076</v>
          </cell>
          <cell r="E1355" t="str">
            <v>3+</v>
          </cell>
          <cell r="F1355" t="str">
            <v>AA-</v>
          </cell>
          <cell r="G1355" t="str">
            <v/>
          </cell>
          <cell r="H1355" t="str">
            <v>NR</v>
          </cell>
          <cell r="I1355" t="str">
            <v>NR</v>
          </cell>
          <cell r="J1355" t="str">
            <v>4+</v>
          </cell>
          <cell r="K1355" t="str">
            <v>N</v>
          </cell>
          <cell r="L1355" t="str">
            <v/>
          </cell>
          <cell r="M1355" t="str">
            <v>N</v>
          </cell>
          <cell r="N1355" t="str">
            <v/>
          </cell>
          <cell r="O1355" t="str">
            <v>N</v>
          </cell>
          <cell r="P1355" t="str">
            <v/>
          </cell>
          <cell r="Q1355" t="str">
            <v>N</v>
          </cell>
          <cell r="R1355" t="str">
            <v/>
          </cell>
          <cell r="S1355" t="str">
            <v>N</v>
          </cell>
        </row>
        <row r="1356">
          <cell r="B1356" t="str">
            <v>004077</v>
          </cell>
          <cell r="C1356" t="str">
            <v>ZURICH GSG, LTD.</v>
          </cell>
          <cell r="D1356" t="str">
            <v>4077</v>
          </cell>
          <cell r="E1356" t="str">
            <v>U</v>
          </cell>
          <cell r="F1356" t="str">
            <v/>
          </cell>
          <cell r="G1356" t="str">
            <v/>
          </cell>
          <cell r="H1356" t="str">
            <v/>
          </cell>
          <cell r="I1356" t="str">
            <v>NR</v>
          </cell>
          <cell r="J1356" t="str">
            <v>4</v>
          </cell>
          <cell r="K1356" t="str">
            <v>N</v>
          </cell>
          <cell r="L1356" t="str">
            <v/>
          </cell>
          <cell r="M1356" t="str">
            <v>N</v>
          </cell>
          <cell r="N1356" t="str">
            <v/>
          </cell>
          <cell r="O1356" t="str">
            <v>N</v>
          </cell>
          <cell r="P1356" t="str">
            <v/>
          </cell>
          <cell r="Q1356" t="str">
            <v>N</v>
          </cell>
          <cell r="R1356" t="str">
            <v/>
          </cell>
          <cell r="S1356" t="str">
            <v>N</v>
          </cell>
        </row>
        <row r="1357">
          <cell r="B1357" t="str">
            <v>004081</v>
          </cell>
          <cell r="C1357" t="str">
            <v>INDUSTRIAL RISK INSURERS</v>
          </cell>
          <cell r="D1357" t="str">
            <v>4081</v>
          </cell>
          <cell r="E1357" t="str">
            <v>3+</v>
          </cell>
          <cell r="F1357" t="str">
            <v/>
          </cell>
          <cell r="G1357" t="str">
            <v/>
          </cell>
          <cell r="H1357" t="str">
            <v/>
          </cell>
          <cell r="I1357" t="str">
            <v>3</v>
          </cell>
          <cell r="J1357" t="str">
            <v>3+</v>
          </cell>
          <cell r="K1357" t="str">
            <v>N</v>
          </cell>
          <cell r="L1357" t="str">
            <v/>
          </cell>
          <cell r="M1357" t="str">
            <v>N</v>
          </cell>
          <cell r="N1357" t="str">
            <v/>
          </cell>
          <cell r="O1357" t="str">
            <v>N</v>
          </cell>
          <cell r="P1357" t="str">
            <v/>
          </cell>
          <cell r="Q1357" t="str">
            <v>N</v>
          </cell>
          <cell r="R1357" t="str">
            <v/>
          </cell>
          <cell r="S1357" t="str">
            <v>N</v>
          </cell>
        </row>
        <row r="1358">
          <cell r="B1358" t="str">
            <v>004086</v>
          </cell>
          <cell r="C1358" t="str">
            <v>CONTINENTALE ALLGEMEINE VER</v>
          </cell>
          <cell r="D1358" t="str">
            <v>4086</v>
          </cell>
          <cell r="E1358" t="str">
            <v>U</v>
          </cell>
          <cell r="F1358" t="str">
            <v/>
          </cell>
          <cell r="G1358" t="str">
            <v/>
          </cell>
          <cell r="H1358" t="str">
            <v/>
          </cell>
          <cell r="I1358" t="str">
            <v>NR</v>
          </cell>
          <cell r="J1358" t="str">
            <v>3+</v>
          </cell>
          <cell r="K1358" t="str">
            <v>N</v>
          </cell>
          <cell r="L1358" t="str">
            <v/>
          </cell>
          <cell r="M1358" t="str">
            <v>N</v>
          </cell>
          <cell r="N1358" t="str">
            <v/>
          </cell>
          <cell r="O1358" t="str">
            <v>Y</v>
          </cell>
          <cell r="P1358" t="str">
            <v>Allianz SE</v>
          </cell>
          <cell r="Q1358" t="str">
            <v>Y</v>
          </cell>
          <cell r="R1358" t="str">
            <v>Allianz SE</v>
          </cell>
          <cell r="S1358" t="str">
            <v>N</v>
          </cell>
        </row>
        <row r="1359">
          <cell r="B1359" t="str">
            <v>004126</v>
          </cell>
          <cell r="C1359" t="str">
            <v>ASISTALIA - LE ASSICURAZIONI D'ITALIA</v>
          </cell>
          <cell r="D1359" t="str">
            <v>4126</v>
          </cell>
          <cell r="E1359" t="str">
            <v>2</v>
          </cell>
          <cell r="F1359" t="str">
            <v>AA-</v>
          </cell>
          <cell r="G1359" t="str">
            <v/>
          </cell>
          <cell r="H1359" t="str">
            <v/>
          </cell>
          <cell r="I1359" t="str">
            <v>NR</v>
          </cell>
          <cell r="J1359" t="str">
            <v>4+</v>
          </cell>
          <cell r="K1359" t="str">
            <v>N</v>
          </cell>
          <cell r="L1359" t="str">
            <v/>
          </cell>
          <cell r="M1359" t="str">
            <v>N</v>
          </cell>
          <cell r="N1359" t="str">
            <v/>
          </cell>
          <cell r="O1359" t="str">
            <v>N</v>
          </cell>
          <cell r="P1359" t="str">
            <v/>
          </cell>
          <cell r="Q1359" t="str">
            <v>Y</v>
          </cell>
          <cell r="R1359" t="str">
            <v>Assicurazioni Generali S.p.A.</v>
          </cell>
          <cell r="S1359" t="str">
            <v>N</v>
          </cell>
        </row>
        <row r="1360">
          <cell r="B1360" t="str">
            <v>004128</v>
          </cell>
          <cell r="C1360" t="str">
            <v>INTERCONTINENTALE ASSICURAZIONI SPA</v>
          </cell>
          <cell r="D1360" t="str">
            <v>4128</v>
          </cell>
          <cell r="E1360" t="str">
            <v>3</v>
          </cell>
          <cell r="F1360" t="str">
            <v/>
          </cell>
          <cell r="G1360" t="str">
            <v/>
          </cell>
          <cell r="H1360" t="str">
            <v/>
          </cell>
          <cell r="I1360" t="str">
            <v>NR</v>
          </cell>
          <cell r="J1360" t="str">
            <v>3</v>
          </cell>
          <cell r="K1360" t="str">
            <v>N</v>
          </cell>
          <cell r="L1360" t="str">
            <v/>
          </cell>
          <cell r="M1360" t="str">
            <v>N</v>
          </cell>
          <cell r="N1360" t="str">
            <v/>
          </cell>
          <cell r="O1360" t="str">
            <v>N</v>
          </cell>
          <cell r="P1360" t="str">
            <v/>
          </cell>
          <cell r="Q1360" t="str">
            <v>N</v>
          </cell>
          <cell r="R1360" t="str">
            <v/>
          </cell>
          <cell r="S1360" t="str">
            <v>N</v>
          </cell>
        </row>
        <row r="1361">
          <cell r="B1361" t="str">
            <v>004130</v>
          </cell>
          <cell r="C1361" t="str">
            <v>ITALIANA INCENDIO E RISCHI DIVERSI SOCIETA</v>
          </cell>
          <cell r="D1361" t="str">
            <v>4130</v>
          </cell>
          <cell r="E1361" t="str">
            <v>U</v>
          </cell>
          <cell r="F1361" t="str">
            <v/>
          </cell>
          <cell r="G1361" t="str">
            <v/>
          </cell>
          <cell r="H1361" t="str">
            <v/>
          </cell>
          <cell r="I1361" t="str">
            <v>NR</v>
          </cell>
          <cell r="J1361" t="str">
            <v>5</v>
          </cell>
          <cell r="K1361" t="str">
            <v>N</v>
          </cell>
          <cell r="L1361" t="str">
            <v/>
          </cell>
          <cell r="M1361" t="str">
            <v>N</v>
          </cell>
          <cell r="N1361" t="str">
            <v/>
          </cell>
          <cell r="O1361" t="str">
            <v>N</v>
          </cell>
          <cell r="P1361" t="str">
            <v/>
          </cell>
          <cell r="Q1361" t="str">
            <v>N</v>
          </cell>
          <cell r="R1361" t="str">
            <v/>
          </cell>
          <cell r="S1361" t="str">
            <v>N</v>
          </cell>
        </row>
        <row r="1362">
          <cell r="B1362" t="str">
            <v>004133</v>
          </cell>
          <cell r="C1362" t="str">
            <v>ALLIANZ SPA</v>
          </cell>
          <cell r="D1362" t="str">
            <v>4133</v>
          </cell>
          <cell r="E1362" t="str">
            <v>3</v>
          </cell>
          <cell r="F1362" t="str">
            <v>AA</v>
          </cell>
          <cell r="G1362" t="str">
            <v>Aa3</v>
          </cell>
          <cell r="H1362" t="str">
            <v/>
          </cell>
          <cell r="I1362" t="str">
            <v>4+</v>
          </cell>
          <cell r="J1362" t="str">
            <v>3+</v>
          </cell>
          <cell r="K1362" t="str">
            <v>N</v>
          </cell>
          <cell r="L1362" t="str">
            <v/>
          </cell>
          <cell r="M1362" t="str">
            <v>N</v>
          </cell>
          <cell r="N1362" t="str">
            <v/>
          </cell>
          <cell r="O1362" t="str">
            <v>Y</v>
          </cell>
          <cell r="P1362" t="str">
            <v>Allianz SE</v>
          </cell>
          <cell r="Q1362" t="str">
            <v>Y</v>
          </cell>
          <cell r="R1362" t="str">
            <v>Allianz SE</v>
          </cell>
          <cell r="S1362" t="str">
            <v>N</v>
          </cell>
        </row>
        <row r="1363">
          <cell r="B1363" t="str">
            <v>004135</v>
          </cell>
          <cell r="C1363" t="str">
            <v>LOMBARDA ASSICURAZIONI SPA</v>
          </cell>
          <cell r="D1363" t="str">
            <v>4135</v>
          </cell>
          <cell r="E1363" t="str">
            <v>U</v>
          </cell>
          <cell r="F1363" t="str">
            <v/>
          </cell>
          <cell r="G1363" t="str">
            <v/>
          </cell>
          <cell r="H1363" t="str">
            <v/>
          </cell>
          <cell r="I1363" t="str">
            <v>NR</v>
          </cell>
          <cell r="J1363" t="str">
            <v>Unrated</v>
          </cell>
          <cell r="K1363" t="str">
            <v>N</v>
          </cell>
          <cell r="L1363" t="str">
            <v/>
          </cell>
          <cell r="M1363" t="str">
            <v>N</v>
          </cell>
          <cell r="N1363" t="str">
            <v/>
          </cell>
          <cell r="O1363" t="str">
            <v>N</v>
          </cell>
          <cell r="P1363" t="str">
            <v/>
          </cell>
          <cell r="Q1363" t="str">
            <v>N</v>
          </cell>
          <cell r="R1363" t="str">
            <v/>
          </cell>
          <cell r="S1363" t="str">
            <v>N</v>
          </cell>
        </row>
        <row r="1364">
          <cell r="B1364" t="str">
            <v>004163</v>
          </cell>
          <cell r="C1364" t="str">
            <v>NATIONAL INSURANCE TRUST FUND</v>
          </cell>
          <cell r="D1364" t="str">
            <v>4163</v>
          </cell>
          <cell r="E1364" t="str">
            <v>U</v>
          </cell>
          <cell r="F1364" t="str">
            <v/>
          </cell>
          <cell r="G1364" t="str">
            <v/>
          </cell>
          <cell r="H1364" t="str">
            <v/>
          </cell>
          <cell r="I1364" t="str">
            <v>NR</v>
          </cell>
          <cell r="J1364" t="str">
            <v>7</v>
          </cell>
          <cell r="K1364" t="str">
            <v>N</v>
          </cell>
          <cell r="L1364" t="str">
            <v/>
          </cell>
          <cell r="M1364" t="str">
            <v>N</v>
          </cell>
          <cell r="N1364" t="str">
            <v/>
          </cell>
          <cell r="O1364" t="str">
            <v>N</v>
          </cell>
          <cell r="P1364" t="str">
            <v/>
          </cell>
          <cell r="Q1364" t="str">
            <v>N</v>
          </cell>
          <cell r="R1364" t="str">
            <v/>
          </cell>
          <cell r="S1364" t="str">
            <v>N</v>
          </cell>
        </row>
        <row r="1365">
          <cell r="B1365" t="str">
            <v>004164</v>
          </cell>
          <cell r="C1365" t="str">
            <v>HCC INTERNATIONAL COMPANY PLC</v>
          </cell>
          <cell r="D1365" t="str">
            <v>4164</v>
          </cell>
          <cell r="E1365" t="str">
            <v>2</v>
          </cell>
          <cell r="F1365" t="str">
            <v/>
          </cell>
          <cell r="G1365" t="str">
            <v/>
          </cell>
          <cell r="H1365" t="str">
            <v/>
          </cell>
          <cell r="I1365" t="str">
            <v>NR</v>
          </cell>
          <cell r="J1365" t="str">
            <v>2</v>
          </cell>
          <cell r="K1365" t="str">
            <v>N</v>
          </cell>
          <cell r="L1365" t="str">
            <v/>
          </cell>
          <cell r="M1365" t="str">
            <v>N</v>
          </cell>
          <cell r="N1365" t="str">
            <v/>
          </cell>
          <cell r="O1365" t="str">
            <v>N</v>
          </cell>
          <cell r="P1365" t="str">
            <v/>
          </cell>
          <cell r="Q1365" t="str">
            <v>N</v>
          </cell>
          <cell r="R1365" t="str">
            <v/>
          </cell>
          <cell r="S1365" t="str">
            <v>N</v>
          </cell>
        </row>
        <row r="1366">
          <cell r="B1366" t="str">
            <v>004165</v>
          </cell>
          <cell r="C1366" t="str">
            <v>SCHWEIZERISCHE NATIONAL-VERSICHERUNGS-GESELLSCHAFT</v>
          </cell>
          <cell r="D1366" t="str">
            <v>4165</v>
          </cell>
          <cell r="E1366" t="str">
            <v>U</v>
          </cell>
          <cell r="F1366" t="str">
            <v/>
          </cell>
          <cell r="G1366" t="str">
            <v/>
          </cell>
          <cell r="H1366" t="str">
            <v/>
          </cell>
          <cell r="I1366" t="str">
            <v>NR</v>
          </cell>
          <cell r="J1366" t="str">
            <v>Unrated</v>
          </cell>
          <cell r="K1366" t="str">
            <v>N</v>
          </cell>
          <cell r="L1366" t="str">
            <v/>
          </cell>
          <cell r="M1366" t="str">
            <v>N</v>
          </cell>
          <cell r="N1366" t="str">
            <v/>
          </cell>
          <cell r="O1366" t="str">
            <v>N</v>
          </cell>
          <cell r="P1366" t="str">
            <v/>
          </cell>
          <cell r="Q1366" t="str">
            <v>N</v>
          </cell>
          <cell r="R1366" t="str">
            <v/>
          </cell>
          <cell r="S1366" t="str">
            <v>N</v>
          </cell>
        </row>
        <row r="1367">
          <cell r="B1367" t="str">
            <v>004167</v>
          </cell>
          <cell r="C1367" t="str">
            <v>SEYMOUR LAKE INSURANCE CORPORATION</v>
          </cell>
          <cell r="D1367" t="str">
            <v>4167</v>
          </cell>
          <cell r="E1367" t="str">
            <v>CAP</v>
          </cell>
          <cell r="F1367" t="str">
            <v/>
          </cell>
          <cell r="G1367" t="str">
            <v/>
          </cell>
          <cell r="H1367" t="str">
            <v/>
          </cell>
          <cell r="I1367" t="str">
            <v>5</v>
          </cell>
          <cell r="J1367" t="str">
            <v>3</v>
          </cell>
          <cell r="K1367" t="str">
            <v>Y</v>
          </cell>
          <cell r="L1367" t="str">
            <v>5</v>
          </cell>
          <cell r="M1367" t="str">
            <v>N</v>
          </cell>
          <cell r="N1367" t="str">
            <v/>
          </cell>
          <cell r="O1367" t="str">
            <v>Y</v>
          </cell>
          <cell r="P1367" t="str">
            <v>Schlumberger N.V.</v>
          </cell>
          <cell r="Q1367" t="str">
            <v>Y</v>
          </cell>
          <cell r="R1367" t="str">
            <v>Schlumberger N.V.</v>
          </cell>
          <cell r="S1367" t="str">
            <v>N</v>
          </cell>
        </row>
        <row r="1368">
          <cell r="B1368" t="str">
            <v>004168</v>
          </cell>
          <cell r="C1368" t="str">
            <v>LLOYDS  4141</v>
          </cell>
          <cell r="D1368" t="str">
            <v>4168</v>
          </cell>
          <cell r="E1368" t="str">
            <v>3+</v>
          </cell>
          <cell r="F1368" t="str">
            <v/>
          </cell>
          <cell r="G1368" t="str">
            <v/>
          </cell>
          <cell r="H1368" t="str">
            <v/>
          </cell>
          <cell r="I1368" t="str">
            <v>NR</v>
          </cell>
          <cell r="J1368" t="str">
            <v>3</v>
          </cell>
          <cell r="K1368" t="str">
            <v>N</v>
          </cell>
          <cell r="L1368" t="str">
            <v/>
          </cell>
          <cell r="M1368" t="str">
            <v>N</v>
          </cell>
          <cell r="N1368" t="str">
            <v/>
          </cell>
          <cell r="O1368" t="str">
            <v>N</v>
          </cell>
          <cell r="P1368" t="str">
            <v/>
          </cell>
          <cell r="Q1368" t="str">
            <v>N</v>
          </cell>
          <cell r="R1368" t="str">
            <v/>
          </cell>
          <cell r="S1368" t="str">
            <v>N</v>
          </cell>
        </row>
        <row r="1369">
          <cell r="B1369" t="str">
            <v>004169</v>
          </cell>
          <cell r="C1369" t="str">
            <v>KOREAN RE NON LIFE INSURANCE ASSOCIATION</v>
          </cell>
          <cell r="D1369" t="str">
            <v>4169</v>
          </cell>
          <cell r="E1369" t="str">
            <v>U</v>
          </cell>
          <cell r="F1369" t="str">
            <v/>
          </cell>
          <cell r="G1369" t="str">
            <v/>
          </cell>
          <cell r="H1369" t="str">
            <v/>
          </cell>
          <cell r="I1369" t="str">
            <v>NR</v>
          </cell>
          <cell r="J1369" t="str">
            <v>Unrated</v>
          </cell>
          <cell r="K1369" t="str">
            <v>N</v>
          </cell>
          <cell r="L1369" t="str">
            <v/>
          </cell>
          <cell r="M1369" t="str">
            <v>N</v>
          </cell>
          <cell r="N1369" t="str">
            <v/>
          </cell>
          <cell r="O1369" t="str">
            <v>N</v>
          </cell>
          <cell r="P1369" t="str">
            <v/>
          </cell>
          <cell r="Q1369" t="str">
            <v>N</v>
          </cell>
          <cell r="R1369" t="str">
            <v/>
          </cell>
          <cell r="S1369" t="str">
            <v>N</v>
          </cell>
        </row>
        <row r="1370">
          <cell r="B1370" t="str">
            <v>004171</v>
          </cell>
          <cell r="C1370" t="str">
            <v>LLOYDS  1969</v>
          </cell>
          <cell r="D1370" t="str">
            <v>4171</v>
          </cell>
          <cell r="E1370" t="str">
            <v>3+</v>
          </cell>
          <cell r="F1370" t="str">
            <v/>
          </cell>
          <cell r="G1370" t="str">
            <v/>
          </cell>
          <cell r="H1370" t="str">
            <v/>
          </cell>
          <cell r="I1370" t="str">
            <v>NR</v>
          </cell>
          <cell r="J1370" t="str">
            <v>3</v>
          </cell>
          <cell r="K1370" t="str">
            <v>N</v>
          </cell>
          <cell r="L1370" t="str">
            <v/>
          </cell>
          <cell r="M1370" t="str">
            <v>N</v>
          </cell>
          <cell r="N1370" t="str">
            <v/>
          </cell>
          <cell r="O1370" t="str">
            <v>N</v>
          </cell>
          <cell r="P1370" t="str">
            <v/>
          </cell>
          <cell r="Q1370" t="str">
            <v>N</v>
          </cell>
          <cell r="R1370" t="str">
            <v/>
          </cell>
          <cell r="S1370" t="str">
            <v>N</v>
          </cell>
        </row>
        <row r="1371">
          <cell r="B1371" t="str">
            <v>004172</v>
          </cell>
          <cell r="C1371" t="str">
            <v>EXTREMUS VERSICHERUNG AG</v>
          </cell>
          <cell r="D1371" t="str">
            <v>4172</v>
          </cell>
          <cell r="E1371" t="str">
            <v>U</v>
          </cell>
          <cell r="F1371" t="str">
            <v/>
          </cell>
          <cell r="G1371" t="str">
            <v/>
          </cell>
          <cell r="H1371" t="str">
            <v/>
          </cell>
          <cell r="I1371" t="str">
            <v>NR</v>
          </cell>
          <cell r="J1371" t="str">
            <v>Unrated</v>
          </cell>
          <cell r="K1371" t="str">
            <v>N</v>
          </cell>
          <cell r="L1371" t="str">
            <v/>
          </cell>
          <cell r="M1371" t="str">
            <v>N</v>
          </cell>
          <cell r="N1371" t="str">
            <v/>
          </cell>
          <cell r="O1371" t="str">
            <v>N</v>
          </cell>
          <cell r="P1371" t="str">
            <v/>
          </cell>
          <cell r="Q1371" t="str">
            <v>N</v>
          </cell>
          <cell r="R1371" t="str">
            <v/>
          </cell>
          <cell r="S1371" t="str">
            <v>N</v>
          </cell>
        </row>
        <row r="1372">
          <cell r="B1372" t="str">
            <v>004173</v>
          </cell>
          <cell r="C1372" t="str">
            <v>INTERNATIONAL CREDUT MUTUEL REINSURANCE SA</v>
          </cell>
          <cell r="D1372" t="str">
            <v>4173</v>
          </cell>
          <cell r="E1372" t="str">
            <v>CAP</v>
          </cell>
          <cell r="F1372" t="str">
            <v/>
          </cell>
          <cell r="G1372" t="str">
            <v/>
          </cell>
          <cell r="H1372" t="str">
            <v/>
          </cell>
          <cell r="I1372" t="str">
            <v>NR</v>
          </cell>
          <cell r="J1372" t="str">
            <v>Unrated</v>
          </cell>
          <cell r="K1372" t="str">
            <v>N</v>
          </cell>
          <cell r="L1372" t="str">
            <v/>
          </cell>
          <cell r="M1372" t="str">
            <v>N</v>
          </cell>
          <cell r="N1372" t="str">
            <v/>
          </cell>
          <cell r="O1372" t="str">
            <v>N</v>
          </cell>
          <cell r="P1372" t="str">
            <v/>
          </cell>
          <cell r="Q1372" t="str">
            <v>N</v>
          </cell>
          <cell r="R1372" t="str">
            <v/>
          </cell>
          <cell r="S1372" t="str">
            <v>N</v>
          </cell>
        </row>
        <row r="1373">
          <cell r="B1373" t="str">
            <v>004176</v>
          </cell>
          <cell r="C1373" t="str">
            <v>STEMCORE INSURANCE AG</v>
          </cell>
          <cell r="D1373" t="str">
            <v>4176</v>
          </cell>
          <cell r="E1373" t="str">
            <v>CAP</v>
          </cell>
          <cell r="F1373" t="str">
            <v/>
          </cell>
          <cell r="G1373" t="str">
            <v/>
          </cell>
          <cell r="H1373" t="str">
            <v/>
          </cell>
          <cell r="I1373" t="str">
            <v>NR</v>
          </cell>
          <cell r="J1373" t="str">
            <v>Unrated</v>
          </cell>
          <cell r="K1373" t="str">
            <v>N</v>
          </cell>
          <cell r="L1373" t="str">
            <v/>
          </cell>
          <cell r="M1373" t="str">
            <v>N</v>
          </cell>
          <cell r="N1373" t="str">
            <v/>
          </cell>
          <cell r="O1373" t="str">
            <v>N</v>
          </cell>
          <cell r="P1373" t="str">
            <v/>
          </cell>
          <cell r="Q1373" t="str">
            <v>N</v>
          </cell>
          <cell r="R1373" t="str">
            <v/>
          </cell>
          <cell r="S1373" t="str">
            <v>N</v>
          </cell>
        </row>
        <row r="1374">
          <cell r="B1374" t="str">
            <v>004177</v>
          </cell>
          <cell r="C1374" t="str">
            <v>DISCOVERY INSURANCE LTD.</v>
          </cell>
          <cell r="D1374" t="str">
            <v>4177</v>
          </cell>
          <cell r="E1374" t="str">
            <v>CAP</v>
          </cell>
          <cell r="F1374" t="str">
            <v/>
          </cell>
          <cell r="G1374" t="str">
            <v/>
          </cell>
          <cell r="H1374" t="str">
            <v/>
          </cell>
          <cell r="I1374" t="str">
            <v>6</v>
          </cell>
          <cell r="J1374" t="str">
            <v>4+</v>
          </cell>
          <cell r="K1374" t="str">
            <v>Y</v>
          </cell>
          <cell r="L1374" t="str">
            <v>6</v>
          </cell>
          <cell r="M1374" t="str">
            <v>Y</v>
          </cell>
          <cell r="N1374" t="str">
            <v>6</v>
          </cell>
          <cell r="O1374" t="str">
            <v>N</v>
          </cell>
          <cell r="P1374" t="str">
            <v/>
          </cell>
          <cell r="Q1374" t="str">
            <v>N</v>
          </cell>
          <cell r="R1374" t="str">
            <v/>
          </cell>
          <cell r="S1374" t="str">
            <v>N</v>
          </cell>
        </row>
        <row r="1375">
          <cell r="B1375" t="str">
            <v>004178</v>
          </cell>
          <cell r="C1375" t="str">
            <v>POSEIDON RE LTD</v>
          </cell>
          <cell r="D1375" t="str">
            <v>4178</v>
          </cell>
          <cell r="E1375" t="str">
            <v>U</v>
          </cell>
          <cell r="F1375" t="str">
            <v/>
          </cell>
          <cell r="G1375" t="str">
            <v/>
          </cell>
          <cell r="H1375" t="str">
            <v/>
          </cell>
          <cell r="I1375" t="str">
            <v>NR</v>
          </cell>
          <cell r="J1375" t="str">
            <v>Unrated</v>
          </cell>
          <cell r="K1375" t="str">
            <v>N</v>
          </cell>
          <cell r="L1375" t="str">
            <v/>
          </cell>
          <cell r="M1375" t="str">
            <v>N</v>
          </cell>
          <cell r="N1375" t="str">
            <v/>
          </cell>
          <cell r="O1375" t="str">
            <v>N</v>
          </cell>
          <cell r="P1375" t="str">
            <v/>
          </cell>
          <cell r="Q1375" t="str">
            <v>N</v>
          </cell>
          <cell r="R1375" t="str">
            <v/>
          </cell>
          <cell r="S1375" t="str">
            <v>N</v>
          </cell>
        </row>
        <row r="1376">
          <cell r="B1376" t="str">
            <v>004182</v>
          </cell>
          <cell r="C1376" t="str">
            <v>AFFILIATES INSURANCE RECIPROCAL</v>
          </cell>
          <cell r="D1376" t="str">
            <v>4182</v>
          </cell>
          <cell r="E1376" t="str">
            <v>CAP</v>
          </cell>
          <cell r="F1376" t="str">
            <v/>
          </cell>
          <cell r="G1376" t="str">
            <v/>
          </cell>
          <cell r="H1376" t="str">
            <v/>
          </cell>
          <cell r="I1376" t="str">
            <v>NR</v>
          </cell>
          <cell r="J1376" t="str">
            <v>Unrated</v>
          </cell>
          <cell r="K1376" t="str">
            <v>N</v>
          </cell>
          <cell r="L1376" t="str">
            <v/>
          </cell>
          <cell r="M1376" t="str">
            <v>Y</v>
          </cell>
          <cell r="N1376" t="str">
            <v>7</v>
          </cell>
          <cell r="O1376" t="str">
            <v>N</v>
          </cell>
          <cell r="P1376" t="str">
            <v/>
          </cell>
          <cell r="Q1376" t="str">
            <v>N</v>
          </cell>
          <cell r="R1376" t="str">
            <v/>
          </cell>
          <cell r="S1376" t="str">
            <v>N</v>
          </cell>
        </row>
        <row r="1377">
          <cell r="B1377" t="str">
            <v>004184</v>
          </cell>
          <cell r="C1377" t="str">
            <v>COLISEE RE (F/AXA RE)</v>
          </cell>
          <cell r="D1377" t="str">
            <v>4184</v>
          </cell>
          <cell r="E1377" t="str">
            <v>4</v>
          </cell>
          <cell r="F1377" t="str">
            <v/>
          </cell>
          <cell r="G1377" t="str">
            <v/>
          </cell>
          <cell r="H1377" t="str">
            <v/>
          </cell>
          <cell r="I1377" t="str">
            <v>NR</v>
          </cell>
          <cell r="J1377" t="str">
            <v>3</v>
          </cell>
          <cell r="K1377" t="str">
            <v>N</v>
          </cell>
          <cell r="L1377" t="str">
            <v/>
          </cell>
          <cell r="M1377" t="str">
            <v>N</v>
          </cell>
          <cell r="N1377" t="str">
            <v/>
          </cell>
          <cell r="O1377" t="str">
            <v>N</v>
          </cell>
          <cell r="P1377" t="str">
            <v/>
          </cell>
          <cell r="Q1377" t="str">
            <v>Y</v>
          </cell>
          <cell r="R1377" t="str">
            <v>AXA</v>
          </cell>
          <cell r="S1377" t="str">
            <v>N</v>
          </cell>
        </row>
        <row r="1378">
          <cell r="B1378" t="str">
            <v>004185</v>
          </cell>
          <cell r="C1378" t="str">
            <v>ALPHACAT REINSURANCE LTD</v>
          </cell>
          <cell r="D1378" t="str">
            <v>4185</v>
          </cell>
          <cell r="E1378" t="str">
            <v>U</v>
          </cell>
          <cell r="F1378" t="str">
            <v/>
          </cell>
          <cell r="G1378" t="str">
            <v/>
          </cell>
          <cell r="H1378" t="str">
            <v/>
          </cell>
          <cell r="I1378" t="str">
            <v>NR</v>
          </cell>
          <cell r="J1378" t="str">
            <v>Unrated</v>
          </cell>
          <cell r="K1378" t="str">
            <v>N</v>
          </cell>
          <cell r="L1378" t="str">
            <v/>
          </cell>
          <cell r="M1378" t="str">
            <v>N</v>
          </cell>
          <cell r="N1378" t="str">
            <v/>
          </cell>
          <cell r="O1378" t="str">
            <v>N</v>
          </cell>
          <cell r="P1378" t="str">
            <v/>
          </cell>
          <cell r="Q1378" t="str">
            <v>N</v>
          </cell>
          <cell r="R1378" t="str">
            <v/>
          </cell>
          <cell r="S1378" t="str">
            <v>N</v>
          </cell>
        </row>
        <row r="1379">
          <cell r="B1379" t="str">
            <v>004189</v>
          </cell>
          <cell r="C1379" t="str">
            <v>EXCESS AND TREATY MANAGEMENT CORPORATION</v>
          </cell>
          <cell r="D1379" t="str">
            <v>4189</v>
          </cell>
          <cell r="E1379" t="str">
            <v>4</v>
          </cell>
          <cell r="F1379" t="str">
            <v/>
          </cell>
          <cell r="G1379" t="str">
            <v/>
          </cell>
          <cell r="H1379" t="str">
            <v/>
          </cell>
          <cell r="I1379" t="str">
            <v>3</v>
          </cell>
          <cell r="J1379" t="str">
            <v>3</v>
          </cell>
          <cell r="K1379" t="str">
            <v>N</v>
          </cell>
          <cell r="L1379" t="str">
            <v/>
          </cell>
          <cell r="M1379" t="str">
            <v>N</v>
          </cell>
          <cell r="N1379" t="str">
            <v/>
          </cell>
          <cell r="O1379" t="str">
            <v>N</v>
          </cell>
          <cell r="P1379" t="str">
            <v/>
          </cell>
          <cell r="Q1379" t="str">
            <v>N</v>
          </cell>
          <cell r="R1379" t="str">
            <v/>
          </cell>
          <cell r="S1379" t="str">
            <v>N</v>
          </cell>
        </row>
        <row r="1380">
          <cell r="B1380" t="str">
            <v>004191</v>
          </cell>
          <cell r="C1380" t="str">
            <v>ALLGEMEINE FEUERVERSICHERUNGS AG (GERMANY)</v>
          </cell>
          <cell r="D1380" t="str">
            <v>4191</v>
          </cell>
          <cell r="E1380" t="str">
            <v>U</v>
          </cell>
          <cell r="F1380" t="str">
            <v>AA-</v>
          </cell>
          <cell r="G1380" t="str">
            <v/>
          </cell>
          <cell r="H1380" t="str">
            <v/>
          </cell>
          <cell r="I1380" t="str">
            <v>NR</v>
          </cell>
          <cell r="J1380" t="str">
            <v>3+</v>
          </cell>
          <cell r="K1380" t="str">
            <v>N</v>
          </cell>
          <cell r="L1380" t="str">
            <v/>
          </cell>
          <cell r="M1380" t="str">
            <v>N</v>
          </cell>
          <cell r="N1380" t="str">
            <v/>
          </cell>
          <cell r="O1380" t="str">
            <v>N</v>
          </cell>
          <cell r="P1380" t="str">
            <v/>
          </cell>
          <cell r="Q1380" t="str">
            <v>N</v>
          </cell>
          <cell r="R1380" t="str">
            <v/>
          </cell>
          <cell r="S1380" t="str">
            <v>N</v>
          </cell>
        </row>
        <row r="1381">
          <cell r="B1381" t="str">
            <v>004193</v>
          </cell>
          <cell r="C1381" t="str">
            <v>CONDOR ALLGEMEINE VERSICHERUNGS AKTIENGESELLSCHAFT</v>
          </cell>
          <cell r="D1381" t="str">
            <v>4193</v>
          </cell>
          <cell r="E1381" t="str">
            <v>4</v>
          </cell>
          <cell r="F1381" t="str">
            <v/>
          </cell>
          <cell r="G1381" t="str">
            <v/>
          </cell>
          <cell r="H1381" t="str">
            <v>NR</v>
          </cell>
          <cell r="I1381" t="str">
            <v>NR</v>
          </cell>
          <cell r="J1381" t="str">
            <v>4</v>
          </cell>
          <cell r="K1381" t="str">
            <v>N</v>
          </cell>
          <cell r="L1381" t="str">
            <v/>
          </cell>
          <cell r="M1381" t="str">
            <v>N</v>
          </cell>
          <cell r="N1381" t="str">
            <v/>
          </cell>
          <cell r="O1381" t="str">
            <v>N</v>
          </cell>
          <cell r="P1381" t="str">
            <v/>
          </cell>
          <cell r="Q1381" t="str">
            <v>N</v>
          </cell>
          <cell r="R1381" t="str">
            <v/>
          </cell>
          <cell r="S1381" t="str">
            <v>N</v>
          </cell>
        </row>
        <row r="1382">
          <cell r="B1382" t="str">
            <v>004195</v>
          </cell>
          <cell r="C1382" t="str">
            <v>DELVAG LUFTFAHRTSVERSIICHERUNGS A.G. ETAL</v>
          </cell>
          <cell r="D1382" t="str">
            <v>4195</v>
          </cell>
          <cell r="E1382" t="str">
            <v>U</v>
          </cell>
          <cell r="F1382" t="str">
            <v/>
          </cell>
          <cell r="G1382" t="str">
            <v/>
          </cell>
          <cell r="H1382" t="str">
            <v/>
          </cell>
          <cell r="I1382" t="str">
            <v>NR</v>
          </cell>
          <cell r="J1382" t="str">
            <v>5+</v>
          </cell>
          <cell r="K1382" t="str">
            <v>N</v>
          </cell>
          <cell r="L1382" t="str">
            <v/>
          </cell>
          <cell r="M1382" t="str">
            <v>N</v>
          </cell>
          <cell r="N1382" t="str">
            <v/>
          </cell>
          <cell r="O1382" t="str">
            <v>N</v>
          </cell>
          <cell r="P1382" t="str">
            <v/>
          </cell>
          <cell r="Q1382" t="str">
            <v>N</v>
          </cell>
          <cell r="R1382" t="str">
            <v/>
          </cell>
          <cell r="S1382" t="str">
            <v>N</v>
          </cell>
        </row>
        <row r="1383">
          <cell r="B1383" t="str">
            <v>004200</v>
          </cell>
          <cell r="C1383" t="str">
            <v>THURINGIA GENERALI VERISCHERUNG AG</v>
          </cell>
          <cell r="D1383" t="str">
            <v>4200</v>
          </cell>
          <cell r="E1383" t="str">
            <v>U</v>
          </cell>
          <cell r="F1383" t="str">
            <v>AA-</v>
          </cell>
          <cell r="G1383" t="str">
            <v/>
          </cell>
          <cell r="H1383" t="str">
            <v/>
          </cell>
          <cell r="I1383" t="str">
            <v>NR</v>
          </cell>
          <cell r="J1383" t="str">
            <v>4+</v>
          </cell>
          <cell r="K1383" t="str">
            <v>N</v>
          </cell>
          <cell r="L1383" t="str">
            <v/>
          </cell>
          <cell r="M1383" t="str">
            <v>N</v>
          </cell>
          <cell r="N1383" t="str">
            <v/>
          </cell>
          <cell r="O1383" t="str">
            <v>N</v>
          </cell>
          <cell r="P1383" t="str">
            <v/>
          </cell>
          <cell r="Q1383" t="str">
            <v>Y</v>
          </cell>
          <cell r="R1383" t="str">
            <v>Assicurazioni Generali S.p.A.</v>
          </cell>
          <cell r="S1383" t="str">
            <v>N</v>
          </cell>
        </row>
        <row r="1384">
          <cell r="B1384" t="str">
            <v>004201</v>
          </cell>
          <cell r="C1384" t="str">
            <v>DEUTSCHER RING SACHVERSICHERUNGS AG</v>
          </cell>
          <cell r="D1384" t="str">
            <v>4201</v>
          </cell>
          <cell r="E1384" t="str">
            <v>U</v>
          </cell>
          <cell r="F1384" t="str">
            <v/>
          </cell>
          <cell r="G1384" t="str">
            <v/>
          </cell>
          <cell r="H1384" t="str">
            <v/>
          </cell>
          <cell r="I1384" t="str">
            <v>NR</v>
          </cell>
          <cell r="J1384" t="str">
            <v>Unrated</v>
          </cell>
          <cell r="K1384" t="str">
            <v>N</v>
          </cell>
          <cell r="L1384" t="str">
            <v/>
          </cell>
          <cell r="M1384" t="str">
            <v>N</v>
          </cell>
          <cell r="N1384" t="str">
            <v/>
          </cell>
          <cell r="O1384" t="str">
            <v>N</v>
          </cell>
          <cell r="P1384" t="str">
            <v/>
          </cell>
          <cell r="Q1384" t="str">
            <v>N</v>
          </cell>
          <cell r="R1384" t="str">
            <v/>
          </cell>
          <cell r="S1384" t="str">
            <v>N</v>
          </cell>
        </row>
        <row r="1385">
          <cell r="B1385" t="str">
            <v>004206</v>
          </cell>
          <cell r="C1385" t="str">
            <v>SCHWEIZER NATIONAL VERSICHERUNGS AG</v>
          </cell>
          <cell r="D1385" t="str">
            <v>4206</v>
          </cell>
          <cell r="E1385" t="str">
            <v>U</v>
          </cell>
          <cell r="F1385" t="str">
            <v/>
          </cell>
          <cell r="G1385" t="str">
            <v/>
          </cell>
          <cell r="H1385" t="str">
            <v/>
          </cell>
          <cell r="I1385" t="str">
            <v>NR</v>
          </cell>
          <cell r="J1385" t="str">
            <v>Unrated</v>
          </cell>
          <cell r="K1385" t="str">
            <v>N</v>
          </cell>
          <cell r="L1385" t="str">
            <v/>
          </cell>
          <cell r="M1385" t="str">
            <v>N</v>
          </cell>
          <cell r="N1385" t="str">
            <v/>
          </cell>
          <cell r="O1385" t="str">
            <v>N</v>
          </cell>
          <cell r="P1385" t="str">
            <v/>
          </cell>
          <cell r="Q1385" t="str">
            <v>N</v>
          </cell>
          <cell r="R1385" t="str">
            <v/>
          </cell>
          <cell r="S1385" t="str">
            <v>N</v>
          </cell>
        </row>
        <row r="1386">
          <cell r="B1386" t="str">
            <v>004209</v>
          </cell>
          <cell r="C1386" t="str">
            <v>VICTORIA VERSICHERUNGS AG</v>
          </cell>
          <cell r="D1386" t="str">
            <v>4209</v>
          </cell>
          <cell r="E1386" t="str">
            <v>3</v>
          </cell>
          <cell r="F1386" t="str">
            <v>AA-</v>
          </cell>
          <cell r="G1386" t="str">
            <v/>
          </cell>
          <cell r="H1386" t="str">
            <v/>
          </cell>
          <cell r="I1386" t="str">
            <v>NR</v>
          </cell>
          <cell r="J1386" t="str">
            <v>3+</v>
          </cell>
          <cell r="K1386" t="str">
            <v>N</v>
          </cell>
          <cell r="L1386" t="str">
            <v/>
          </cell>
          <cell r="M1386" t="str">
            <v>N</v>
          </cell>
          <cell r="N1386" t="str">
            <v/>
          </cell>
          <cell r="O1386" t="str">
            <v>N</v>
          </cell>
          <cell r="P1386" t="str">
            <v/>
          </cell>
          <cell r="Q1386" t="str">
            <v>N</v>
          </cell>
          <cell r="R1386" t="str">
            <v/>
          </cell>
          <cell r="S1386" t="str">
            <v>N</v>
          </cell>
        </row>
        <row r="1387">
          <cell r="B1387" t="str">
            <v>004210</v>
          </cell>
          <cell r="C1387" t="str">
            <v>VOLKSWOHL-BUND SACHVERSICHERUNG AG</v>
          </cell>
          <cell r="D1387" t="str">
            <v>4210</v>
          </cell>
          <cell r="E1387" t="str">
            <v>U</v>
          </cell>
          <cell r="F1387" t="str">
            <v/>
          </cell>
          <cell r="G1387" t="str">
            <v/>
          </cell>
          <cell r="H1387" t="str">
            <v/>
          </cell>
          <cell r="I1387" t="str">
            <v>NR</v>
          </cell>
          <cell r="J1387" t="str">
            <v>Unrated</v>
          </cell>
          <cell r="K1387" t="str">
            <v>N</v>
          </cell>
          <cell r="L1387" t="str">
            <v/>
          </cell>
          <cell r="M1387" t="str">
            <v>N</v>
          </cell>
          <cell r="N1387" t="str">
            <v/>
          </cell>
          <cell r="O1387" t="str">
            <v>N</v>
          </cell>
          <cell r="P1387" t="str">
            <v/>
          </cell>
          <cell r="Q1387" t="str">
            <v>N</v>
          </cell>
          <cell r="R1387" t="str">
            <v/>
          </cell>
          <cell r="S1387" t="str">
            <v>N</v>
          </cell>
        </row>
        <row r="1388">
          <cell r="B1388" t="str">
            <v>004213</v>
          </cell>
          <cell r="C1388" t="str">
            <v>COLOGNE REINSURANCE CO OF AMERICA</v>
          </cell>
          <cell r="D1388" t="str">
            <v>4213</v>
          </cell>
          <cell r="E1388" t="str">
            <v>6</v>
          </cell>
          <cell r="F1388" t="str">
            <v/>
          </cell>
          <cell r="G1388" t="str">
            <v/>
          </cell>
          <cell r="H1388" t="str">
            <v/>
          </cell>
          <cell r="I1388" t="str">
            <v>2</v>
          </cell>
          <cell r="J1388" t="str">
            <v>2</v>
          </cell>
          <cell r="K1388" t="str">
            <v>N</v>
          </cell>
          <cell r="L1388" t="str">
            <v/>
          </cell>
          <cell r="M1388" t="str">
            <v>N</v>
          </cell>
          <cell r="N1388" t="str">
            <v/>
          </cell>
          <cell r="O1388" t="str">
            <v>N</v>
          </cell>
          <cell r="P1388" t="str">
            <v/>
          </cell>
          <cell r="Q1388" t="str">
            <v>N</v>
          </cell>
          <cell r="R1388" t="str">
            <v/>
          </cell>
          <cell r="S1388" t="str">
            <v>N</v>
          </cell>
        </row>
        <row r="1389">
          <cell r="B1389" t="str">
            <v>004214</v>
          </cell>
          <cell r="C1389" t="str">
            <v>CENTRAL NATIONAL INS CO OF OMAHA</v>
          </cell>
          <cell r="D1389" t="str">
            <v>4214</v>
          </cell>
          <cell r="E1389" t="str">
            <v>9</v>
          </cell>
          <cell r="F1389" t="str">
            <v/>
          </cell>
          <cell r="G1389" t="str">
            <v/>
          </cell>
          <cell r="H1389" t="str">
            <v/>
          </cell>
          <cell r="I1389" t="str">
            <v>NR</v>
          </cell>
          <cell r="J1389" t="str">
            <v>9</v>
          </cell>
          <cell r="K1389" t="str">
            <v>N</v>
          </cell>
          <cell r="L1389" t="str">
            <v/>
          </cell>
          <cell r="M1389" t="str">
            <v>N</v>
          </cell>
          <cell r="N1389" t="str">
            <v/>
          </cell>
          <cell r="O1389" t="str">
            <v>N</v>
          </cell>
          <cell r="P1389" t="str">
            <v/>
          </cell>
          <cell r="Q1389" t="str">
            <v>N</v>
          </cell>
          <cell r="R1389" t="str">
            <v/>
          </cell>
          <cell r="S1389" t="str">
            <v>N</v>
          </cell>
        </row>
        <row r="1390">
          <cell r="B1390" t="str">
            <v>004220</v>
          </cell>
          <cell r="C1390" t="str">
            <v>FONDIARIA SAI SPA</v>
          </cell>
          <cell r="D1390" t="str">
            <v>4220</v>
          </cell>
          <cell r="E1390" t="str">
            <v>4</v>
          </cell>
          <cell r="F1390" t="str">
            <v>BBB-</v>
          </cell>
          <cell r="G1390" t="str">
            <v/>
          </cell>
          <cell r="H1390" t="str">
            <v>NR</v>
          </cell>
          <cell r="I1390" t="str">
            <v>4</v>
          </cell>
          <cell r="J1390" t="str">
            <v>4</v>
          </cell>
          <cell r="K1390" t="str">
            <v>N</v>
          </cell>
          <cell r="L1390" t="str">
            <v/>
          </cell>
          <cell r="M1390" t="str">
            <v>N</v>
          </cell>
          <cell r="N1390" t="str">
            <v/>
          </cell>
          <cell r="O1390" t="str">
            <v>N</v>
          </cell>
          <cell r="P1390" t="str">
            <v/>
          </cell>
          <cell r="Q1390" t="str">
            <v>N</v>
          </cell>
          <cell r="R1390" t="str">
            <v/>
          </cell>
          <cell r="S1390" t="str">
            <v>N</v>
          </cell>
        </row>
        <row r="1391">
          <cell r="B1391" t="str">
            <v>004222</v>
          </cell>
          <cell r="C1391" t="str">
            <v>H &amp; S INSURANCE GROUP LTD.</v>
          </cell>
          <cell r="D1391" t="str">
            <v>4222</v>
          </cell>
          <cell r="E1391" t="str">
            <v>CAP</v>
          </cell>
          <cell r="F1391" t="str">
            <v/>
          </cell>
          <cell r="G1391" t="str">
            <v/>
          </cell>
          <cell r="H1391" t="str">
            <v/>
          </cell>
          <cell r="I1391" t="str">
            <v>NR</v>
          </cell>
          <cell r="J1391" t="str">
            <v>Unrated</v>
          </cell>
          <cell r="K1391" t="str">
            <v>N</v>
          </cell>
          <cell r="L1391" t="str">
            <v/>
          </cell>
          <cell r="M1391" t="str">
            <v>Y</v>
          </cell>
          <cell r="N1391" t="str">
            <v>8</v>
          </cell>
          <cell r="O1391" t="str">
            <v>N</v>
          </cell>
          <cell r="P1391" t="str">
            <v/>
          </cell>
          <cell r="Q1391" t="str">
            <v>N</v>
          </cell>
          <cell r="R1391" t="str">
            <v/>
          </cell>
          <cell r="S1391" t="str">
            <v>N</v>
          </cell>
        </row>
        <row r="1392">
          <cell r="B1392" t="str">
            <v>004225</v>
          </cell>
          <cell r="C1392" t="str">
            <v>AMERICAN INSURANCE COMPANY</v>
          </cell>
          <cell r="D1392" t="str">
            <v>4225</v>
          </cell>
          <cell r="E1392" t="str">
            <v>3+</v>
          </cell>
          <cell r="F1392" t="str">
            <v/>
          </cell>
          <cell r="G1392" t="str">
            <v/>
          </cell>
          <cell r="H1392" t="str">
            <v/>
          </cell>
          <cell r="I1392" t="str">
            <v>NR</v>
          </cell>
          <cell r="J1392" t="str">
            <v>3+</v>
          </cell>
          <cell r="K1392" t="str">
            <v>N</v>
          </cell>
          <cell r="L1392" t="str">
            <v/>
          </cell>
          <cell r="M1392" t="str">
            <v>N</v>
          </cell>
          <cell r="N1392" t="str">
            <v/>
          </cell>
          <cell r="O1392" t="str">
            <v>N</v>
          </cell>
          <cell r="P1392" t="str">
            <v/>
          </cell>
          <cell r="Q1392" t="str">
            <v>N</v>
          </cell>
          <cell r="R1392" t="str">
            <v/>
          </cell>
          <cell r="S1392" t="str">
            <v>N</v>
          </cell>
        </row>
        <row r="1393">
          <cell r="B1393" t="str">
            <v>004226</v>
          </cell>
          <cell r="C1393" t="str">
            <v>AMERICAN STATES INSURANCE COMPANY</v>
          </cell>
          <cell r="D1393" t="str">
            <v>4226</v>
          </cell>
          <cell r="E1393" t="str">
            <v>3</v>
          </cell>
          <cell r="F1393" t="str">
            <v>A-</v>
          </cell>
          <cell r="G1393" t="str">
            <v>A2</v>
          </cell>
          <cell r="H1393" t="str">
            <v>NR</v>
          </cell>
          <cell r="I1393" t="str">
            <v>4</v>
          </cell>
          <cell r="J1393" t="str">
            <v>4-</v>
          </cell>
          <cell r="K1393" t="str">
            <v>N</v>
          </cell>
          <cell r="L1393" t="str">
            <v/>
          </cell>
          <cell r="M1393" t="str">
            <v>N</v>
          </cell>
          <cell r="N1393" t="str">
            <v/>
          </cell>
          <cell r="O1393" t="str">
            <v>N</v>
          </cell>
          <cell r="P1393" t="str">
            <v/>
          </cell>
          <cell r="Q1393" t="str">
            <v>N</v>
          </cell>
          <cell r="R1393" t="str">
            <v/>
          </cell>
          <cell r="S1393" t="str">
            <v>N</v>
          </cell>
        </row>
        <row r="1394">
          <cell r="B1394" t="str">
            <v>004229</v>
          </cell>
          <cell r="C1394" t="str">
            <v>ARGONAUT INSURANCE COMPANY</v>
          </cell>
          <cell r="D1394" t="str">
            <v>4229</v>
          </cell>
          <cell r="E1394" t="str">
            <v>5+</v>
          </cell>
          <cell r="F1394" t="str">
            <v>A-</v>
          </cell>
          <cell r="G1394" t="str">
            <v/>
          </cell>
          <cell r="H1394" t="str">
            <v/>
          </cell>
          <cell r="I1394" t="str">
            <v>5+</v>
          </cell>
          <cell r="J1394" t="str">
            <v>5</v>
          </cell>
          <cell r="K1394" t="str">
            <v>N</v>
          </cell>
          <cell r="L1394" t="str">
            <v/>
          </cell>
          <cell r="M1394" t="str">
            <v>N</v>
          </cell>
          <cell r="N1394" t="str">
            <v/>
          </cell>
          <cell r="O1394" t="str">
            <v>N</v>
          </cell>
          <cell r="P1394" t="str">
            <v/>
          </cell>
          <cell r="Q1394" t="str">
            <v>N</v>
          </cell>
          <cell r="R1394" t="str">
            <v/>
          </cell>
          <cell r="S1394" t="str">
            <v>N</v>
          </cell>
        </row>
        <row r="1395">
          <cell r="B1395" t="str">
            <v>004236</v>
          </cell>
          <cell r="C1395" t="str">
            <v>COMPASS RE SA</v>
          </cell>
          <cell r="D1395" t="str">
            <v>4236</v>
          </cell>
          <cell r="E1395" t="str">
            <v>CAP</v>
          </cell>
          <cell r="F1395" t="str">
            <v/>
          </cell>
          <cell r="G1395" t="str">
            <v/>
          </cell>
          <cell r="H1395" t="str">
            <v/>
          </cell>
          <cell r="I1395" t="str">
            <v>7</v>
          </cell>
          <cell r="J1395" t="str">
            <v>4</v>
          </cell>
          <cell r="K1395" t="str">
            <v>Y</v>
          </cell>
          <cell r="L1395" t="str">
            <v>7</v>
          </cell>
          <cell r="M1395" t="str">
            <v>N</v>
          </cell>
          <cell r="N1395" t="str">
            <v/>
          </cell>
          <cell r="O1395" t="str">
            <v>N</v>
          </cell>
          <cell r="P1395" t="str">
            <v/>
          </cell>
          <cell r="Q1395" t="str">
            <v>N</v>
          </cell>
          <cell r="R1395" t="str">
            <v/>
          </cell>
          <cell r="S1395" t="str">
            <v>N</v>
          </cell>
        </row>
        <row r="1396">
          <cell r="B1396" t="str">
            <v>004237</v>
          </cell>
          <cell r="C1396" t="str">
            <v>SENECA INSURANCE COMPANY</v>
          </cell>
          <cell r="D1396" t="str">
            <v>4237</v>
          </cell>
          <cell r="E1396" t="str">
            <v>3</v>
          </cell>
          <cell r="F1396" t="str">
            <v/>
          </cell>
          <cell r="G1396" t="str">
            <v/>
          </cell>
          <cell r="H1396" t="str">
            <v/>
          </cell>
          <cell r="I1396" t="str">
            <v>5</v>
          </cell>
          <cell r="J1396" t="str">
            <v>5-</v>
          </cell>
          <cell r="K1396" t="str">
            <v>N</v>
          </cell>
          <cell r="L1396" t="str">
            <v/>
          </cell>
          <cell r="M1396" t="str">
            <v>N</v>
          </cell>
          <cell r="N1396" t="str">
            <v/>
          </cell>
          <cell r="O1396" t="str">
            <v>N</v>
          </cell>
          <cell r="P1396" t="str">
            <v/>
          </cell>
          <cell r="Q1396" t="str">
            <v>N</v>
          </cell>
          <cell r="R1396" t="str">
            <v/>
          </cell>
          <cell r="S1396" t="str">
            <v>N</v>
          </cell>
        </row>
        <row r="1397">
          <cell r="B1397" t="str">
            <v>004248</v>
          </cell>
          <cell r="C1397" t="str">
            <v>NATIONAL GRANGE MUTUAL INSURANCE COMPANY</v>
          </cell>
          <cell r="D1397" t="str">
            <v>4248</v>
          </cell>
          <cell r="E1397" t="str">
            <v>3</v>
          </cell>
          <cell r="F1397" t="str">
            <v/>
          </cell>
          <cell r="G1397" t="str">
            <v/>
          </cell>
          <cell r="H1397" t="str">
            <v/>
          </cell>
          <cell r="I1397" t="str">
            <v>NR</v>
          </cell>
          <cell r="J1397" t="str">
            <v>3</v>
          </cell>
          <cell r="K1397" t="str">
            <v>N</v>
          </cell>
          <cell r="L1397" t="str">
            <v/>
          </cell>
          <cell r="M1397" t="str">
            <v>N</v>
          </cell>
          <cell r="N1397" t="str">
            <v/>
          </cell>
          <cell r="O1397" t="str">
            <v>N</v>
          </cell>
          <cell r="P1397" t="str">
            <v/>
          </cell>
          <cell r="Q1397" t="str">
            <v>N</v>
          </cell>
          <cell r="R1397" t="str">
            <v/>
          </cell>
          <cell r="S1397" t="str">
            <v>N</v>
          </cell>
        </row>
        <row r="1398">
          <cell r="B1398" t="str">
            <v>004249</v>
          </cell>
          <cell r="C1398" t="str">
            <v>NORTH RIVER INSURANCE COMPANY</v>
          </cell>
          <cell r="D1398" t="str">
            <v>4249</v>
          </cell>
          <cell r="E1398" t="str">
            <v>3</v>
          </cell>
          <cell r="F1398" t="str">
            <v>A-</v>
          </cell>
          <cell r="G1398" t="str">
            <v>Baa1</v>
          </cell>
          <cell r="H1398" t="str">
            <v>NR</v>
          </cell>
          <cell r="I1398" t="str">
            <v>5</v>
          </cell>
          <cell r="J1398" t="str">
            <v>5-</v>
          </cell>
          <cell r="K1398" t="str">
            <v>N</v>
          </cell>
          <cell r="L1398" t="str">
            <v/>
          </cell>
          <cell r="M1398" t="str">
            <v>N</v>
          </cell>
          <cell r="N1398" t="str">
            <v/>
          </cell>
          <cell r="O1398" t="str">
            <v>N</v>
          </cell>
          <cell r="P1398" t="str">
            <v/>
          </cell>
          <cell r="Q1398" t="str">
            <v>N</v>
          </cell>
          <cell r="R1398" t="str">
            <v/>
          </cell>
          <cell r="S1398" t="str">
            <v>N</v>
          </cell>
        </row>
        <row r="1399">
          <cell r="B1399" t="str">
            <v>004260</v>
          </cell>
          <cell r="C1399" t="str">
            <v>SEGUROS BANVENEZ S.A.</v>
          </cell>
          <cell r="D1399" t="str">
            <v>4260</v>
          </cell>
          <cell r="E1399" t="str">
            <v>4-</v>
          </cell>
          <cell r="F1399" t="str">
            <v/>
          </cell>
          <cell r="G1399" t="str">
            <v/>
          </cell>
          <cell r="H1399" t="str">
            <v/>
          </cell>
          <cell r="I1399" t="str">
            <v>4-</v>
          </cell>
          <cell r="J1399" t="str">
            <v>4-</v>
          </cell>
          <cell r="K1399" t="str">
            <v>N</v>
          </cell>
          <cell r="L1399" t="str">
            <v/>
          </cell>
          <cell r="M1399" t="str">
            <v>N</v>
          </cell>
          <cell r="N1399" t="str">
            <v/>
          </cell>
          <cell r="O1399" t="str">
            <v>N</v>
          </cell>
          <cell r="P1399" t="str">
            <v/>
          </cell>
          <cell r="Q1399" t="str">
            <v>N</v>
          </cell>
          <cell r="R1399" t="str">
            <v/>
          </cell>
          <cell r="S1399" t="str">
            <v>N</v>
          </cell>
          <cell r="U1399" t="str">
            <v>Added from UK RI Vertical</v>
          </cell>
        </row>
        <row r="1400">
          <cell r="B1400" t="str">
            <v>004265</v>
          </cell>
          <cell r="C1400" t="str">
            <v>ACE INSURANCE CO (JAPAN) LIMITED</v>
          </cell>
          <cell r="D1400" t="str">
            <v>4265</v>
          </cell>
          <cell r="E1400" t="str">
            <v>3</v>
          </cell>
          <cell r="F1400" t="str">
            <v/>
          </cell>
          <cell r="G1400" t="str">
            <v/>
          </cell>
          <cell r="H1400" t="str">
            <v/>
          </cell>
          <cell r="I1400" t="str">
            <v>NR</v>
          </cell>
          <cell r="J1400" t="str">
            <v>3</v>
          </cell>
          <cell r="K1400" t="str">
            <v>N</v>
          </cell>
          <cell r="L1400" t="str">
            <v/>
          </cell>
          <cell r="M1400" t="str">
            <v>N</v>
          </cell>
          <cell r="N1400" t="str">
            <v/>
          </cell>
          <cell r="O1400" t="str">
            <v>Y</v>
          </cell>
          <cell r="P1400" t="str">
            <v>ACE Limited</v>
          </cell>
          <cell r="Q1400" t="str">
            <v>N</v>
          </cell>
          <cell r="R1400" t="str">
            <v/>
          </cell>
          <cell r="S1400" t="str">
            <v>N</v>
          </cell>
        </row>
        <row r="1401">
          <cell r="B1401" t="str">
            <v>004266</v>
          </cell>
          <cell r="C1401" t="str">
            <v>MILLERS NATIONAL INS CO</v>
          </cell>
          <cell r="D1401" t="str">
            <v>4266</v>
          </cell>
          <cell r="E1401" t="str">
            <v>U</v>
          </cell>
          <cell r="F1401" t="str">
            <v/>
          </cell>
          <cell r="G1401" t="str">
            <v/>
          </cell>
          <cell r="H1401" t="str">
            <v/>
          </cell>
          <cell r="I1401" t="str">
            <v>NR</v>
          </cell>
          <cell r="J1401" t="str">
            <v>Unrated</v>
          </cell>
          <cell r="K1401" t="str">
            <v>N</v>
          </cell>
          <cell r="L1401" t="str">
            <v/>
          </cell>
          <cell r="M1401" t="str">
            <v>N</v>
          </cell>
          <cell r="N1401" t="str">
            <v/>
          </cell>
          <cell r="O1401" t="str">
            <v>N</v>
          </cell>
          <cell r="P1401" t="str">
            <v/>
          </cell>
          <cell r="Q1401" t="str">
            <v>N</v>
          </cell>
          <cell r="R1401" t="str">
            <v/>
          </cell>
          <cell r="S1401" t="str">
            <v>N</v>
          </cell>
        </row>
        <row r="1402">
          <cell r="B1402" t="str">
            <v>004268</v>
          </cell>
          <cell r="C1402" t="str">
            <v>GENERAL REINSURANCE AG (SINGAPORE BR)</v>
          </cell>
          <cell r="D1402" t="str">
            <v>4268</v>
          </cell>
          <cell r="E1402" t="str">
            <v>2+</v>
          </cell>
          <cell r="F1402" t="str">
            <v/>
          </cell>
          <cell r="G1402" t="str">
            <v/>
          </cell>
          <cell r="H1402" t="str">
            <v/>
          </cell>
          <cell r="I1402" t="str">
            <v>NR</v>
          </cell>
          <cell r="J1402" t="str">
            <v>2+</v>
          </cell>
          <cell r="K1402" t="str">
            <v>N</v>
          </cell>
          <cell r="L1402" t="str">
            <v/>
          </cell>
          <cell r="M1402" t="str">
            <v>N</v>
          </cell>
          <cell r="N1402" t="str">
            <v/>
          </cell>
          <cell r="O1402" t="str">
            <v>N</v>
          </cell>
          <cell r="P1402" t="str">
            <v/>
          </cell>
          <cell r="Q1402" t="str">
            <v>N</v>
          </cell>
          <cell r="R1402" t="str">
            <v/>
          </cell>
          <cell r="S1402" t="str">
            <v>N</v>
          </cell>
        </row>
        <row r="1403">
          <cell r="B1403" t="str">
            <v>004269</v>
          </cell>
          <cell r="C1403" t="str">
            <v>ARROWOOD INDEMNITY COMPANY</v>
          </cell>
          <cell r="D1403" t="str">
            <v>4269</v>
          </cell>
          <cell r="E1403" t="str">
            <v>8</v>
          </cell>
          <cell r="F1403" t="str">
            <v/>
          </cell>
          <cell r="G1403" t="str">
            <v/>
          </cell>
          <cell r="H1403" t="str">
            <v/>
          </cell>
          <cell r="I1403" t="str">
            <v>NR</v>
          </cell>
          <cell r="J1403" t="str">
            <v>7</v>
          </cell>
          <cell r="K1403" t="str">
            <v>N</v>
          </cell>
          <cell r="L1403" t="str">
            <v/>
          </cell>
          <cell r="M1403" t="str">
            <v>N</v>
          </cell>
          <cell r="N1403" t="str">
            <v/>
          </cell>
          <cell r="O1403" t="str">
            <v>N</v>
          </cell>
          <cell r="P1403" t="str">
            <v/>
          </cell>
          <cell r="Q1403" t="str">
            <v>N</v>
          </cell>
          <cell r="R1403" t="str">
            <v/>
          </cell>
          <cell r="S1403" t="str">
            <v>N</v>
          </cell>
        </row>
        <row r="1404">
          <cell r="B1404" t="str">
            <v>004277</v>
          </cell>
          <cell r="C1404" t="str">
            <v>NATIONAL FIRE INS CO OF HARTFORD (TRANSCONTINENTAL</v>
          </cell>
          <cell r="D1404" t="str">
            <v>4277</v>
          </cell>
          <cell r="E1404" t="str">
            <v>3</v>
          </cell>
          <cell r="F1404" t="str">
            <v>A-</v>
          </cell>
          <cell r="G1404" t="str">
            <v>A3</v>
          </cell>
          <cell r="H1404" t="str">
            <v>NR</v>
          </cell>
          <cell r="I1404" t="str">
            <v>4-</v>
          </cell>
          <cell r="J1404" t="str">
            <v>3-</v>
          </cell>
          <cell r="K1404" t="str">
            <v>N</v>
          </cell>
          <cell r="L1404" t="str">
            <v/>
          </cell>
          <cell r="M1404" t="str">
            <v>N</v>
          </cell>
          <cell r="N1404" t="str">
            <v/>
          </cell>
          <cell r="O1404" t="str">
            <v>N</v>
          </cell>
          <cell r="P1404" t="str">
            <v/>
          </cell>
          <cell r="Q1404" t="str">
            <v>N</v>
          </cell>
          <cell r="R1404" t="str">
            <v/>
          </cell>
          <cell r="S1404" t="str">
            <v>N</v>
          </cell>
        </row>
        <row r="1405">
          <cell r="B1405" t="str">
            <v>004285</v>
          </cell>
          <cell r="C1405" t="str">
            <v>DOMINION OF CANADA</v>
          </cell>
          <cell r="D1405" t="str">
            <v>4285</v>
          </cell>
          <cell r="E1405" t="str">
            <v>U</v>
          </cell>
          <cell r="F1405" t="str">
            <v/>
          </cell>
          <cell r="G1405" t="str">
            <v/>
          </cell>
          <cell r="H1405" t="str">
            <v/>
          </cell>
          <cell r="I1405" t="str">
            <v>4</v>
          </cell>
          <cell r="J1405" t="str">
            <v>4</v>
          </cell>
          <cell r="K1405" t="str">
            <v>N</v>
          </cell>
          <cell r="L1405" t="str">
            <v/>
          </cell>
          <cell r="M1405" t="str">
            <v>N</v>
          </cell>
          <cell r="N1405" t="str">
            <v/>
          </cell>
          <cell r="O1405" t="str">
            <v>N</v>
          </cell>
          <cell r="P1405" t="str">
            <v/>
          </cell>
          <cell r="Q1405" t="str">
            <v>N</v>
          </cell>
          <cell r="R1405" t="str">
            <v/>
          </cell>
          <cell r="S1405" t="str">
            <v>N</v>
          </cell>
        </row>
        <row r="1406">
          <cell r="B1406" t="str">
            <v>004288</v>
          </cell>
          <cell r="C1406" t="str">
            <v>ST PAUL FIRE &amp; MARINE INS CO (F/ST PAUL INS CO)</v>
          </cell>
          <cell r="D1406" t="str">
            <v>4288</v>
          </cell>
          <cell r="E1406" t="str">
            <v>3+</v>
          </cell>
          <cell r="F1406" t="str">
            <v>AA-</v>
          </cell>
          <cell r="G1406" t="str">
            <v>Aa2</v>
          </cell>
          <cell r="H1406" t="str">
            <v>NR</v>
          </cell>
          <cell r="I1406" t="str">
            <v>3+</v>
          </cell>
          <cell r="J1406" t="str">
            <v>3</v>
          </cell>
          <cell r="K1406" t="str">
            <v>N</v>
          </cell>
          <cell r="L1406" t="str">
            <v/>
          </cell>
          <cell r="M1406" t="str">
            <v>N</v>
          </cell>
          <cell r="N1406" t="str">
            <v/>
          </cell>
          <cell r="O1406" t="str">
            <v>N</v>
          </cell>
          <cell r="P1406" t="str">
            <v/>
          </cell>
          <cell r="Q1406" t="str">
            <v>N</v>
          </cell>
          <cell r="R1406" t="str">
            <v/>
          </cell>
          <cell r="S1406" t="str">
            <v>N</v>
          </cell>
        </row>
        <row r="1407">
          <cell r="B1407" t="str">
            <v>004292</v>
          </cell>
          <cell r="C1407" t="str">
            <v>XL INSURANCE AMERICA INC.</v>
          </cell>
          <cell r="D1407" t="str">
            <v>4292</v>
          </cell>
          <cell r="E1407" t="str">
            <v>4+</v>
          </cell>
          <cell r="F1407" t="str">
            <v>A</v>
          </cell>
          <cell r="G1407" t="str">
            <v/>
          </cell>
          <cell r="H1407" t="str">
            <v>NR</v>
          </cell>
          <cell r="I1407" t="str">
            <v>4+</v>
          </cell>
          <cell r="J1407" t="str">
            <v>6-</v>
          </cell>
          <cell r="K1407" t="str">
            <v>N</v>
          </cell>
          <cell r="L1407" t="str">
            <v/>
          </cell>
          <cell r="M1407" t="str">
            <v>N</v>
          </cell>
          <cell r="N1407" t="str">
            <v/>
          </cell>
          <cell r="O1407" t="str">
            <v>N</v>
          </cell>
          <cell r="P1407" t="str">
            <v/>
          </cell>
          <cell r="Q1407" t="str">
            <v>N</v>
          </cell>
          <cell r="R1407" t="str">
            <v/>
          </cell>
          <cell r="S1407" t="str">
            <v>N</v>
          </cell>
        </row>
        <row r="1408">
          <cell r="B1408" t="str">
            <v>004300</v>
          </cell>
          <cell r="C1408" t="str">
            <v>HUDSON INSURANCE COMPANY</v>
          </cell>
          <cell r="D1408" t="str">
            <v>4300</v>
          </cell>
          <cell r="E1408" t="str">
            <v>4</v>
          </cell>
          <cell r="F1408" t="str">
            <v/>
          </cell>
          <cell r="G1408" t="str">
            <v/>
          </cell>
          <cell r="H1408" t="str">
            <v/>
          </cell>
          <cell r="I1408" t="str">
            <v>5</v>
          </cell>
          <cell r="J1408" t="str">
            <v>5-</v>
          </cell>
          <cell r="K1408" t="str">
            <v>N</v>
          </cell>
          <cell r="L1408" t="str">
            <v/>
          </cell>
          <cell r="M1408" t="str">
            <v>N</v>
          </cell>
          <cell r="N1408" t="str">
            <v/>
          </cell>
          <cell r="O1408" t="str">
            <v>N</v>
          </cell>
          <cell r="P1408" t="str">
            <v/>
          </cell>
          <cell r="Q1408" t="str">
            <v>N</v>
          </cell>
          <cell r="R1408" t="str">
            <v/>
          </cell>
          <cell r="S1408" t="str">
            <v>N</v>
          </cell>
        </row>
        <row r="1409">
          <cell r="B1409" t="str">
            <v>004301</v>
          </cell>
          <cell r="C1409" t="str">
            <v>Lincoln National Life Insurance Company</v>
          </cell>
          <cell r="D1409" t="str">
            <v>4301</v>
          </cell>
          <cell r="E1409" t="str">
            <v>3+</v>
          </cell>
          <cell r="F1409" t="str">
            <v>A-</v>
          </cell>
          <cell r="G1409" t="str">
            <v>Baa2</v>
          </cell>
          <cell r="H1409" t="str">
            <v>A-</v>
          </cell>
          <cell r="I1409" t="str">
            <v>4</v>
          </cell>
          <cell r="J1409" t="str">
            <v>4</v>
          </cell>
          <cell r="K1409" t="str">
            <v>N</v>
          </cell>
          <cell r="L1409" t="str">
            <v/>
          </cell>
          <cell r="M1409" t="str">
            <v>N</v>
          </cell>
          <cell r="N1409" t="str">
            <v/>
          </cell>
          <cell r="O1409" t="str">
            <v>N</v>
          </cell>
          <cell r="P1409" t="str">
            <v/>
          </cell>
          <cell r="Q1409" t="str">
            <v>N</v>
          </cell>
          <cell r="R1409" t="str">
            <v/>
          </cell>
          <cell r="S1409" t="str">
            <v>N</v>
          </cell>
        </row>
        <row r="1410">
          <cell r="B1410" t="str">
            <v>004302</v>
          </cell>
          <cell r="C1410" t="str">
            <v>MANUFACTURERS LIFE INS CO - CANADA</v>
          </cell>
          <cell r="D1410" t="str">
            <v>4302</v>
          </cell>
          <cell r="E1410" t="str">
            <v>2-</v>
          </cell>
          <cell r="F1410" t="str">
            <v>AA-</v>
          </cell>
          <cell r="G1410" t="str">
            <v>A1</v>
          </cell>
          <cell r="H1410" t="str">
            <v>A+</v>
          </cell>
          <cell r="I1410" t="str">
            <v>3+</v>
          </cell>
          <cell r="J1410" t="str">
            <v>3</v>
          </cell>
          <cell r="K1410" t="str">
            <v>N</v>
          </cell>
          <cell r="L1410" t="str">
            <v/>
          </cell>
          <cell r="M1410" t="str">
            <v>N</v>
          </cell>
          <cell r="N1410" t="str">
            <v/>
          </cell>
          <cell r="O1410" t="str">
            <v>N</v>
          </cell>
          <cell r="P1410" t="str">
            <v/>
          </cell>
          <cell r="Q1410" t="str">
            <v>N</v>
          </cell>
          <cell r="R1410" t="str">
            <v/>
          </cell>
          <cell r="S1410" t="str">
            <v>N</v>
          </cell>
        </row>
        <row r="1411">
          <cell r="B1411" t="str">
            <v>004306</v>
          </cell>
          <cell r="C1411" t="str">
            <v>UNUM LIFE INSURANCE COMPANY OF AMERICA</v>
          </cell>
          <cell r="D1411" t="str">
            <v>4306</v>
          </cell>
          <cell r="E1411" t="str">
            <v>3-</v>
          </cell>
          <cell r="F1411" t="str">
            <v>A-</v>
          </cell>
          <cell r="G1411" t="str">
            <v>A3</v>
          </cell>
          <cell r="H1411" t="str">
            <v>NR</v>
          </cell>
          <cell r="I1411" t="str">
            <v>4-</v>
          </cell>
          <cell r="J1411" t="str">
            <v>5+</v>
          </cell>
          <cell r="K1411" t="str">
            <v>N</v>
          </cell>
          <cell r="L1411" t="str">
            <v/>
          </cell>
          <cell r="M1411" t="str">
            <v>N</v>
          </cell>
          <cell r="N1411" t="str">
            <v/>
          </cell>
          <cell r="O1411" t="str">
            <v>N</v>
          </cell>
          <cell r="P1411" t="str">
            <v/>
          </cell>
          <cell r="Q1411" t="str">
            <v>N</v>
          </cell>
          <cell r="R1411" t="str">
            <v/>
          </cell>
          <cell r="S1411" t="str">
            <v>N</v>
          </cell>
        </row>
        <row r="1412">
          <cell r="B1412" t="str">
            <v>004311</v>
          </cell>
          <cell r="C1412" t="str">
            <v>MUTUAL MARINE OFFICE INC.</v>
          </cell>
          <cell r="D1412" t="str">
            <v>4311</v>
          </cell>
          <cell r="E1412" t="str">
            <v>4+</v>
          </cell>
          <cell r="F1412" t="str">
            <v/>
          </cell>
          <cell r="G1412" t="str">
            <v/>
          </cell>
          <cell r="H1412" t="str">
            <v/>
          </cell>
          <cell r="I1412" t="str">
            <v>NR</v>
          </cell>
          <cell r="J1412" t="str">
            <v>4</v>
          </cell>
          <cell r="K1412" t="str">
            <v>N</v>
          </cell>
          <cell r="L1412" t="str">
            <v/>
          </cell>
          <cell r="M1412" t="str">
            <v>N</v>
          </cell>
          <cell r="N1412" t="str">
            <v/>
          </cell>
          <cell r="O1412" t="str">
            <v>N</v>
          </cell>
          <cell r="P1412" t="str">
            <v/>
          </cell>
          <cell r="Q1412" t="str">
            <v>N</v>
          </cell>
          <cell r="R1412" t="str">
            <v/>
          </cell>
          <cell r="S1412" t="str">
            <v>N</v>
          </cell>
        </row>
        <row r="1413">
          <cell r="B1413" t="str">
            <v>004315</v>
          </cell>
          <cell r="C1413" t="str">
            <v>COUNTRY MUTUAL INS. CO.</v>
          </cell>
          <cell r="D1413" t="str">
            <v>4315</v>
          </cell>
          <cell r="E1413" t="str">
            <v>3+</v>
          </cell>
          <cell r="F1413" t="str">
            <v>Api</v>
          </cell>
          <cell r="G1413" t="str">
            <v/>
          </cell>
          <cell r="H1413" t="str">
            <v/>
          </cell>
          <cell r="I1413" t="str">
            <v>NR</v>
          </cell>
          <cell r="J1413" t="str">
            <v>3+</v>
          </cell>
          <cell r="K1413" t="str">
            <v>N</v>
          </cell>
          <cell r="L1413" t="str">
            <v/>
          </cell>
          <cell r="M1413" t="str">
            <v>N</v>
          </cell>
          <cell r="N1413" t="str">
            <v/>
          </cell>
          <cell r="O1413" t="str">
            <v>N</v>
          </cell>
          <cell r="P1413" t="str">
            <v/>
          </cell>
          <cell r="Q1413" t="str">
            <v>N</v>
          </cell>
          <cell r="R1413" t="str">
            <v/>
          </cell>
          <cell r="S1413" t="str">
            <v>N</v>
          </cell>
        </row>
        <row r="1414">
          <cell r="B1414" t="str">
            <v>004316</v>
          </cell>
          <cell r="C1414" t="str">
            <v>NIPPONKOA INS CO LTD. US BRANCH</v>
          </cell>
          <cell r="D1414" t="str">
            <v>4316</v>
          </cell>
          <cell r="E1414" t="str">
            <v>3</v>
          </cell>
          <cell r="F1414" t="str">
            <v/>
          </cell>
          <cell r="G1414" t="str">
            <v/>
          </cell>
          <cell r="H1414" t="str">
            <v/>
          </cell>
          <cell r="I1414" t="str">
            <v>NR</v>
          </cell>
          <cell r="J1414" t="str">
            <v>3</v>
          </cell>
          <cell r="K1414" t="str">
            <v>N</v>
          </cell>
          <cell r="L1414" t="str">
            <v/>
          </cell>
          <cell r="M1414" t="str">
            <v>N</v>
          </cell>
          <cell r="N1414" t="str">
            <v/>
          </cell>
          <cell r="O1414" t="str">
            <v>N</v>
          </cell>
          <cell r="P1414" t="str">
            <v/>
          </cell>
          <cell r="Q1414" t="str">
            <v>N</v>
          </cell>
          <cell r="R1414" t="str">
            <v/>
          </cell>
          <cell r="S1414" t="str">
            <v>N</v>
          </cell>
        </row>
        <row r="1415">
          <cell r="B1415" t="str">
            <v>004320</v>
          </cell>
          <cell r="C1415" t="str">
            <v>LM PROPERTY &amp; CASUALTY INS.CO.</v>
          </cell>
          <cell r="D1415" t="str">
            <v>4320</v>
          </cell>
          <cell r="E1415" t="str">
            <v>4+</v>
          </cell>
          <cell r="F1415" t="str">
            <v>A-</v>
          </cell>
          <cell r="G1415" t="str">
            <v/>
          </cell>
          <cell r="H1415" t="str">
            <v>NR</v>
          </cell>
          <cell r="I1415" t="str">
            <v>4</v>
          </cell>
          <cell r="J1415" t="str">
            <v>4-</v>
          </cell>
          <cell r="K1415" t="str">
            <v>N</v>
          </cell>
          <cell r="L1415" t="str">
            <v/>
          </cell>
          <cell r="M1415" t="str">
            <v>N</v>
          </cell>
          <cell r="N1415" t="str">
            <v/>
          </cell>
          <cell r="O1415" t="str">
            <v>N</v>
          </cell>
          <cell r="P1415" t="str">
            <v/>
          </cell>
          <cell r="Q1415" t="str">
            <v>N</v>
          </cell>
          <cell r="R1415" t="str">
            <v/>
          </cell>
          <cell r="S1415" t="str">
            <v>N</v>
          </cell>
        </row>
        <row r="1416">
          <cell r="B1416" t="str">
            <v>004330</v>
          </cell>
          <cell r="C1416" t="str">
            <v>PARTNER REINSURANCE COMPANY OF NY</v>
          </cell>
          <cell r="D1416" t="str">
            <v>4330</v>
          </cell>
          <cell r="E1416" t="str">
            <v>3+</v>
          </cell>
          <cell r="F1416" t="str">
            <v/>
          </cell>
          <cell r="G1416" t="str">
            <v/>
          </cell>
          <cell r="H1416" t="str">
            <v/>
          </cell>
          <cell r="I1416" t="str">
            <v>2-</v>
          </cell>
          <cell r="J1416" t="str">
            <v>3</v>
          </cell>
          <cell r="K1416" t="str">
            <v>N</v>
          </cell>
          <cell r="L1416" t="str">
            <v/>
          </cell>
          <cell r="M1416" t="str">
            <v>N</v>
          </cell>
          <cell r="N1416" t="str">
            <v/>
          </cell>
          <cell r="O1416" t="str">
            <v>N</v>
          </cell>
          <cell r="P1416" t="str">
            <v/>
          </cell>
          <cell r="Q1416" t="str">
            <v>N</v>
          </cell>
          <cell r="R1416" t="str">
            <v/>
          </cell>
          <cell r="S1416" t="str">
            <v>N</v>
          </cell>
        </row>
        <row r="1417">
          <cell r="B1417" t="str">
            <v>004334</v>
          </cell>
          <cell r="C1417" t="str">
            <v>COLISEE RE (F/AXA RE, F/SPS RE)</v>
          </cell>
          <cell r="D1417" t="str">
            <v>4334</v>
          </cell>
          <cell r="E1417" t="str">
            <v>4</v>
          </cell>
          <cell r="F1417" t="str">
            <v/>
          </cell>
          <cell r="G1417" t="str">
            <v/>
          </cell>
          <cell r="H1417" t="str">
            <v/>
          </cell>
          <cell r="I1417" t="str">
            <v>NR</v>
          </cell>
          <cell r="J1417" t="str">
            <v>3</v>
          </cell>
          <cell r="K1417" t="str">
            <v>N</v>
          </cell>
          <cell r="L1417" t="str">
            <v/>
          </cell>
          <cell r="M1417" t="str">
            <v>N</v>
          </cell>
          <cell r="N1417" t="str">
            <v/>
          </cell>
          <cell r="O1417" t="str">
            <v>N</v>
          </cell>
          <cell r="P1417" t="str">
            <v/>
          </cell>
          <cell r="Q1417" t="str">
            <v>Y</v>
          </cell>
          <cell r="R1417" t="str">
            <v>AXA</v>
          </cell>
          <cell r="S1417" t="str">
            <v>N</v>
          </cell>
        </row>
        <row r="1418">
          <cell r="B1418" t="str">
            <v>004339</v>
          </cell>
          <cell r="C1418" t="str">
            <v>COMPULSORY AUTO LIABILITY POOL</v>
          </cell>
          <cell r="D1418" t="str">
            <v>4339</v>
          </cell>
          <cell r="E1418" t="str">
            <v>U</v>
          </cell>
          <cell r="F1418" t="str">
            <v/>
          </cell>
          <cell r="G1418" t="str">
            <v/>
          </cell>
          <cell r="H1418" t="str">
            <v/>
          </cell>
          <cell r="I1418" t="str">
            <v>NR</v>
          </cell>
          <cell r="J1418" t="str">
            <v>Unrated</v>
          </cell>
          <cell r="K1418" t="str">
            <v>N</v>
          </cell>
          <cell r="L1418" t="str">
            <v/>
          </cell>
          <cell r="M1418" t="str">
            <v>N</v>
          </cell>
          <cell r="N1418" t="str">
            <v/>
          </cell>
          <cell r="O1418" t="str">
            <v>N</v>
          </cell>
          <cell r="P1418" t="str">
            <v/>
          </cell>
          <cell r="Q1418" t="str">
            <v>N</v>
          </cell>
          <cell r="R1418" t="str">
            <v/>
          </cell>
          <cell r="S1418" t="str">
            <v>N</v>
          </cell>
        </row>
        <row r="1419">
          <cell r="B1419" t="str">
            <v>004341</v>
          </cell>
          <cell r="C1419" t="str">
            <v>Reliastar Life Insurance Company</v>
          </cell>
          <cell r="D1419" t="str">
            <v>4341</v>
          </cell>
          <cell r="E1419" t="str">
            <v>3+</v>
          </cell>
          <cell r="F1419" t="str">
            <v>A</v>
          </cell>
          <cell r="G1419" t="str">
            <v>A2</v>
          </cell>
          <cell r="H1419" t="str">
            <v>NR</v>
          </cell>
          <cell r="I1419" t="str">
            <v>4</v>
          </cell>
          <cell r="J1419" t="str">
            <v>3</v>
          </cell>
          <cell r="K1419" t="str">
            <v>N</v>
          </cell>
          <cell r="L1419" t="str">
            <v/>
          </cell>
          <cell r="M1419" t="str">
            <v>N</v>
          </cell>
          <cell r="N1419" t="str">
            <v/>
          </cell>
          <cell r="O1419" t="str">
            <v>Y</v>
          </cell>
          <cell r="P1419" t="str">
            <v>ING Groep N.V.</v>
          </cell>
          <cell r="Q1419" t="str">
            <v>Y</v>
          </cell>
          <cell r="R1419" t="str">
            <v>ING Groep N.V.</v>
          </cell>
          <cell r="S1419" t="str">
            <v>N</v>
          </cell>
        </row>
        <row r="1420">
          <cell r="B1420" t="str">
            <v>004342</v>
          </cell>
          <cell r="C1420" t="str">
            <v>TRYGG-HANSA REINS CO. OF CANADA</v>
          </cell>
          <cell r="D1420" t="str">
            <v>4342</v>
          </cell>
          <cell r="E1420" t="str">
            <v>U</v>
          </cell>
          <cell r="F1420" t="str">
            <v/>
          </cell>
          <cell r="G1420" t="str">
            <v/>
          </cell>
          <cell r="H1420" t="str">
            <v/>
          </cell>
          <cell r="I1420" t="str">
            <v>NR</v>
          </cell>
          <cell r="J1420" t="str">
            <v>Unrated</v>
          </cell>
          <cell r="K1420" t="str">
            <v>N</v>
          </cell>
          <cell r="L1420" t="str">
            <v/>
          </cell>
          <cell r="M1420" t="str">
            <v>N</v>
          </cell>
          <cell r="N1420" t="str">
            <v/>
          </cell>
          <cell r="O1420" t="str">
            <v>Y</v>
          </cell>
          <cell r="P1420" t="str">
            <v>Skandinaviska Enskilda Banken AB</v>
          </cell>
          <cell r="Q1420" t="str">
            <v>Y</v>
          </cell>
          <cell r="R1420" t="str">
            <v>Skandinaviska Enskilda Banken AB</v>
          </cell>
          <cell r="S1420" t="str">
            <v>N</v>
          </cell>
        </row>
        <row r="1421">
          <cell r="B1421" t="str">
            <v>004356</v>
          </cell>
          <cell r="C1421" t="str">
            <v>BRAZIL COMPANHIA DE SEGUROS GERAIS</v>
          </cell>
          <cell r="D1421" t="str">
            <v>4356</v>
          </cell>
          <cell r="E1421" t="str">
            <v>4-</v>
          </cell>
          <cell r="F1421" t="str">
            <v/>
          </cell>
          <cell r="G1421" t="str">
            <v/>
          </cell>
          <cell r="H1421" t="str">
            <v/>
          </cell>
          <cell r="I1421" t="str">
            <v>4-</v>
          </cell>
          <cell r="J1421" t="str">
            <v>4-</v>
          </cell>
          <cell r="K1421" t="str">
            <v>N</v>
          </cell>
          <cell r="L1421" t="str">
            <v/>
          </cell>
          <cell r="M1421" t="str">
            <v>N</v>
          </cell>
          <cell r="N1421" t="str">
            <v/>
          </cell>
          <cell r="O1421" t="str">
            <v>N</v>
          </cell>
          <cell r="P1421" t="str">
            <v/>
          </cell>
          <cell r="Q1421" t="str">
            <v>N</v>
          </cell>
          <cell r="R1421" t="str">
            <v/>
          </cell>
          <cell r="S1421" t="str">
            <v>N</v>
          </cell>
          <cell r="U1421" t="str">
            <v>Added from UK RI Vertical</v>
          </cell>
        </row>
        <row r="1422">
          <cell r="B1422" t="str">
            <v>004365</v>
          </cell>
          <cell r="C1422" t="str">
            <v>FEDERAL PHOENIX ASSURANCE INC</v>
          </cell>
          <cell r="D1422" t="str">
            <v>4365</v>
          </cell>
          <cell r="E1422" t="str">
            <v>U</v>
          </cell>
          <cell r="F1422" t="str">
            <v/>
          </cell>
          <cell r="G1422" t="str">
            <v/>
          </cell>
          <cell r="H1422" t="str">
            <v/>
          </cell>
          <cell r="I1422" t="str">
            <v>NR</v>
          </cell>
          <cell r="J1422" t="str">
            <v>Unrated</v>
          </cell>
          <cell r="K1422" t="str">
            <v>N</v>
          </cell>
          <cell r="L1422" t="str">
            <v/>
          </cell>
          <cell r="M1422" t="str">
            <v>N</v>
          </cell>
          <cell r="N1422" t="str">
            <v/>
          </cell>
          <cell r="O1422" t="str">
            <v>N</v>
          </cell>
          <cell r="P1422" t="str">
            <v/>
          </cell>
          <cell r="Q1422" t="str">
            <v>N</v>
          </cell>
          <cell r="R1422" t="str">
            <v/>
          </cell>
          <cell r="S1422" t="str">
            <v>N</v>
          </cell>
        </row>
        <row r="1423">
          <cell r="B1423" t="str">
            <v>004411</v>
          </cell>
          <cell r="C1423" t="str">
            <v>TAKATA REINSURANCE INC</v>
          </cell>
          <cell r="D1423" t="str">
            <v>4411</v>
          </cell>
          <cell r="E1423" t="str">
            <v>CAP</v>
          </cell>
          <cell r="F1423" t="str">
            <v/>
          </cell>
          <cell r="G1423" t="str">
            <v/>
          </cell>
          <cell r="H1423" t="str">
            <v/>
          </cell>
          <cell r="I1423" t="str">
            <v>NR</v>
          </cell>
          <cell r="J1423" t="str">
            <v>6-</v>
          </cell>
          <cell r="K1423" t="str">
            <v>Y</v>
          </cell>
          <cell r="L1423" t="str">
            <v>6-</v>
          </cell>
          <cell r="M1423" t="str">
            <v>N</v>
          </cell>
          <cell r="N1423" t="str">
            <v/>
          </cell>
          <cell r="O1423" t="str">
            <v>N</v>
          </cell>
          <cell r="P1423" t="str">
            <v/>
          </cell>
          <cell r="Q1423" t="str">
            <v>N</v>
          </cell>
          <cell r="R1423" t="str">
            <v/>
          </cell>
          <cell r="S1423" t="str">
            <v>N</v>
          </cell>
        </row>
        <row r="1424">
          <cell r="B1424" t="str">
            <v>004419</v>
          </cell>
          <cell r="C1424" t="str">
            <v>NEXUS</v>
          </cell>
          <cell r="D1424" t="str">
            <v>4419</v>
          </cell>
          <cell r="E1424" t="str">
            <v>CAP</v>
          </cell>
          <cell r="F1424" t="str">
            <v/>
          </cell>
          <cell r="G1424" t="str">
            <v/>
          </cell>
          <cell r="H1424" t="str">
            <v/>
          </cell>
          <cell r="I1424" t="str">
            <v>6</v>
          </cell>
          <cell r="J1424" t="str">
            <v>3</v>
          </cell>
          <cell r="K1424" t="str">
            <v>Y</v>
          </cell>
          <cell r="L1424" t="str">
            <v>6</v>
          </cell>
          <cell r="M1424" t="str">
            <v>N</v>
          </cell>
          <cell r="N1424" t="str">
            <v/>
          </cell>
          <cell r="O1424" t="str">
            <v>N</v>
          </cell>
          <cell r="P1424" t="str">
            <v/>
          </cell>
          <cell r="Q1424" t="str">
            <v>N</v>
          </cell>
          <cell r="R1424" t="str">
            <v/>
          </cell>
          <cell r="S1424" t="str">
            <v>N</v>
          </cell>
        </row>
        <row r="1425">
          <cell r="B1425" t="str">
            <v>004420</v>
          </cell>
          <cell r="C1425" t="str">
            <v>TRAVELERS CASUALTY AND SURETY COMPANY</v>
          </cell>
          <cell r="D1425" t="str">
            <v>4420</v>
          </cell>
          <cell r="E1425" t="str">
            <v>3+</v>
          </cell>
          <cell r="F1425" t="str">
            <v>AA-</v>
          </cell>
          <cell r="G1425" t="str">
            <v>Aa2</v>
          </cell>
          <cell r="H1425" t="str">
            <v>NR</v>
          </cell>
          <cell r="I1425" t="str">
            <v>3+</v>
          </cell>
          <cell r="J1425" t="str">
            <v>3</v>
          </cell>
          <cell r="K1425" t="str">
            <v>N</v>
          </cell>
          <cell r="L1425" t="str">
            <v/>
          </cell>
          <cell r="M1425" t="str">
            <v>N</v>
          </cell>
          <cell r="N1425" t="str">
            <v/>
          </cell>
          <cell r="O1425" t="str">
            <v>N</v>
          </cell>
          <cell r="P1425" t="str">
            <v/>
          </cell>
          <cell r="Q1425" t="str">
            <v>N</v>
          </cell>
          <cell r="R1425" t="str">
            <v/>
          </cell>
          <cell r="S1425" t="str">
            <v>N</v>
          </cell>
        </row>
        <row r="1426">
          <cell r="B1426" t="str">
            <v>004421</v>
          </cell>
          <cell r="C1426" t="str">
            <v>CONTINENTAL CASUALTY COMPANY</v>
          </cell>
          <cell r="D1426" t="str">
            <v>4421</v>
          </cell>
          <cell r="E1426" t="str">
            <v>4</v>
          </cell>
          <cell r="F1426" t="str">
            <v>A-</v>
          </cell>
          <cell r="G1426" t="str">
            <v>A3</v>
          </cell>
          <cell r="H1426" t="str">
            <v>NR</v>
          </cell>
          <cell r="I1426" t="str">
            <v>4</v>
          </cell>
          <cell r="J1426" t="str">
            <v>3-</v>
          </cell>
          <cell r="K1426" t="str">
            <v>N</v>
          </cell>
          <cell r="L1426" t="str">
            <v/>
          </cell>
          <cell r="M1426" t="str">
            <v>N</v>
          </cell>
          <cell r="N1426" t="str">
            <v/>
          </cell>
          <cell r="O1426" t="str">
            <v>N</v>
          </cell>
          <cell r="P1426" t="str">
            <v/>
          </cell>
          <cell r="Q1426" t="str">
            <v>N</v>
          </cell>
          <cell r="R1426" t="str">
            <v/>
          </cell>
          <cell r="S1426" t="str">
            <v>N</v>
          </cell>
        </row>
        <row r="1427">
          <cell r="B1427" t="str">
            <v>004423</v>
          </cell>
          <cell r="C1427" t="str">
            <v>STATE FARM FIRE &amp; CASUALTY</v>
          </cell>
          <cell r="D1427" t="str">
            <v>4423</v>
          </cell>
          <cell r="E1427" t="str">
            <v>2+</v>
          </cell>
          <cell r="F1427" t="str">
            <v>AA</v>
          </cell>
          <cell r="G1427" t="str">
            <v/>
          </cell>
          <cell r="H1427" t="str">
            <v/>
          </cell>
          <cell r="I1427" t="str">
            <v>NR</v>
          </cell>
          <cell r="J1427" t="str">
            <v>2</v>
          </cell>
          <cell r="K1427" t="str">
            <v>N</v>
          </cell>
          <cell r="L1427" t="str">
            <v/>
          </cell>
          <cell r="M1427" t="str">
            <v>N</v>
          </cell>
          <cell r="N1427" t="str">
            <v/>
          </cell>
          <cell r="O1427" t="str">
            <v>N</v>
          </cell>
          <cell r="P1427" t="str">
            <v/>
          </cell>
          <cell r="Q1427" t="str">
            <v>N</v>
          </cell>
          <cell r="R1427" t="str">
            <v/>
          </cell>
          <cell r="S1427" t="str">
            <v>N</v>
          </cell>
        </row>
        <row r="1428">
          <cell r="B1428" t="str">
            <v>004424</v>
          </cell>
          <cell r="C1428" t="str">
            <v>STONEWALL INS COMPANY</v>
          </cell>
          <cell r="D1428" t="str">
            <v>4424</v>
          </cell>
          <cell r="E1428" t="str">
            <v>U</v>
          </cell>
          <cell r="F1428" t="str">
            <v/>
          </cell>
          <cell r="G1428" t="str">
            <v/>
          </cell>
          <cell r="H1428" t="str">
            <v/>
          </cell>
          <cell r="I1428" t="str">
            <v>8</v>
          </cell>
          <cell r="J1428" t="str">
            <v>8</v>
          </cell>
          <cell r="K1428" t="str">
            <v>N</v>
          </cell>
          <cell r="L1428" t="str">
            <v/>
          </cell>
          <cell r="M1428" t="str">
            <v>N</v>
          </cell>
          <cell r="N1428" t="str">
            <v/>
          </cell>
          <cell r="O1428" t="str">
            <v>N</v>
          </cell>
          <cell r="P1428" t="str">
            <v/>
          </cell>
          <cell r="Q1428" t="str">
            <v>N</v>
          </cell>
          <cell r="R1428" t="str">
            <v/>
          </cell>
          <cell r="S1428" t="str">
            <v>N</v>
          </cell>
        </row>
        <row r="1429">
          <cell r="B1429" t="str">
            <v>004425</v>
          </cell>
          <cell r="C1429" t="str">
            <v>TRAVELERS INDEMNITY COMPANY</v>
          </cell>
          <cell r="D1429" t="str">
            <v>4425</v>
          </cell>
          <cell r="E1429" t="str">
            <v>3+</v>
          </cell>
          <cell r="F1429" t="str">
            <v>AA-</v>
          </cell>
          <cell r="G1429" t="str">
            <v>Aa2</v>
          </cell>
          <cell r="H1429" t="str">
            <v>NR</v>
          </cell>
          <cell r="I1429" t="str">
            <v>3+</v>
          </cell>
          <cell r="J1429" t="str">
            <v>3</v>
          </cell>
          <cell r="K1429" t="str">
            <v>N</v>
          </cell>
          <cell r="L1429" t="str">
            <v/>
          </cell>
          <cell r="M1429" t="str">
            <v>N</v>
          </cell>
          <cell r="N1429" t="str">
            <v/>
          </cell>
          <cell r="O1429" t="str">
            <v>N</v>
          </cell>
          <cell r="P1429" t="str">
            <v/>
          </cell>
          <cell r="Q1429" t="str">
            <v>N</v>
          </cell>
          <cell r="R1429" t="str">
            <v/>
          </cell>
          <cell r="S1429" t="str">
            <v>N</v>
          </cell>
        </row>
        <row r="1430">
          <cell r="B1430" t="str">
            <v>004427</v>
          </cell>
          <cell r="C1430" t="str">
            <v>UNITED STATES FIRE INS CO</v>
          </cell>
          <cell r="D1430" t="str">
            <v>4427</v>
          </cell>
          <cell r="E1430" t="str">
            <v>3</v>
          </cell>
          <cell r="F1430" t="str">
            <v>A-</v>
          </cell>
          <cell r="G1430" t="str">
            <v>Baa1</v>
          </cell>
          <cell r="H1430" t="str">
            <v>NR</v>
          </cell>
          <cell r="I1430" t="str">
            <v>5</v>
          </cell>
          <cell r="J1430" t="str">
            <v>5-</v>
          </cell>
          <cell r="K1430" t="str">
            <v>N</v>
          </cell>
          <cell r="L1430" t="str">
            <v/>
          </cell>
          <cell r="M1430" t="str">
            <v>N</v>
          </cell>
          <cell r="N1430" t="str">
            <v/>
          </cell>
          <cell r="O1430" t="str">
            <v>N</v>
          </cell>
          <cell r="P1430" t="str">
            <v/>
          </cell>
          <cell r="Q1430" t="str">
            <v>N</v>
          </cell>
          <cell r="R1430" t="str">
            <v/>
          </cell>
          <cell r="S1430" t="str">
            <v>N</v>
          </cell>
        </row>
        <row r="1431">
          <cell r="B1431" t="str">
            <v>004428</v>
          </cell>
          <cell r="C1431" t="str">
            <v>UNITRIN PREFERRED INSURANCE COMPANY</v>
          </cell>
          <cell r="D1431" t="str">
            <v>4428</v>
          </cell>
          <cell r="E1431" t="str">
            <v>4+</v>
          </cell>
          <cell r="F1431" t="str">
            <v>A-</v>
          </cell>
          <cell r="G1431" t="str">
            <v/>
          </cell>
          <cell r="H1431" t="str">
            <v/>
          </cell>
          <cell r="I1431" t="str">
            <v>NR</v>
          </cell>
          <cell r="J1431" t="str">
            <v>5+</v>
          </cell>
          <cell r="K1431" t="str">
            <v>N</v>
          </cell>
          <cell r="L1431" t="str">
            <v/>
          </cell>
          <cell r="M1431" t="str">
            <v>N</v>
          </cell>
          <cell r="N1431" t="str">
            <v/>
          </cell>
          <cell r="O1431" t="str">
            <v>N</v>
          </cell>
          <cell r="P1431" t="str">
            <v/>
          </cell>
          <cell r="Q1431" t="str">
            <v>N</v>
          </cell>
          <cell r="R1431" t="str">
            <v/>
          </cell>
          <cell r="S1431" t="str">
            <v>N</v>
          </cell>
        </row>
        <row r="1432">
          <cell r="B1432" t="str">
            <v>004430</v>
          </cell>
          <cell r="C1432" t="str">
            <v>CONCORDIA LTD</v>
          </cell>
          <cell r="D1432" t="str">
            <v>4430</v>
          </cell>
          <cell r="E1432" t="str">
            <v>CAP</v>
          </cell>
          <cell r="F1432" t="str">
            <v/>
          </cell>
          <cell r="G1432" t="str">
            <v/>
          </cell>
          <cell r="H1432" t="str">
            <v/>
          </cell>
          <cell r="I1432" t="str">
            <v>NR</v>
          </cell>
          <cell r="J1432" t="str">
            <v>4-</v>
          </cell>
          <cell r="K1432" t="str">
            <v>N</v>
          </cell>
          <cell r="L1432" t="str">
            <v/>
          </cell>
          <cell r="M1432" t="str">
            <v>Y</v>
          </cell>
          <cell r="N1432" t="str">
            <v>NA</v>
          </cell>
          <cell r="O1432" t="str">
            <v>N</v>
          </cell>
          <cell r="P1432" t="str">
            <v/>
          </cell>
          <cell r="Q1432" t="str">
            <v>N</v>
          </cell>
          <cell r="R1432" t="str">
            <v/>
          </cell>
          <cell r="S1432" t="str">
            <v>N</v>
          </cell>
        </row>
        <row r="1433">
          <cell r="B1433" t="str">
            <v>004435</v>
          </cell>
          <cell r="C1433" t="str">
            <v>KIC LIMITED</v>
          </cell>
          <cell r="D1433" t="str">
            <v>4435</v>
          </cell>
          <cell r="E1433" t="str">
            <v>CAP</v>
          </cell>
          <cell r="F1433" t="str">
            <v/>
          </cell>
          <cell r="G1433" t="str">
            <v/>
          </cell>
          <cell r="H1433" t="str">
            <v/>
          </cell>
          <cell r="I1433" t="str">
            <v>NR</v>
          </cell>
          <cell r="J1433" t="str">
            <v>Unrated</v>
          </cell>
          <cell r="K1433" t="str">
            <v>N</v>
          </cell>
          <cell r="L1433" t="str">
            <v/>
          </cell>
          <cell r="M1433" t="str">
            <v>Y</v>
          </cell>
          <cell r="N1433" t="str">
            <v>-</v>
          </cell>
          <cell r="O1433" t="str">
            <v>N</v>
          </cell>
          <cell r="P1433" t="str">
            <v/>
          </cell>
          <cell r="Q1433" t="str">
            <v>N</v>
          </cell>
          <cell r="R1433" t="str">
            <v/>
          </cell>
          <cell r="S1433" t="str">
            <v>N</v>
          </cell>
        </row>
        <row r="1434">
          <cell r="B1434" t="str">
            <v>004436</v>
          </cell>
          <cell r="C1434" t="str">
            <v>NORTHEAST INS CO LTD</v>
          </cell>
          <cell r="D1434" t="str">
            <v>4436</v>
          </cell>
          <cell r="E1434" t="str">
            <v>CAP</v>
          </cell>
          <cell r="F1434" t="str">
            <v/>
          </cell>
          <cell r="G1434" t="str">
            <v/>
          </cell>
          <cell r="H1434" t="str">
            <v/>
          </cell>
          <cell r="I1434" t="str">
            <v>NR</v>
          </cell>
          <cell r="J1434" t="str">
            <v>Unrated</v>
          </cell>
          <cell r="K1434" t="str">
            <v>N</v>
          </cell>
          <cell r="L1434" t="str">
            <v/>
          </cell>
          <cell r="M1434" t="str">
            <v>Y</v>
          </cell>
          <cell r="N1434" t="str">
            <v>6</v>
          </cell>
          <cell r="O1434" t="str">
            <v>N</v>
          </cell>
          <cell r="P1434" t="str">
            <v/>
          </cell>
          <cell r="Q1434" t="str">
            <v>N</v>
          </cell>
          <cell r="R1434" t="str">
            <v/>
          </cell>
          <cell r="S1434" t="str">
            <v>N</v>
          </cell>
        </row>
        <row r="1435">
          <cell r="B1435" t="str">
            <v>004445</v>
          </cell>
          <cell r="C1435" t="str">
            <v>FRESEGURO, INC.</v>
          </cell>
          <cell r="D1435" t="str">
            <v>4445</v>
          </cell>
          <cell r="E1435" t="str">
            <v>CAP</v>
          </cell>
          <cell r="F1435" t="str">
            <v/>
          </cell>
          <cell r="G1435" t="str">
            <v/>
          </cell>
          <cell r="H1435" t="str">
            <v/>
          </cell>
          <cell r="I1435" t="str">
            <v>NR</v>
          </cell>
          <cell r="J1435" t="str">
            <v>Unrated</v>
          </cell>
          <cell r="K1435" t="str">
            <v>N</v>
          </cell>
          <cell r="L1435" t="str">
            <v/>
          </cell>
          <cell r="M1435" t="str">
            <v>Y</v>
          </cell>
          <cell r="N1435" t="str">
            <v>8</v>
          </cell>
          <cell r="O1435" t="str">
            <v>N</v>
          </cell>
          <cell r="P1435" t="str">
            <v/>
          </cell>
          <cell r="Q1435" t="str">
            <v>N</v>
          </cell>
          <cell r="R1435" t="str">
            <v/>
          </cell>
          <cell r="S1435" t="str">
            <v>N</v>
          </cell>
        </row>
        <row r="1436">
          <cell r="B1436" t="str">
            <v>004452</v>
          </cell>
          <cell r="C1436" t="str">
            <v>CHAMPLAIN INSURANCE COMPANY, LTD</v>
          </cell>
          <cell r="D1436" t="str">
            <v>4452</v>
          </cell>
          <cell r="E1436" t="str">
            <v>CAP</v>
          </cell>
          <cell r="F1436" t="str">
            <v/>
          </cell>
          <cell r="G1436" t="str">
            <v/>
          </cell>
          <cell r="H1436" t="str">
            <v/>
          </cell>
          <cell r="I1436" t="str">
            <v>NR</v>
          </cell>
          <cell r="J1436" t="str">
            <v>4+</v>
          </cell>
          <cell r="K1436" t="str">
            <v>N</v>
          </cell>
          <cell r="L1436" t="str">
            <v/>
          </cell>
          <cell r="M1436" t="str">
            <v>Y</v>
          </cell>
          <cell r="N1436" t="str">
            <v>4</v>
          </cell>
          <cell r="O1436" t="str">
            <v>N</v>
          </cell>
          <cell r="P1436" t="str">
            <v/>
          </cell>
          <cell r="Q1436" t="str">
            <v>N</v>
          </cell>
          <cell r="R1436" t="str">
            <v/>
          </cell>
          <cell r="S1436" t="str">
            <v>N</v>
          </cell>
        </row>
        <row r="1437">
          <cell r="B1437" t="str">
            <v>004454</v>
          </cell>
          <cell r="C1437" t="str">
            <v>CONOPLEX INS CO LTD</v>
          </cell>
          <cell r="D1437" t="str">
            <v>4454</v>
          </cell>
          <cell r="E1437" t="str">
            <v>CAP</v>
          </cell>
          <cell r="F1437" t="str">
            <v/>
          </cell>
          <cell r="G1437" t="str">
            <v/>
          </cell>
          <cell r="H1437" t="str">
            <v/>
          </cell>
          <cell r="I1437" t="str">
            <v>4</v>
          </cell>
          <cell r="J1437" t="str">
            <v>4</v>
          </cell>
          <cell r="K1437" t="str">
            <v>Y</v>
          </cell>
          <cell r="L1437" t="str">
            <v>4</v>
          </cell>
          <cell r="M1437" t="str">
            <v>Y</v>
          </cell>
          <cell r="N1437" t="str">
            <v>6</v>
          </cell>
          <cell r="O1437" t="str">
            <v>N</v>
          </cell>
          <cell r="P1437" t="str">
            <v/>
          </cell>
          <cell r="Q1437" t="str">
            <v>N</v>
          </cell>
          <cell r="R1437" t="str">
            <v/>
          </cell>
          <cell r="S1437" t="str">
            <v>N</v>
          </cell>
        </row>
        <row r="1438">
          <cell r="B1438" t="str">
            <v>004459</v>
          </cell>
          <cell r="C1438" t="str">
            <v>GENERAL INS LTD</v>
          </cell>
          <cell r="D1438" t="str">
            <v>4459</v>
          </cell>
          <cell r="E1438" t="str">
            <v>CAP</v>
          </cell>
          <cell r="F1438" t="str">
            <v/>
          </cell>
          <cell r="G1438" t="str">
            <v/>
          </cell>
          <cell r="H1438" t="str">
            <v/>
          </cell>
          <cell r="I1438" t="str">
            <v>NR</v>
          </cell>
          <cell r="J1438" t="str">
            <v>Unrated</v>
          </cell>
          <cell r="K1438" t="str">
            <v>N</v>
          </cell>
          <cell r="L1438" t="str">
            <v/>
          </cell>
          <cell r="M1438" t="str">
            <v>Y</v>
          </cell>
          <cell r="N1438" t="str">
            <v>NA</v>
          </cell>
          <cell r="O1438" t="str">
            <v>N</v>
          </cell>
          <cell r="P1438" t="str">
            <v/>
          </cell>
          <cell r="Q1438" t="str">
            <v>N</v>
          </cell>
          <cell r="R1438" t="str">
            <v/>
          </cell>
          <cell r="S1438" t="str">
            <v>N</v>
          </cell>
        </row>
        <row r="1439">
          <cell r="B1439" t="str">
            <v>004461</v>
          </cell>
          <cell r="C1439" t="str">
            <v>OMNIUM INSURANCE &amp; REINSURANCE CO. LTD.</v>
          </cell>
          <cell r="D1439" t="str">
            <v>4461</v>
          </cell>
          <cell r="E1439" t="str">
            <v>CAP</v>
          </cell>
          <cell r="F1439" t="str">
            <v>AA</v>
          </cell>
          <cell r="G1439" t="str">
            <v/>
          </cell>
          <cell r="H1439" t="str">
            <v/>
          </cell>
          <cell r="I1439" t="str">
            <v>3</v>
          </cell>
          <cell r="J1439" t="str">
            <v>2</v>
          </cell>
          <cell r="K1439" t="str">
            <v>Y</v>
          </cell>
          <cell r="L1439" t="str">
            <v>3</v>
          </cell>
          <cell r="M1439" t="str">
            <v>Y</v>
          </cell>
          <cell r="N1439" t="str">
            <v>3</v>
          </cell>
          <cell r="O1439" t="str">
            <v>Y</v>
          </cell>
          <cell r="P1439" t="str">
            <v>TOTAL S.A.</v>
          </cell>
          <cell r="Q1439" t="str">
            <v>Y</v>
          </cell>
          <cell r="R1439" t="str">
            <v>TOTAL S.A.</v>
          </cell>
          <cell r="S1439" t="str">
            <v>N</v>
          </cell>
        </row>
        <row r="1440">
          <cell r="B1440" t="str">
            <v>004462</v>
          </cell>
          <cell r="C1440" t="str">
            <v>SEASIDE INSURANCE LTD</v>
          </cell>
          <cell r="D1440" t="str">
            <v>4462</v>
          </cell>
          <cell r="E1440" t="str">
            <v>CAP</v>
          </cell>
          <cell r="F1440" t="str">
            <v/>
          </cell>
          <cell r="G1440" t="str">
            <v/>
          </cell>
          <cell r="H1440" t="str">
            <v/>
          </cell>
          <cell r="I1440" t="str">
            <v>6+</v>
          </cell>
          <cell r="J1440" t="str">
            <v>2</v>
          </cell>
          <cell r="K1440" t="str">
            <v>Y</v>
          </cell>
          <cell r="L1440" t="str">
            <v>6+</v>
          </cell>
          <cell r="M1440" t="str">
            <v>Y</v>
          </cell>
          <cell r="N1440" t="str">
            <v>6-</v>
          </cell>
          <cell r="O1440" t="str">
            <v>N</v>
          </cell>
          <cell r="P1440" t="str">
            <v/>
          </cell>
          <cell r="Q1440" t="str">
            <v>N</v>
          </cell>
          <cell r="R1440" t="str">
            <v/>
          </cell>
          <cell r="S1440" t="str">
            <v>N</v>
          </cell>
        </row>
        <row r="1441">
          <cell r="B1441" t="str">
            <v>004464</v>
          </cell>
          <cell r="C1441" t="str">
            <v>WABASH INS LTD (CONTINENTAL) (BERMUDA)</v>
          </cell>
          <cell r="D1441" t="str">
            <v>4464</v>
          </cell>
          <cell r="E1441" t="str">
            <v>CAP</v>
          </cell>
          <cell r="F1441" t="str">
            <v/>
          </cell>
          <cell r="G1441" t="str">
            <v/>
          </cell>
          <cell r="H1441" t="str">
            <v/>
          </cell>
          <cell r="I1441" t="str">
            <v>NR</v>
          </cell>
          <cell r="J1441" t="str">
            <v>Unrated</v>
          </cell>
          <cell r="K1441" t="str">
            <v>N</v>
          </cell>
          <cell r="L1441" t="str">
            <v/>
          </cell>
          <cell r="M1441" t="str">
            <v>Y</v>
          </cell>
          <cell r="N1441" t="str">
            <v>-</v>
          </cell>
          <cell r="O1441" t="str">
            <v>Y</v>
          </cell>
          <cell r="P1441" t="str">
            <v>E. I. du Pont de Nemours and Company</v>
          </cell>
          <cell r="Q1441" t="str">
            <v>N</v>
          </cell>
          <cell r="R1441" t="str">
            <v/>
          </cell>
          <cell r="S1441" t="str">
            <v>N</v>
          </cell>
        </row>
        <row r="1442">
          <cell r="B1442" t="str">
            <v>004465</v>
          </cell>
          <cell r="C1442" t="str">
            <v>DOWA INS CO (EUROPE) LTD</v>
          </cell>
          <cell r="D1442" t="str">
            <v>4465</v>
          </cell>
          <cell r="E1442" t="str">
            <v>U</v>
          </cell>
          <cell r="F1442" t="str">
            <v/>
          </cell>
          <cell r="G1442" t="str">
            <v/>
          </cell>
          <cell r="H1442" t="str">
            <v/>
          </cell>
          <cell r="I1442" t="str">
            <v>NR</v>
          </cell>
          <cell r="J1442" t="str">
            <v>2-</v>
          </cell>
          <cell r="K1442" t="str">
            <v>N</v>
          </cell>
          <cell r="L1442" t="str">
            <v/>
          </cell>
          <cell r="M1442" t="str">
            <v>N</v>
          </cell>
          <cell r="N1442" t="str">
            <v/>
          </cell>
          <cell r="O1442" t="str">
            <v>N</v>
          </cell>
          <cell r="P1442" t="str">
            <v/>
          </cell>
          <cell r="Q1442" t="str">
            <v>N</v>
          </cell>
          <cell r="R1442" t="str">
            <v/>
          </cell>
          <cell r="S1442" t="str">
            <v>N</v>
          </cell>
        </row>
        <row r="1443">
          <cell r="B1443" t="str">
            <v>004471</v>
          </cell>
          <cell r="C1443" t="str">
            <v>AIOI Insurance Company Ltd.</v>
          </cell>
          <cell r="D1443" t="str">
            <v>4471</v>
          </cell>
          <cell r="E1443" t="str">
            <v>10</v>
          </cell>
          <cell r="F1443" t="str">
            <v/>
          </cell>
          <cell r="G1443" t="str">
            <v>A1</v>
          </cell>
          <cell r="H1443" t="str">
            <v>NR</v>
          </cell>
          <cell r="I1443" t="str">
            <v>3-</v>
          </cell>
          <cell r="J1443" t="str">
            <v>2-</v>
          </cell>
          <cell r="K1443" t="str">
            <v>N</v>
          </cell>
          <cell r="L1443" t="str">
            <v/>
          </cell>
          <cell r="M1443" t="str">
            <v>N</v>
          </cell>
          <cell r="N1443" t="str">
            <v/>
          </cell>
          <cell r="O1443" t="str">
            <v>N</v>
          </cell>
          <cell r="P1443" t="str">
            <v/>
          </cell>
          <cell r="Q1443" t="str">
            <v>N</v>
          </cell>
          <cell r="R1443" t="str">
            <v/>
          </cell>
          <cell r="S1443" t="str">
            <v>N</v>
          </cell>
        </row>
        <row r="1444">
          <cell r="B1444" t="str">
            <v>004476</v>
          </cell>
          <cell r="C1444" t="str">
            <v>MAPFRE INSURANCE CORPORATION</v>
          </cell>
          <cell r="D1444" t="str">
            <v>4476</v>
          </cell>
          <cell r="E1444" t="str">
            <v>4+</v>
          </cell>
          <cell r="F1444" t="str">
            <v/>
          </cell>
          <cell r="G1444" t="str">
            <v/>
          </cell>
          <cell r="H1444" t="str">
            <v/>
          </cell>
          <cell r="I1444" t="str">
            <v>4+</v>
          </cell>
          <cell r="J1444" t="str">
            <v>4+</v>
          </cell>
          <cell r="K1444" t="str">
            <v>N</v>
          </cell>
          <cell r="L1444" t="str">
            <v/>
          </cell>
          <cell r="M1444" t="str">
            <v>N</v>
          </cell>
          <cell r="N1444" t="str">
            <v/>
          </cell>
          <cell r="O1444" t="str">
            <v>N</v>
          </cell>
          <cell r="P1444" t="str">
            <v/>
          </cell>
          <cell r="Q1444" t="str">
            <v>N</v>
          </cell>
          <cell r="R1444" t="str">
            <v/>
          </cell>
          <cell r="S1444" t="str">
            <v>N</v>
          </cell>
        </row>
        <row r="1445">
          <cell r="B1445" t="str">
            <v>004486</v>
          </cell>
          <cell r="C1445" t="str">
            <v>RHEINLAND VERSICHERUNG AG</v>
          </cell>
          <cell r="D1445" t="str">
            <v>4486</v>
          </cell>
          <cell r="E1445" t="str">
            <v>U</v>
          </cell>
          <cell r="F1445" t="str">
            <v/>
          </cell>
          <cell r="G1445" t="str">
            <v/>
          </cell>
          <cell r="H1445" t="str">
            <v/>
          </cell>
          <cell r="I1445" t="str">
            <v>NR</v>
          </cell>
          <cell r="J1445" t="str">
            <v>Unrated</v>
          </cell>
          <cell r="K1445" t="str">
            <v>N</v>
          </cell>
          <cell r="L1445" t="str">
            <v/>
          </cell>
          <cell r="M1445" t="str">
            <v>N</v>
          </cell>
          <cell r="N1445" t="str">
            <v/>
          </cell>
          <cell r="O1445" t="str">
            <v>N</v>
          </cell>
          <cell r="P1445" t="str">
            <v/>
          </cell>
          <cell r="Q1445" t="str">
            <v>N</v>
          </cell>
          <cell r="R1445" t="str">
            <v/>
          </cell>
          <cell r="S1445" t="str">
            <v>N</v>
          </cell>
        </row>
        <row r="1446">
          <cell r="B1446" t="str">
            <v>004497</v>
          </cell>
          <cell r="C1446" t="str">
            <v>WHITE ROCK INSURANCE (GIBRALTAR) LTD.</v>
          </cell>
          <cell r="D1446" t="str">
            <v>4497</v>
          </cell>
          <cell r="E1446" t="str">
            <v>CAP</v>
          </cell>
          <cell r="F1446" t="str">
            <v/>
          </cell>
          <cell r="G1446" t="str">
            <v/>
          </cell>
          <cell r="H1446" t="str">
            <v/>
          </cell>
          <cell r="I1446" t="str">
            <v>NR</v>
          </cell>
          <cell r="J1446" t="str">
            <v>Unrated</v>
          </cell>
          <cell r="K1446" t="str">
            <v>Y</v>
          </cell>
          <cell r="L1446" t="str">
            <v>6-</v>
          </cell>
          <cell r="M1446" t="str">
            <v>Y</v>
          </cell>
          <cell r="N1446" t="str">
            <v>6-</v>
          </cell>
          <cell r="O1446" t="str">
            <v>N</v>
          </cell>
          <cell r="P1446" t="str">
            <v/>
          </cell>
          <cell r="Q1446" t="str">
            <v>N</v>
          </cell>
          <cell r="R1446" t="str">
            <v/>
          </cell>
          <cell r="S1446" t="str">
            <v>N</v>
          </cell>
        </row>
        <row r="1447">
          <cell r="B1447" t="str">
            <v>004499</v>
          </cell>
          <cell r="C1447" t="str">
            <v>MARITIME INS CO LTD</v>
          </cell>
          <cell r="D1447" t="str">
            <v>4499</v>
          </cell>
          <cell r="E1447" t="str">
            <v>CAP</v>
          </cell>
          <cell r="F1447" t="str">
            <v>NR</v>
          </cell>
          <cell r="G1447" t="str">
            <v/>
          </cell>
          <cell r="H1447" t="str">
            <v/>
          </cell>
          <cell r="I1447" t="str">
            <v>NR</v>
          </cell>
          <cell r="J1447" t="str">
            <v>3-</v>
          </cell>
          <cell r="K1447" t="str">
            <v>N</v>
          </cell>
          <cell r="L1447" t="str">
            <v/>
          </cell>
          <cell r="M1447" t="str">
            <v>Y</v>
          </cell>
          <cell r="N1447" t="str">
            <v>-</v>
          </cell>
          <cell r="O1447" t="str">
            <v>N</v>
          </cell>
          <cell r="P1447" t="str">
            <v/>
          </cell>
          <cell r="Q1447" t="str">
            <v>N</v>
          </cell>
          <cell r="R1447" t="str">
            <v/>
          </cell>
          <cell r="S1447" t="str">
            <v>N</v>
          </cell>
        </row>
        <row r="1448">
          <cell r="B1448" t="str">
            <v>004504</v>
          </cell>
          <cell r="C1448" t="str">
            <v>ENDURANCE REINSURANCE CORP OF AMERICA</v>
          </cell>
          <cell r="D1448" t="str">
            <v>4504</v>
          </cell>
          <cell r="E1448" t="str">
            <v>3</v>
          </cell>
          <cell r="F1448" t="str">
            <v>A</v>
          </cell>
          <cell r="G1448" t="str">
            <v>A2</v>
          </cell>
          <cell r="H1448" t="str">
            <v>NR</v>
          </cell>
          <cell r="I1448" t="str">
            <v>4+</v>
          </cell>
          <cell r="J1448" t="str">
            <v>4</v>
          </cell>
          <cell r="K1448" t="str">
            <v>N</v>
          </cell>
          <cell r="L1448" t="str">
            <v/>
          </cell>
          <cell r="M1448" t="str">
            <v>N</v>
          </cell>
          <cell r="N1448" t="str">
            <v/>
          </cell>
          <cell r="O1448" t="str">
            <v>N</v>
          </cell>
          <cell r="P1448" t="str">
            <v/>
          </cell>
          <cell r="Q1448" t="str">
            <v>N</v>
          </cell>
          <cell r="R1448" t="str">
            <v/>
          </cell>
          <cell r="S1448" t="str">
            <v>N</v>
          </cell>
        </row>
        <row r="1449">
          <cell r="B1449" t="str">
            <v>004505</v>
          </cell>
          <cell r="C1449" t="str">
            <v>PTA (ZEP RE)</v>
          </cell>
          <cell r="D1449" t="str">
            <v>4505</v>
          </cell>
          <cell r="E1449" t="str">
            <v>5</v>
          </cell>
          <cell r="F1449" t="str">
            <v/>
          </cell>
          <cell r="G1449" t="str">
            <v/>
          </cell>
          <cell r="H1449" t="str">
            <v/>
          </cell>
          <cell r="I1449" t="str">
            <v>5</v>
          </cell>
          <cell r="J1449" t="str">
            <v>5</v>
          </cell>
          <cell r="K1449" t="str">
            <v>N</v>
          </cell>
          <cell r="L1449" t="str">
            <v/>
          </cell>
          <cell r="M1449" t="str">
            <v>N</v>
          </cell>
          <cell r="N1449" t="str">
            <v/>
          </cell>
          <cell r="O1449" t="str">
            <v>N</v>
          </cell>
          <cell r="P1449" t="str">
            <v/>
          </cell>
          <cell r="Q1449" t="str">
            <v>N</v>
          </cell>
          <cell r="R1449" t="str">
            <v/>
          </cell>
          <cell r="S1449" t="str">
            <v>N</v>
          </cell>
        </row>
        <row r="1450">
          <cell r="B1450" t="str">
            <v>004506</v>
          </cell>
          <cell r="C1450" t="str">
            <v>EAST AFRICAN UNDERWRITERS LTD</v>
          </cell>
          <cell r="D1450" t="str">
            <v>4506</v>
          </cell>
          <cell r="E1450" t="str">
            <v>U</v>
          </cell>
          <cell r="F1450" t="str">
            <v/>
          </cell>
          <cell r="G1450" t="str">
            <v/>
          </cell>
          <cell r="H1450" t="str">
            <v/>
          </cell>
          <cell r="I1450" t="str">
            <v>NR</v>
          </cell>
          <cell r="J1450" t="str">
            <v>Unrated</v>
          </cell>
          <cell r="K1450" t="str">
            <v>N</v>
          </cell>
          <cell r="L1450" t="str">
            <v/>
          </cell>
          <cell r="M1450" t="str">
            <v>N</v>
          </cell>
          <cell r="N1450" t="str">
            <v/>
          </cell>
          <cell r="O1450" t="str">
            <v>N</v>
          </cell>
          <cell r="P1450" t="str">
            <v/>
          </cell>
          <cell r="Q1450" t="str">
            <v>N</v>
          </cell>
          <cell r="R1450" t="str">
            <v/>
          </cell>
          <cell r="S1450" t="str">
            <v>N</v>
          </cell>
        </row>
        <row r="1451">
          <cell r="B1451" t="str">
            <v>004515</v>
          </cell>
          <cell r="C1451" t="str">
            <v>DAIMLERCHRYSLER REINSURANCE S.A.</v>
          </cell>
          <cell r="D1451" t="str">
            <v>4515</v>
          </cell>
          <cell r="E1451" t="str">
            <v>CAP</v>
          </cell>
          <cell r="F1451" t="str">
            <v/>
          </cell>
          <cell r="G1451" t="str">
            <v/>
          </cell>
          <cell r="H1451" t="str">
            <v/>
          </cell>
          <cell r="I1451" t="str">
            <v>6</v>
          </cell>
          <cell r="J1451" t="str">
            <v>4+</v>
          </cell>
          <cell r="K1451" t="str">
            <v>Y</v>
          </cell>
          <cell r="L1451" t="str">
            <v>6</v>
          </cell>
          <cell r="M1451" t="str">
            <v>N</v>
          </cell>
          <cell r="N1451" t="str">
            <v/>
          </cell>
          <cell r="O1451" t="str">
            <v>Y</v>
          </cell>
          <cell r="P1451" t="str">
            <v>Daimler AG</v>
          </cell>
          <cell r="Q1451" t="str">
            <v>Y</v>
          </cell>
          <cell r="R1451" t="str">
            <v>Daimler AG</v>
          </cell>
          <cell r="S1451" t="str">
            <v>N</v>
          </cell>
        </row>
        <row r="1452">
          <cell r="B1452" t="str">
            <v>004518</v>
          </cell>
          <cell r="C1452" t="str">
            <v>AIG UGANDA LTD</v>
          </cell>
          <cell r="D1452" t="str">
            <v>4518</v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  <cell r="I1452" t="str">
            <v>NR</v>
          </cell>
          <cell r="J1452" t="str">
            <v>4+</v>
          </cell>
          <cell r="K1452" t="str">
            <v>N</v>
          </cell>
          <cell r="L1452" t="str">
            <v/>
          </cell>
          <cell r="M1452" t="str">
            <v>N</v>
          </cell>
          <cell r="N1452" t="str">
            <v/>
          </cell>
          <cell r="O1452" t="str">
            <v>N</v>
          </cell>
          <cell r="P1452" t="str">
            <v/>
          </cell>
          <cell r="Q1452" t="str">
            <v>N</v>
          </cell>
          <cell r="R1452" t="str">
            <v/>
          </cell>
          <cell r="S1452" t="str">
            <v>N</v>
          </cell>
        </row>
        <row r="1453">
          <cell r="B1453" t="str">
            <v>004519</v>
          </cell>
          <cell r="C1453" t="str">
            <v>ACE BERMUDA INTERNATIONAL REINSURANCE (IRELAND) LT</v>
          </cell>
          <cell r="D1453" t="str">
            <v>4519</v>
          </cell>
          <cell r="E1453" t="str">
            <v>6-</v>
          </cell>
          <cell r="F1453" t="str">
            <v>AA-</v>
          </cell>
          <cell r="G1453" t="str">
            <v/>
          </cell>
          <cell r="H1453" t="str">
            <v/>
          </cell>
          <cell r="I1453" t="str">
            <v>6-</v>
          </cell>
          <cell r="J1453" t="str">
            <v>3-</v>
          </cell>
          <cell r="K1453" t="str">
            <v>N</v>
          </cell>
          <cell r="L1453" t="str">
            <v/>
          </cell>
          <cell r="M1453" t="str">
            <v>N</v>
          </cell>
          <cell r="N1453" t="str">
            <v/>
          </cell>
          <cell r="O1453" t="str">
            <v>Y</v>
          </cell>
          <cell r="P1453" t="str">
            <v>ACE Limited</v>
          </cell>
          <cell r="Q1453" t="str">
            <v>N</v>
          </cell>
          <cell r="R1453" t="str">
            <v/>
          </cell>
          <cell r="S1453" t="str">
            <v>N</v>
          </cell>
        </row>
        <row r="1454">
          <cell r="B1454" t="str">
            <v>004520</v>
          </cell>
          <cell r="C1454" t="str">
            <v>TRIPTYCH INSURANCE NV</v>
          </cell>
          <cell r="D1454" t="str">
            <v>4520</v>
          </cell>
          <cell r="E1454" t="str">
            <v>CAP</v>
          </cell>
          <cell r="F1454" t="str">
            <v/>
          </cell>
          <cell r="G1454" t="str">
            <v/>
          </cell>
          <cell r="H1454" t="str">
            <v/>
          </cell>
          <cell r="I1454" t="str">
            <v>5</v>
          </cell>
          <cell r="J1454" t="str">
            <v>5</v>
          </cell>
          <cell r="K1454" t="str">
            <v>Y</v>
          </cell>
          <cell r="L1454" t="str">
            <v>5</v>
          </cell>
          <cell r="M1454" t="str">
            <v>N</v>
          </cell>
          <cell r="N1454" t="str">
            <v/>
          </cell>
          <cell r="O1454" t="str">
            <v>N</v>
          </cell>
          <cell r="P1454" t="str">
            <v/>
          </cell>
          <cell r="Q1454" t="str">
            <v>N</v>
          </cell>
          <cell r="R1454" t="str">
            <v/>
          </cell>
          <cell r="S1454" t="str">
            <v>N</v>
          </cell>
        </row>
        <row r="1455">
          <cell r="B1455" t="str">
            <v>004522</v>
          </cell>
          <cell r="C1455" t="str">
            <v>THREE LAKES INSURANCE COMPANY, LTD</v>
          </cell>
          <cell r="D1455" t="str">
            <v>4522</v>
          </cell>
          <cell r="E1455" t="str">
            <v>CAP</v>
          </cell>
          <cell r="F1455" t="str">
            <v/>
          </cell>
          <cell r="G1455" t="str">
            <v/>
          </cell>
          <cell r="H1455" t="str">
            <v/>
          </cell>
          <cell r="I1455" t="str">
            <v>8</v>
          </cell>
          <cell r="J1455" t="str">
            <v>8</v>
          </cell>
          <cell r="K1455" t="str">
            <v>Y</v>
          </cell>
          <cell r="L1455" t="str">
            <v>8</v>
          </cell>
          <cell r="M1455" t="str">
            <v>Y</v>
          </cell>
          <cell r="N1455" t="str">
            <v>7</v>
          </cell>
          <cell r="O1455" t="str">
            <v>N</v>
          </cell>
          <cell r="P1455" t="str">
            <v/>
          </cell>
          <cell r="Q1455" t="str">
            <v>N</v>
          </cell>
          <cell r="R1455" t="str">
            <v/>
          </cell>
          <cell r="S1455" t="str">
            <v>N</v>
          </cell>
        </row>
        <row r="1456">
          <cell r="B1456" t="str">
            <v>004524</v>
          </cell>
          <cell r="C1456" t="str">
            <v>AKZO NOBEL ASSURANTIE N.V</v>
          </cell>
          <cell r="D1456" t="str">
            <v>4524</v>
          </cell>
          <cell r="E1456" t="str">
            <v>CAP</v>
          </cell>
          <cell r="F1456" t="str">
            <v/>
          </cell>
          <cell r="G1456" t="str">
            <v/>
          </cell>
          <cell r="H1456" t="str">
            <v/>
          </cell>
          <cell r="I1456" t="str">
            <v>6</v>
          </cell>
          <cell r="J1456" t="str">
            <v>4</v>
          </cell>
          <cell r="K1456" t="str">
            <v>Y</v>
          </cell>
          <cell r="L1456" t="str">
            <v>6</v>
          </cell>
          <cell r="M1456" t="str">
            <v>Y</v>
          </cell>
          <cell r="N1456" t="str">
            <v>6</v>
          </cell>
          <cell r="O1456" t="str">
            <v>N</v>
          </cell>
          <cell r="P1456" t="str">
            <v/>
          </cell>
          <cell r="Q1456" t="str">
            <v>N</v>
          </cell>
          <cell r="R1456" t="str">
            <v/>
          </cell>
          <cell r="S1456" t="str">
            <v>N</v>
          </cell>
        </row>
        <row r="1457">
          <cell r="B1457" t="str">
            <v>004525</v>
          </cell>
          <cell r="C1457" t="str">
            <v>AES GLOBAL INSURANCE COMPANY</v>
          </cell>
          <cell r="D1457" t="str">
            <v>4525</v>
          </cell>
          <cell r="E1457" t="str">
            <v>CAP</v>
          </cell>
          <cell r="F1457" t="str">
            <v/>
          </cell>
          <cell r="G1457" t="str">
            <v/>
          </cell>
          <cell r="H1457" t="str">
            <v/>
          </cell>
          <cell r="I1457" t="str">
            <v>6-</v>
          </cell>
          <cell r="J1457" t="str">
            <v>5-</v>
          </cell>
          <cell r="K1457" t="str">
            <v>Y</v>
          </cell>
          <cell r="L1457" t="str">
            <v>6-</v>
          </cell>
          <cell r="M1457" t="str">
            <v>Y</v>
          </cell>
          <cell r="N1457" t="str">
            <v>6-</v>
          </cell>
          <cell r="O1457" t="str">
            <v>N</v>
          </cell>
          <cell r="P1457" t="str">
            <v/>
          </cell>
          <cell r="Q1457" t="str">
            <v>N</v>
          </cell>
          <cell r="R1457" t="str">
            <v/>
          </cell>
          <cell r="S1457" t="str">
            <v>N</v>
          </cell>
        </row>
        <row r="1458">
          <cell r="B1458" t="str">
            <v>004526</v>
          </cell>
          <cell r="C1458" t="str">
            <v>UT INSURANCE (VERMONT) INC</v>
          </cell>
          <cell r="D1458" t="str">
            <v>4526</v>
          </cell>
          <cell r="E1458" t="str">
            <v>CAP</v>
          </cell>
          <cell r="F1458" t="str">
            <v/>
          </cell>
          <cell r="G1458" t="str">
            <v/>
          </cell>
          <cell r="H1458" t="str">
            <v/>
          </cell>
          <cell r="I1458" t="str">
            <v>6</v>
          </cell>
          <cell r="J1458" t="str">
            <v>3</v>
          </cell>
          <cell r="K1458" t="str">
            <v>Y</v>
          </cell>
          <cell r="L1458" t="str">
            <v>6</v>
          </cell>
          <cell r="M1458" t="str">
            <v>Y</v>
          </cell>
          <cell r="N1458" t="str">
            <v>7</v>
          </cell>
          <cell r="O1458" t="str">
            <v>N</v>
          </cell>
          <cell r="P1458" t="str">
            <v/>
          </cell>
          <cell r="Q1458" t="str">
            <v>N</v>
          </cell>
          <cell r="R1458" t="str">
            <v/>
          </cell>
          <cell r="S1458" t="str">
            <v>N</v>
          </cell>
        </row>
        <row r="1459">
          <cell r="B1459" t="str">
            <v>004529</v>
          </cell>
          <cell r="C1459" t="str">
            <v>BANK OF IRELAND LTD</v>
          </cell>
          <cell r="D1459" t="str">
            <v>4529</v>
          </cell>
          <cell r="E1459" t="str">
            <v>CAP</v>
          </cell>
          <cell r="F1459" t="str">
            <v>BB+</v>
          </cell>
          <cell r="G1459" t="str">
            <v>Baa2</v>
          </cell>
          <cell r="H1459" t="str">
            <v>BBB</v>
          </cell>
          <cell r="I1459" t="str">
            <v>6-</v>
          </cell>
          <cell r="J1459" t="str">
            <v>6-</v>
          </cell>
          <cell r="K1459" t="str">
            <v>Y</v>
          </cell>
          <cell r="L1459" t="str">
            <v>6+</v>
          </cell>
          <cell r="M1459" t="str">
            <v>N</v>
          </cell>
          <cell r="N1459" t="str">
            <v/>
          </cell>
          <cell r="O1459" t="str">
            <v>Y</v>
          </cell>
          <cell r="P1459" t="str">
            <v>Bank of Ireland, The</v>
          </cell>
          <cell r="Q1459" t="str">
            <v>N</v>
          </cell>
          <cell r="R1459" t="str">
            <v/>
          </cell>
          <cell r="S1459" t="str">
            <v>N</v>
          </cell>
        </row>
        <row r="1460">
          <cell r="B1460" t="str">
            <v>004531</v>
          </cell>
          <cell r="C1460" t="str">
            <v>CHUBB DE FIANZAS</v>
          </cell>
          <cell r="D1460" t="str">
            <v>4531</v>
          </cell>
          <cell r="E1460" t="str">
            <v>U</v>
          </cell>
          <cell r="F1460" t="str">
            <v/>
          </cell>
          <cell r="G1460" t="str">
            <v/>
          </cell>
          <cell r="H1460" t="str">
            <v/>
          </cell>
          <cell r="I1460" t="str">
            <v>NR</v>
          </cell>
          <cell r="J1460" t="str">
            <v>3</v>
          </cell>
          <cell r="K1460" t="str">
            <v>N</v>
          </cell>
          <cell r="L1460" t="str">
            <v/>
          </cell>
          <cell r="M1460" t="str">
            <v>N</v>
          </cell>
          <cell r="N1460" t="str">
            <v/>
          </cell>
          <cell r="O1460" t="str">
            <v>N</v>
          </cell>
          <cell r="P1460" t="str">
            <v/>
          </cell>
          <cell r="Q1460" t="str">
            <v>N</v>
          </cell>
          <cell r="R1460" t="str">
            <v/>
          </cell>
          <cell r="S1460" t="str">
            <v>N</v>
          </cell>
        </row>
        <row r="1461">
          <cell r="B1461" t="str">
            <v>004532</v>
          </cell>
          <cell r="C1461" t="str">
            <v>VICTORIA VERSICHERUNGS AG</v>
          </cell>
          <cell r="D1461" t="str">
            <v>4532</v>
          </cell>
          <cell r="E1461" t="str">
            <v>3</v>
          </cell>
          <cell r="F1461" t="str">
            <v>AA-</v>
          </cell>
          <cell r="G1461" t="str">
            <v/>
          </cell>
          <cell r="H1461" t="str">
            <v/>
          </cell>
          <cell r="I1461" t="str">
            <v>NR</v>
          </cell>
          <cell r="J1461" t="str">
            <v>3+</v>
          </cell>
          <cell r="K1461" t="str">
            <v>N</v>
          </cell>
          <cell r="L1461" t="str">
            <v/>
          </cell>
          <cell r="M1461" t="str">
            <v>N</v>
          </cell>
          <cell r="N1461" t="str">
            <v/>
          </cell>
          <cell r="O1461" t="str">
            <v>N</v>
          </cell>
          <cell r="P1461" t="str">
            <v/>
          </cell>
          <cell r="Q1461" t="str">
            <v>N</v>
          </cell>
          <cell r="R1461" t="str">
            <v/>
          </cell>
          <cell r="S1461" t="str">
            <v>N</v>
          </cell>
        </row>
        <row r="1462">
          <cell r="B1462" t="str">
            <v>004533</v>
          </cell>
          <cell r="C1462" t="str">
            <v>ASEGURADORA DE CRÉDITOS</v>
          </cell>
          <cell r="D1462" t="str">
            <v>4533</v>
          </cell>
          <cell r="E1462" t="str">
            <v>U</v>
          </cell>
          <cell r="F1462" t="str">
            <v/>
          </cell>
          <cell r="G1462" t="str">
            <v/>
          </cell>
          <cell r="H1462" t="str">
            <v/>
          </cell>
          <cell r="I1462" t="str">
            <v>NR</v>
          </cell>
          <cell r="J1462" t="str">
            <v>Unrated</v>
          </cell>
          <cell r="K1462" t="str">
            <v>N</v>
          </cell>
          <cell r="L1462" t="str">
            <v/>
          </cell>
          <cell r="M1462" t="str">
            <v>N</v>
          </cell>
          <cell r="N1462" t="str">
            <v/>
          </cell>
          <cell r="O1462" t="str">
            <v>N</v>
          </cell>
          <cell r="P1462" t="str">
            <v/>
          </cell>
          <cell r="Q1462" t="str">
            <v>N</v>
          </cell>
          <cell r="R1462" t="str">
            <v/>
          </cell>
          <cell r="S1462" t="str">
            <v>N</v>
          </cell>
        </row>
        <row r="1463">
          <cell r="B1463" t="str">
            <v>004560</v>
          </cell>
          <cell r="C1463" t="str">
            <v>ALTIM INSURANCE LTD</v>
          </cell>
          <cell r="D1463" t="str">
            <v>4560</v>
          </cell>
          <cell r="E1463" t="str">
            <v>CAP</v>
          </cell>
          <cell r="F1463" t="str">
            <v/>
          </cell>
          <cell r="G1463" t="str">
            <v/>
          </cell>
          <cell r="H1463" t="str">
            <v/>
          </cell>
          <cell r="I1463" t="str">
            <v>NR</v>
          </cell>
          <cell r="J1463" t="str">
            <v>Unrated</v>
          </cell>
          <cell r="K1463" t="str">
            <v>N</v>
          </cell>
          <cell r="L1463" t="str">
            <v/>
          </cell>
          <cell r="M1463" t="str">
            <v>Y</v>
          </cell>
          <cell r="N1463" t="str">
            <v>8</v>
          </cell>
          <cell r="O1463" t="str">
            <v>N</v>
          </cell>
          <cell r="P1463" t="str">
            <v/>
          </cell>
          <cell r="Q1463" t="str">
            <v>N</v>
          </cell>
          <cell r="R1463" t="str">
            <v/>
          </cell>
          <cell r="S1463" t="str">
            <v>N</v>
          </cell>
        </row>
        <row r="1464">
          <cell r="B1464" t="str">
            <v>004563</v>
          </cell>
          <cell r="C1464" t="str">
            <v>CONVERIUM INSURANCE (UK) LTD</v>
          </cell>
          <cell r="D1464" t="str">
            <v>4563</v>
          </cell>
          <cell r="E1464" t="str">
            <v>4</v>
          </cell>
          <cell r="F1464" t="str">
            <v>NR</v>
          </cell>
          <cell r="G1464" t="str">
            <v/>
          </cell>
          <cell r="H1464" t="str">
            <v>NR</v>
          </cell>
          <cell r="I1464" t="str">
            <v>NR</v>
          </cell>
          <cell r="J1464" t="str">
            <v>4</v>
          </cell>
          <cell r="K1464" t="str">
            <v>N</v>
          </cell>
          <cell r="L1464" t="str">
            <v/>
          </cell>
          <cell r="M1464" t="str">
            <v>N</v>
          </cell>
          <cell r="N1464" t="str">
            <v/>
          </cell>
          <cell r="O1464" t="str">
            <v>N</v>
          </cell>
          <cell r="P1464" t="str">
            <v/>
          </cell>
          <cell r="Q1464" t="str">
            <v>N</v>
          </cell>
          <cell r="R1464" t="str">
            <v/>
          </cell>
          <cell r="S1464" t="str">
            <v>N</v>
          </cell>
        </row>
        <row r="1465">
          <cell r="B1465" t="str">
            <v>004564</v>
          </cell>
          <cell r="C1465" t="str">
            <v>GERLING G&amp;A VERSICHERUNGS (F/SAAR-UNION ALLGEM)</v>
          </cell>
          <cell r="D1465" t="str">
            <v>4564</v>
          </cell>
          <cell r="E1465" t="str">
            <v>8</v>
          </cell>
          <cell r="F1465" t="str">
            <v/>
          </cell>
          <cell r="G1465" t="str">
            <v/>
          </cell>
          <cell r="H1465" t="str">
            <v/>
          </cell>
          <cell r="I1465" t="str">
            <v>NR</v>
          </cell>
          <cell r="J1465" t="str">
            <v>4</v>
          </cell>
          <cell r="K1465" t="str">
            <v>N</v>
          </cell>
          <cell r="L1465" t="str">
            <v/>
          </cell>
          <cell r="M1465" t="str">
            <v>N</v>
          </cell>
          <cell r="N1465" t="str">
            <v/>
          </cell>
          <cell r="O1465" t="str">
            <v>N</v>
          </cell>
          <cell r="P1465" t="str">
            <v/>
          </cell>
          <cell r="Q1465" t="str">
            <v>N</v>
          </cell>
          <cell r="R1465" t="str">
            <v/>
          </cell>
          <cell r="S1465" t="str">
            <v>N</v>
          </cell>
        </row>
        <row r="1466">
          <cell r="B1466" t="str">
            <v>004567</v>
          </cell>
          <cell r="C1466" t="str">
            <v>GRAND UNION INS CO LTD</v>
          </cell>
          <cell r="D1466" t="str">
            <v>4567</v>
          </cell>
          <cell r="E1466" t="str">
            <v>4-</v>
          </cell>
          <cell r="F1466" t="str">
            <v/>
          </cell>
          <cell r="G1466" t="str">
            <v/>
          </cell>
          <cell r="H1466" t="str">
            <v/>
          </cell>
          <cell r="I1466" t="str">
            <v>4-</v>
          </cell>
          <cell r="J1466" t="str">
            <v>4-</v>
          </cell>
          <cell r="K1466" t="str">
            <v>N</v>
          </cell>
          <cell r="L1466" t="str">
            <v/>
          </cell>
          <cell r="M1466" t="str">
            <v>N</v>
          </cell>
          <cell r="N1466" t="str">
            <v/>
          </cell>
          <cell r="O1466" t="str">
            <v>N</v>
          </cell>
          <cell r="P1466" t="str">
            <v/>
          </cell>
          <cell r="Q1466" t="str">
            <v>N</v>
          </cell>
          <cell r="R1466" t="str">
            <v/>
          </cell>
          <cell r="S1466" t="str">
            <v>N</v>
          </cell>
          <cell r="U1466" t="str">
            <v>Added from UK RI Vertical</v>
          </cell>
        </row>
        <row r="1467">
          <cell r="B1467" t="str">
            <v>004568</v>
          </cell>
          <cell r="C1467" t="str">
            <v>AVIAFRANCE DE REASSURANCE</v>
          </cell>
          <cell r="D1467" t="str">
            <v>4568</v>
          </cell>
          <cell r="E1467" t="str">
            <v>U</v>
          </cell>
          <cell r="F1467" t="str">
            <v/>
          </cell>
          <cell r="G1467" t="str">
            <v/>
          </cell>
          <cell r="H1467" t="str">
            <v/>
          </cell>
          <cell r="I1467" t="str">
            <v>NR</v>
          </cell>
          <cell r="J1467" t="str">
            <v>3</v>
          </cell>
          <cell r="K1467" t="str">
            <v>N</v>
          </cell>
          <cell r="L1467" t="str">
            <v/>
          </cell>
          <cell r="M1467" t="str">
            <v>N</v>
          </cell>
          <cell r="N1467" t="str">
            <v/>
          </cell>
          <cell r="O1467" t="str">
            <v>N</v>
          </cell>
          <cell r="P1467" t="str">
            <v/>
          </cell>
          <cell r="Q1467" t="str">
            <v>Y</v>
          </cell>
          <cell r="R1467" t="str">
            <v>AXA</v>
          </cell>
          <cell r="S1467" t="str">
            <v>N</v>
          </cell>
        </row>
        <row r="1468">
          <cell r="B1468" t="str">
            <v>004572</v>
          </cell>
          <cell r="C1468" t="str">
            <v>BERKSHIRE HATHAWAY INTERNATIONAL</v>
          </cell>
          <cell r="D1468" t="str">
            <v>4572</v>
          </cell>
          <cell r="E1468" t="str">
            <v>2</v>
          </cell>
          <cell r="F1468" t="str">
            <v>AA+</v>
          </cell>
          <cell r="G1468" t="str">
            <v/>
          </cell>
          <cell r="H1468" t="str">
            <v/>
          </cell>
          <cell r="I1468" t="str">
            <v>2+</v>
          </cell>
          <cell r="J1468" t="str">
            <v>2</v>
          </cell>
          <cell r="K1468" t="str">
            <v>N</v>
          </cell>
          <cell r="L1468" t="str">
            <v/>
          </cell>
          <cell r="M1468" t="str">
            <v>N</v>
          </cell>
          <cell r="N1468" t="str">
            <v/>
          </cell>
          <cell r="O1468" t="str">
            <v>N</v>
          </cell>
          <cell r="P1468" t="str">
            <v/>
          </cell>
          <cell r="Q1468" t="str">
            <v>N</v>
          </cell>
          <cell r="R1468" t="str">
            <v/>
          </cell>
          <cell r="S1468" t="str">
            <v>N</v>
          </cell>
        </row>
        <row r="1469">
          <cell r="B1469" t="str">
            <v>004576</v>
          </cell>
          <cell r="C1469" t="str">
            <v>AIOI INS CO  OF AMERICA</v>
          </cell>
          <cell r="D1469" t="str">
            <v>4576</v>
          </cell>
          <cell r="E1469" t="str">
            <v>3</v>
          </cell>
          <cell r="F1469" t="str">
            <v/>
          </cell>
          <cell r="G1469" t="str">
            <v/>
          </cell>
          <cell r="H1469" t="str">
            <v/>
          </cell>
          <cell r="I1469" t="str">
            <v>NR</v>
          </cell>
          <cell r="J1469" t="str">
            <v>2-</v>
          </cell>
          <cell r="K1469" t="str">
            <v>N</v>
          </cell>
          <cell r="L1469" t="str">
            <v/>
          </cell>
          <cell r="M1469" t="str">
            <v>N</v>
          </cell>
          <cell r="N1469" t="str">
            <v/>
          </cell>
          <cell r="O1469" t="str">
            <v>N</v>
          </cell>
          <cell r="P1469" t="str">
            <v/>
          </cell>
          <cell r="Q1469" t="str">
            <v>N</v>
          </cell>
          <cell r="R1469" t="str">
            <v/>
          </cell>
          <cell r="S1469" t="str">
            <v>N</v>
          </cell>
        </row>
        <row r="1470">
          <cell r="B1470" t="str">
            <v>004578</v>
          </cell>
          <cell r="C1470" t="str">
            <v>COMBINED INS CO OF AMERICA</v>
          </cell>
          <cell r="D1470" t="str">
            <v>4578</v>
          </cell>
          <cell r="E1470" t="str">
            <v>3</v>
          </cell>
          <cell r="F1470" t="str">
            <v>AA-</v>
          </cell>
          <cell r="G1470" t="str">
            <v>A2</v>
          </cell>
          <cell r="H1470" t="str">
            <v>NR</v>
          </cell>
          <cell r="I1470" t="str">
            <v>3</v>
          </cell>
          <cell r="J1470" t="str">
            <v>3-</v>
          </cell>
          <cell r="K1470" t="str">
            <v>N</v>
          </cell>
          <cell r="L1470" t="str">
            <v/>
          </cell>
          <cell r="M1470" t="str">
            <v>N</v>
          </cell>
          <cell r="N1470" t="str">
            <v/>
          </cell>
          <cell r="O1470" t="str">
            <v>Y</v>
          </cell>
          <cell r="P1470" t="str">
            <v>ACE Limited</v>
          </cell>
          <cell r="Q1470" t="str">
            <v>N</v>
          </cell>
          <cell r="R1470" t="str">
            <v/>
          </cell>
          <cell r="S1470" t="str">
            <v>N</v>
          </cell>
        </row>
        <row r="1471">
          <cell r="B1471" t="str">
            <v>004585</v>
          </cell>
          <cell r="C1471" t="str">
            <v>PHOENIX LIFE INSURANCE COMPANY</v>
          </cell>
          <cell r="D1471" t="str">
            <v>4585</v>
          </cell>
          <cell r="E1471" t="str">
            <v>4-</v>
          </cell>
          <cell r="F1471" t="str">
            <v>BB-</v>
          </cell>
          <cell r="G1471" t="str">
            <v>Ba2</v>
          </cell>
          <cell r="H1471" t="str">
            <v>NR</v>
          </cell>
          <cell r="I1471" t="str">
            <v>5-</v>
          </cell>
          <cell r="J1471" t="str">
            <v>7</v>
          </cell>
          <cell r="K1471" t="str">
            <v>N</v>
          </cell>
          <cell r="L1471" t="str">
            <v/>
          </cell>
          <cell r="M1471" t="str">
            <v>N</v>
          </cell>
          <cell r="N1471" t="str">
            <v/>
          </cell>
          <cell r="O1471" t="str">
            <v>N</v>
          </cell>
          <cell r="P1471" t="str">
            <v/>
          </cell>
          <cell r="Q1471" t="str">
            <v>N</v>
          </cell>
          <cell r="R1471" t="str">
            <v/>
          </cell>
          <cell r="S1471" t="str">
            <v>N</v>
          </cell>
        </row>
        <row r="1472">
          <cell r="B1472" t="str">
            <v>004587</v>
          </cell>
          <cell r="C1472" t="str">
            <v>RLI INSURANCE COMPANY</v>
          </cell>
          <cell r="D1472" t="str">
            <v>4587</v>
          </cell>
          <cell r="E1472" t="str">
            <v>3+</v>
          </cell>
          <cell r="F1472" t="str">
            <v>BBB+</v>
          </cell>
          <cell r="G1472" t="str">
            <v>Baa2</v>
          </cell>
          <cell r="H1472" t="str">
            <v>A-</v>
          </cell>
          <cell r="I1472" t="str">
            <v>4</v>
          </cell>
          <cell r="J1472" t="str">
            <v>4</v>
          </cell>
          <cell r="K1472" t="str">
            <v>N</v>
          </cell>
          <cell r="L1472" t="str">
            <v/>
          </cell>
          <cell r="M1472" t="str">
            <v>N</v>
          </cell>
          <cell r="N1472" t="str">
            <v/>
          </cell>
          <cell r="O1472" t="str">
            <v>N</v>
          </cell>
          <cell r="P1472" t="str">
            <v/>
          </cell>
          <cell r="Q1472" t="str">
            <v>N</v>
          </cell>
          <cell r="R1472" t="str">
            <v/>
          </cell>
          <cell r="S1472" t="str">
            <v>N</v>
          </cell>
        </row>
        <row r="1473">
          <cell r="B1473" t="str">
            <v>004589</v>
          </cell>
          <cell r="C1473" t="str">
            <v>ZURICH AMERICAN INSURANCE COMPANY OF ILLINOIS</v>
          </cell>
          <cell r="D1473" t="str">
            <v>4589</v>
          </cell>
          <cell r="E1473" t="str">
            <v>3+</v>
          </cell>
          <cell r="F1473" t="str">
            <v>AA-</v>
          </cell>
          <cell r="G1473" t="str">
            <v/>
          </cell>
          <cell r="H1473" t="str">
            <v>NR</v>
          </cell>
          <cell r="I1473" t="str">
            <v>3-</v>
          </cell>
          <cell r="J1473" t="str">
            <v>4</v>
          </cell>
          <cell r="K1473" t="str">
            <v>N</v>
          </cell>
          <cell r="L1473" t="str">
            <v/>
          </cell>
          <cell r="M1473" t="str">
            <v>N</v>
          </cell>
          <cell r="N1473" t="str">
            <v/>
          </cell>
          <cell r="O1473" t="str">
            <v>N</v>
          </cell>
          <cell r="P1473" t="str">
            <v/>
          </cell>
          <cell r="Q1473" t="str">
            <v>N</v>
          </cell>
          <cell r="R1473" t="str">
            <v/>
          </cell>
          <cell r="S1473" t="str">
            <v>N</v>
          </cell>
        </row>
        <row r="1474">
          <cell r="B1474" t="str">
            <v>004594</v>
          </cell>
          <cell r="C1474" t="str">
            <v>KESKINAINEN HAMEEN VAKUUTUSYHTIO</v>
          </cell>
          <cell r="D1474" t="str">
            <v>4594</v>
          </cell>
          <cell r="E1474" t="str">
            <v>U</v>
          </cell>
          <cell r="F1474" t="str">
            <v/>
          </cell>
          <cell r="G1474" t="str">
            <v/>
          </cell>
          <cell r="H1474" t="str">
            <v/>
          </cell>
          <cell r="I1474" t="str">
            <v>NR</v>
          </cell>
          <cell r="J1474" t="str">
            <v>Unrated</v>
          </cell>
          <cell r="K1474" t="str">
            <v>N</v>
          </cell>
          <cell r="L1474" t="str">
            <v/>
          </cell>
          <cell r="M1474" t="str">
            <v>N</v>
          </cell>
          <cell r="N1474" t="str">
            <v/>
          </cell>
          <cell r="O1474" t="str">
            <v>N</v>
          </cell>
          <cell r="P1474" t="str">
            <v/>
          </cell>
          <cell r="Q1474" t="str">
            <v>N</v>
          </cell>
          <cell r="R1474" t="str">
            <v/>
          </cell>
          <cell r="S1474" t="str">
            <v>N</v>
          </cell>
        </row>
        <row r="1475">
          <cell r="B1475" t="str">
            <v>004602</v>
          </cell>
          <cell r="C1475" t="str">
            <v>ENBRIDGE INSURANCE (BARBADOS QIC)</v>
          </cell>
          <cell r="D1475" t="str">
            <v>4602</v>
          </cell>
          <cell r="E1475" t="str">
            <v>CAP</v>
          </cell>
          <cell r="F1475" t="str">
            <v/>
          </cell>
          <cell r="G1475" t="str">
            <v/>
          </cell>
          <cell r="H1475" t="str">
            <v/>
          </cell>
          <cell r="I1475" t="str">
            <v>6</v>
          </cell>
          <cell r="J1475" t="str">
            <v>4</v>
          </cell>
          <cell r="K1475" t="str">
            <v>Y</v>
          </cell>
          <cell r="L1475" t="str">
            <v>6</v>
          </cell>
          <cell r="M1475" t="str">
            <v>Y</v>
          </cell>
          <cell r="N1475" t="str">
            <v>6</v>
          </cell>
          <cell r="O1475" t="str">
            <v>N</v>
          </cell>
          <cell r="P1475" t="str">
            <v/>
          </cell>
          <cell r="Q1475" t="str">
            <v>N</v>
          </cell>
          <cell r="R1475" t="str">
            <v/>
          </cell>
          <cell r="S1475" t="str">
            <v>N</v>
          </cell>
        </row>
        <row r="1476">
          <cell r="B1476" t="str">
            <v>004607</v>
          </cell>
          <cell r="C1476" t="str">
            <v>SWISS RE AUSTRALIA BRANCH</v>
          </cell>
          <cell r="D1476" t="str">
            <v>4607</v>
          </cell>
          <cell r="E1476" t="str">
            <v>3+</v>
          </cell>
          <cell r="F1476" t="str">
            <v/>
          </cell>
          <cell r="G1476" t="str">
            <v/>
          </cell>
          <cell r="H1476" t="str">
            <v/>
          </cell>
          <cell r="I1476" t="str">
            <v>4</v>
          </cell>
          <cell r="J1476" t="str">
            <v>3+</v>
          </cell>
          <cell r="K1476" t="str">
            <v>N</v>
          </cell>
          <cell r="L1476" t="str">
            <v/>
          </cell>
          <cell r="M1476" t="str">
            <v>N</v>
          </cell>
          <cell r="N1476" t="str">
            <v/>
          </cell>
          <cell r="O1476" t="str">
            <v>N</v>
          </cell>
          <cell r="P1476" t="str">
            <v/>
          </cell>
          <cell r="Q1476" t="str">
            <v>N</v>
          </cell>
          <cell r="R1476" t="str">
            <v/>
          </cell>
          <cell r="S1476" t="str">
            <v>N</v>
          </cell>
        </row>
        <row r="1477">
          <cell r="B1477" t="str">
            <v>004608</v>
          </cell>
          <cell r="C1477" t="str">
            <v>AYUDHAYA INS CO LTD</v>
          </cell>
          <cell r="D1477" t="str">
            <v>4608</v>
          </cell>
          <cell r="E1477" t="str">
            <v>U</v>
          </cell>
          <cell r="F1477" t="str">
            <v/>
          </cell>
          <cell r="G1477" t="str">
            <v/>
          </cell>
          <cell r="H1477" t="str">
            <v/>
          </cell>
          <cell r="I1477" t="str">
            <v>NR</v>
          </cell>
          <cell r="J1477" t="str">
            <v>Unrated</v>
          </cell>
          <cell r="K1477" t="str">
            <v>N</v>
          </cell>
          <cell r="L1477" t="str">
            <v/>
          </cell>
          <cell r="M1477" t="str">
            <v>N</v>
          </cell>
          <cell r="N1477" t="str">
            <v/>
          </cell>
          <cell r="O1477" t="str">
            <v>N</v>
          </cell>
          <cell r="P1477" t="str">
            <v/>
          </cell>
          <cell r="Q1477" t="str">
            <v>N</v>
          </cell>
          <cell r="R1477" t="str">
            <v/>
          </cell>
          <cell r="S1477" t="str">
            <v>N</v>
          </cell>
        </row>
        <row r="1478">
          <cell r="B1478" t="str">
            <v>004616</v>
          </cell>
          <cell r="C1478" t="str">
            <v>CHINA INS CO LTD</v>
          </cell>
          <cell r="D1478" t="str">
            <v>4616</v>
          </cell>
          <cell r="E1478" t="str">
            <v>U</v>
          </cell>
          <cell r="F1478" t="str">
            <v/>
          </cell>
          <cell r="G1478" t="str">
            <v/>
          </cell>
          <cell r="H1478" t="str">
            <v/>
          </cell>
          <cell r="I1478" t="str">
            <v>NR</v>
          </cell>
          <cell r="J1478" t="str">
            <v>3</v>
          </cell>
          <cell r="K1478" t="str">
            <v>N</v>
          </cell>
          <cell r="L1478" t="str">
            <v/>
          </cell>
          <cell r="M1478" t="str">
            <v>N</v>
          </cell>
          <cell r="N1478" t="str">
            <v/>
          </cell>
          <cell r="O1478" t="str">
            <v>N</v>
          </cell>
          <cell r="P1478" t="str">
            <v/>
          </cell>
          <cell r="Q1478" t="str">
            <v>N</v>
          </cell>
          <cell r="R1478" t="str">
            <v/>
          </cell>
          <cell r="S1478" t="str">
            <v>N</v>
          </cell>
        </row>
        <row r="1479">
          <cell r="B1479" t="str">
            <v>004618</v>
          </cell>
          <cell r="C1479" t="str">
            <v>COPENHAGEN REINS CO FAR EAST</v>
          </cell>
          <cell r="D1479" t="str">
            <v>4618</v>
          </cell>
          <cell r="E1479" t="str">
            <v>U</v>
          </cell>
          <cell r="F1479" t="str">
            <v/>
          </cell>
          <cell r="G1479" t="str">
            <v/>
          </cell>
          <cell r="H1479" t="str">
            <v/>
          </cell>
          <cell r="I1479" t="str">
            <v>NR</v>
          </cell>
          <cell r="J1479" t="str">
            <v>7</v>
          </cell>
          <cell r="K1479" t="str">
            <v>N</v>
          </cell>
          <cell r="L1479" t="str">
            <v/>
          </cell>
          <cell r="M1479" t="str">
            <v>N</v>
          </cell>
          <cell r="N1479" t="str">
            <v/>
          </cell>
          <cell r="O1479" t="str">
            <v>N</v>
          </cell>
          <cell r="P1479" t="str">
            <v/>
          </cell>
          <cell r="Q1479" t="str">
            <v>N</v>
          </cell>
          <cell r="R1479" t="str">
            <v/>
          </cell>
          <cell r="S1479" t="str">
            <v>N</v>
          </cell>
        </row>
        <row r="1480">
          <cell r="B1480" t="str">
            <v>004620</v>
          </cell>
          <cell r="C1480" t="str">
            <v>DHIPAYA INS CO LTD THE</v>
          </cell>
          <cell r="D1480" t="str">
            <v>4620</v>
          </cell>
          <cell r="E1480" t="str">
            <v>3-</v>
          </cell>
          <cell r="F1480" t="str">
            <v>A-</v>
          </cell>
          <cell r="G1480" t="str">
            <v/>
          </cell>
          <cell r="H1480" t="str">
            <v/>
          </cell>
          <cell r="I1480" t="str">
            <v>NR</v>
          </cell>
          <cell r="J1480" t="str">
            <v>3-</v>
          </cell>
          <cell r="K1480" t="str">
            <v>N</v>
          </cell>
          <cell r="L1480" t="str">
            <v/>
          </cell>
          <cell r="M1480" t="str">
            <v>N</v>
          </cell>
          <cell r="N1480" t="str">
            <v/>
          </cell>
          <cell r="O1480" t="str">
            <v>N</v>
          </cell>
          <cell r="P1480" t="str">
            <v/>
          </cell>
          <cell r="Q1480" t="str">
            <v>N</v>
          </cell>
          <cell r="R1480" t="str">
            <v/>
          </cell>
          <cell r="S1480" t="str">
            <v>N</v>
          </cell>
        </row>
        <row r="1481">
          <cell r="B1481" t="str">
            <v>004621</v>
          </cell>
          <cell r="C1481" t="str">
            <v>ETB INSURANCE COMPANY LTD</v>
          </cell>
          <cell r="D1481" t="str">
            <v>4621</v>
          </cell>
          <cell r="E1481" t="str">
            <v>U</v>
          </cell>
          <cell r="F1481" t="str">
            <v/>
          </cell>
          <cell r="G1481" t="str">
            <v/>
          </cell>
          <cell r="H1481" t="str">
            <v/>
          </cell>
          <cell r="I1481" t="str">
            <v>NR</v>
          </cell>
          <cell r="J1481" t="str">
            <v>Unrated</v>
          </cell>
          <cell r="K1481" t="str">
            <v>N</v>
          </cell>
          <cell r="L1481" t="str">
            <v/>
          </cell>
          <cell r="M1481" t="str">
            <v>N</v>
          </cell>
          <cell r="N1481" t="str">
            <v/>
          </cell>
          <cell r="O1481" t="str">
            <v>N</v>
          </cell>
          <cell r="P1481" t="str">
            <v/>
          </cell>
          <cell r="Q1481" t="str">
            <v>N</v>
          </cell>
          <cell r="R1481" t="str">
            <v/>
          </cell>
          <cell r="S1481" t="str">
            <v>N</v>
          </cell>
        </row>
        <row r="1482">
          <cell r="B1482" t="str">
            <v>004626</v>
          </cell>
          <cell r="C1482" t="str">
            <v>GUARDIAN ASSURANCE PLC</v>
          </cell>
          <cell r="D1482" t="str">
            <v>4626</v>
          </cell>
          <cell r="E1482" t="str">
            <v>3</v>
          </cell>
          <cell r="F1482" t="str">
            <v/>
          </cell>
          <cell r="G1482" t="str">
            <v/>
          </cell>
          <cell r="H1482" t="str">
            <v/>
          </cell>
          <cell r="I1482" t="str">
            <v>NR</v>
          </cell>
          <cell r="J1482" t="str">
            <v>3-</v>
          </cell>
          <cell r="K1482" t="str">
            <v>N</v>
          </cell>
          <cell r="L1482" t="str">
            <v/>
          </cell>
          <cell r="M1482" t="str">
            <v>N</v>
          </cell>
          <cell r="N1482" t="str">
            <v/>
          </cell>
          <cell r="O1482" t="str">
            <v>Y</v>
          </cell>
          <cell r="P1482" t="str">
            <v>AEGON N.V.</v>
          </cell>
          <cell r="Q1482" t="str">
            <v>Y</v>
          </cell>
          <cell r="R1482" t="str">
            <v>AEGON N.V.</v>
          </cell>
          <cell r="S1482" t="str">
            <v>N</v>
          </cell>
        </row>
        <row r="1483">
          <cell r="B1483" t="str">
            <v>004628</v>
          </cell>
          <cell r="C1483" t="str">
            <v>GENERAL INS OF THAILAND CO LTD</v>
          </cell>
          <cell r="D1483" t="str">
            <v>4628</v>
          </cell>
          <cell r="E1483" t="str">
            <v>U</v>
          </cell>
          <cell r="F1483" t="str">
            <v/>
          </cell>
          <cell r="G1483" t="str">
            <v/>
          </cell>
          <cell r="H1483" t="str">
            <v/>
          </cell>
          <cell r="I1483" t="str">
            <v>NR</v>
          </cell>
          <cell r="J1483" t="str">
            <v>Unrated</v>
          </cell>
          <cell r="K1483" t="str">
            <v>N</v>
          </cell>
          <cell r="L1483" t="str">
            <v/>
          </cell>
          <cell r="M1483" t="str">
            <v>N</v>
          </cell>
          <cell r="N1483" t="str">
            <v/>
          </cell>
          <cell r="O1483" t="str">
            <v>N</v>
          </cell>
          <cell r="P1483" t="str">
            <v/>
          </cell>
          <cell r="Q1483" t="str">
            <v>N</v>
          </cell>
          <cell r="R1483" t="str">
            <v/>
          </cell>
          <cell r="S1483" t="str">
            <v>N</v>
          </cell>
        </row>
        <row r="1484">
          <cell r="B1484" t="str">
            <v>004630</v>
          </cell>
          <cell r="C1484" t="str">
            <v>ESSELF LTD</v>
          </cell>
          <cell r="D1484" t="str">
            <v>4630</v>
          </cell>
          <cell r="E1484" t="str">
            <v>CAP</v>
          </cell>
          <cell r="F1484" t="str">
            <v/>
          </cell>
          <cell r="G1484" t="str">
            <v/>
          </cell>
          <cell r="H1484" t="str">
            <v/>
          </cell>
          <cell r="I1484" t="str">
            <v>6-</v>
          </cell>
          <cell r="J1484" t="str">
            <v>5+</v>
          </cell>
          <cell r="K1484" t="str">
            <v>Y</v>
          </cell>
          <cell r="L1484" t="str">
            <v>6-</v>
          </cell>
          <cell r="M1484" t="str">
            <v>N</v>
          </cell>
          <cell r="N1484" t="str">
            <v/>
          </cell>
          <cell r="O1484" t="str">
            <v>N</v>
          </cell>
          <cell r="P1484" t="str">
            <v/>
          </cell>
          <cell r="Q1484" t="str">
            <v>N</v>
          </cell>
          <cell r="R1484" t="str">
            <v/>
          </cell>
          <cell r="S1484" t="str">
            <v>N</v>
          </cell>
        </row>
        <row r="1485">
          <cell r="B1485" t="str">
            <v>004637</v>
          </cell>
          <cell r="C1485" t="str">
            <v>JERNEH INS CORP SDN BERHAD</v>
          </cell>
          <cell r="D1485" t="str">
            <v>4637</v>
          </cell>
          <cell r="E1485" t="str">
            <v>5</v>
          </cell>
          <cell r="F1485" t="str">
            <v/>
          </cell>
          <cell r="G1485" t="str">
            <v/>
          </cell>
          <cell r="H1485" t="str">
            <v/>
          </cell>
          <cell r="I1485" t="str">
            <v>4</v>
          </cell>
          <cell r="J1485" t="str">
            <v>4</v>
          </cell>
          <cell r="K1485" t="str">
            <v>N</v>
          </cell>
          <cell r="L1485" t="str">
            <v/>
          </cell>
          <cell r="M1485" t="str">
            <v>N</v>
          </cell>
          <cell r="N1485" t="str">
            <v/>
          </cell>
          <cell r="O1485" t="str">
            <v>N</v>
          </cell>
          <cell r="P1485" t="str">
            <v/>
          </cell>
          <cell r="Q1485" t="str">
            <v>N</v>
          </cell>
          <cell r="R1485" t="str">
            <v/>
          </cell>
          <cell r="S1485" t="str">
            <v>N</v>
          </cell>
        </row>
        <row r="1486">
          <cell r="B1486" t="str">
            <v>004644</v>
          </cell>
          <cell r="C1486" t="str">
            <v>MALAYAN INS COMPANY INCORPORATED MANILA</v>
          </cell>
          <cell r="D1486" t="str">
            <v>4644</v>
          </cell>
          <cell r="E1486" t="str">
            <v>5</v>
          </cell>
          <cell r="F1486" t="str">
            <v>BB</v>
          </cell>
          <cell r="G1486" t="str">
            <v/>
          </cell>
          <cell r="H1486" t="str">
            <v/>
          </cell>
          <cell r="I1486" t="str">
            <v>NR</v>
          </cell>
          <cell r="J1486" t="str">
            <v>5</v>
          </cell>
          <cell r="K1486" t="str">
            <v>N</v>
          </cell>
          <cell r="L1486" t="str">
            <v/>
          </cell>
          <cell r="M1486" t="str">
            <v>N</v>
          </cell>
          <cell r="N1486" t="str">
            <v/>
          </cell>
          <cell r="O1486" t="str">
            <v>N</v>
          </cell>
          <cell r="P1486" t="str">
            <v/>
          </cell>
          <cell r="Q1486" t="str">
            <v>N</v>
          </cell>
          <cell r="R1486" t="str">
            <v/>
          </cell>
          <cell r="S1486" t="str">
            <v>N</v>
          </cell>
        </row>
        <row r="1487">
          <cell r="B1487" t="str">
            <v>004662</v>
          </cell>
          <cell r="C1487" t="str">
            <v>SWISS RE AUSTRALIA BRANCH (F/MERCANTILE &amp; GENERAL)</v>
          </cell>
          <cell r="D1487" t="str">
            <v>4662</v>
          </cell>
          <cell r="E1487" t="str">
            <v>3+</v>
          </cell>
          <cell r="F1487" t="str">
            <v/>
          </cell>
          <cell r="G1487" t="str">
            <v/>
          </cell>
          <cell r="H1487" t="str">
            <v/>
          </cell>
          <cell r="I1487" t="str">
            <v>NR</v>
          </cell>
          <cell r="J1487" t="str">
            <v>3+</v>
          </cell>
          <cell r="K1487" t="str">
            <v>N</v>
          </cell>
          <cell r="L1487" t="str">
            <v/>
          </cell>
          <cell r="M1487" t="str">
            <v>N</v>
          </cell>
          <cell r="N1487" t="str">
            <v/>
          </cell>
          <cell r="O1487" t="str">
            <v>N</v>
          </cell>
          <cell r="P1487" t="str">
            <v/>
          </cell>
          <cell r="Q1487" t="str">
            <v>N</v>
          </cell>
          <cell r="R1487" t="str">
            <v/>
          </cell>
          <cell r="S1487" t="str">
            <v>N</v>
          </cell>
        </row>
        <row r="1488">
          <cell r="B1488" t="str">
            <v>004669</v>
          </cell>
          <cell r="C1488" t="str">
            <v>PROGRESSIVE INS SDN BERHAD</v>
          </cell>
          <cell r="D1488" t="str">
            <v>4669</v>
          </cell>
          <cell r="E1488" t="str">
            <v>4</v>
          </cell>
          <cell r="F1488" t="str">
            <v/>
          </cell>
          <cell r="G1488" t="str">
            <v/>
          </cell>
          <cell r="H1488" t="str">
            <v/>
          </cell>
          <cell r="I1488" t="str">
            <v>4</v>
          </cell>
          <cell r="J1488" t="str">
            <v>4</v>
          </cell>
          <cell r="K1488" t="str">
            <v>N</v>
          </cell>
          <cell r="L1488" t="str">
            <v/>
          </cell>
          <cell r="M1488" t="str">
            <v>N</v>
          </cell>
          <cell r="N1488" t="str">
            <v/>
          </cell>
          <cell r="O1488" t="str">
            <v>N</v>
          </cell>
          <cell r="P1488" t="str">
            <v/>
          </cell>
          <cell r="Q1488" t="str">
            <v>N</v>
          </cell>
          <cell r="R1488" t="str">
            <v/>
          </cell>
          <cell r="S1488" t="str">
            <v>N</v>
          </cell>
        </row>
        <row r="1489">
          <cell r="B1489" t="str">
            <v>004673</v>
          </cell>
          <cell r="C1489" t="str">
            <v>EL PACIFICO - PERUANO-SUIZA S.A.</v>
          </cell>
          <cell r="D1489" t="str">
            <v>4673</v>
          </cell>
          <cell r="E1489" t="str">
            <v>5</v>
          </cell>
          <cell r="F1489" t="str">
            <v/>
          </cell>
          <cell r="G1489" t="str">
            <v/>
          </cell>
          <cell r="H1489" t="str">
            <v/>
          </cell>
          <cell r="I1489" t="str">
            <v>5</v>
          </cell>
          <cell r="J1489" t="str">
            <v>4+</v>
          </cell>
          <cell r="K1489" t="str">
            <v>N</v>
          </cell>
          <cell r="L1489" t="str">
            <v/>
          </cell>
          <cell r="M1489" t="str">
            <v>N</v>
          </cell>
          <cell r="N1489" t="str">
            <v/>
          </cell>
          <cell r="O1489" t="str">
            <v>N</v>
          </cell>
          <cell r="P1489" t="str">
            <v/>
          </cell>
          <cell r="Q1489" t="str">
            <v>N</v>
          </cell>
          <cell r="R1489" t="str">
            <v/>
          </cell>
          <cell r="S1489" t="str">
            <v>N</v>
          </cell>
        </row>
        <row r="1490">
          <cell r="B1490" t="str">
            <v>004674</v>
          </cell>
          <cell r="C1490" t="str">
            <v>HOUSING PARTNERSHIP INSURANCE (HPI)</v>
          </cell>
          <cell r="D1490" t="str">
            <v>4674</v>
          </cell>
          <cell r="E1490" t="str">
            <v>CAP</v>
          </cell>
          <cell r="F1490" t="str">
            <v/>
          </cell>
          <cell r="G1490" t="str">
            <v/>
          </cell>
          <cell r="H1490" t="str">
            <v/>
          </cell>
          <cell r="I1490" t="str">
            <v>NR</v>
          </cell>
          <cell r="J1490" t="str">
            <v>6</v>
          </cell>
          <cell r="K1490" t="str">
            <v>N</v>
          </cell>
          <cell r="L1490" t="str">
            <v/>
          </cell>
          <cell r="M1490" t="str">
            <v>Y</v>
          </cell>
          <cell r="N1490" t="str">
            <v>6</v>
          </cell>
          <cell r="O1490" t="str">
            <v>N</v>
          </cell>
          <cell r="P1490" t="str">
            <v/>
          </cell>
          <cell r="Q1490" t="str">
            <v>N</v>
          </cell>
          <cell r="R1490" t="str">
            <v/>
          </cell>
          <cell r="S1490" t="str">
            <v>N</v>
          </cell>
        </row>
        <row r="1491">
          <cell r="B1491" t="str">
            <v>004680</v>
          </cell>
          <cell r="C1491" t="str">
            <v>AIG NATIONAL INSURANCE COMPANY</v>
          </cell>
          <cell r="D1491" t="str">
            <v>4680</v>
          </cell>
          <cell r="E1491" t="str">
            <v>3</v>
          </cell>
          <cell r="F1491" t="str">
            <v/>
          </cell>
          <cell r="G1491" t="str">
            <v/>
          </cell>
          <cell r="H1491" t="str">
            <v>NR</v>
          </cell>
          <cell r="I1491" t="str">
            <v>NR</v>
          </cell>
          <cell r="J1491" t="str">
            <v>4</v>
          </cell>
          <cell r="K1491" t="str">
            <v>N</v>
          </cell>
          <cell r="L1491" t="str">
            <v/>
          </cell>
          <cell r="M1491" t="str">
            <v>N</v>
          </cell>
          <cell r="N1491" t="str">
            <v/>
          </cell>
          <cell r="O1491" t="str">
            <v>N</v>
          </cell>
          <cell r="P1491" t="str">
            <v/>
          </cell>
          <cell r="Q1491" t="str">
            <v>N</v>
          </cell>
          <cell r="R1491" t="str">
            <v/>
          </cell>
          <cell r="S1491" t="str">
            <v>N</v>
          </cell>
        </row>
        <row r="1492">
          <cell r="B1492" t="str">
            <v>004681</v>
          </cell>
          <cell r="C1492" t="str">
            <v>SHARIKAT ANIKA (INS) SDN BERHAD</v>
          </cell>
          <cell r="D1492" t="str">
            <v>4681</v>
          </cell>
          <cell r="E1492" t="str">
            <v>U</v>
          </cell>
          <cell r="F1492" t="str">
            <v/>
          </cell>
          <cell r="G1492" t="str">
            <v/>
          </cell>
          <cell r="H1492" t="str">
            <v/>
          </cell>
          <cell r="I1492" t="str">
            <v>NR</v>
          </cell>
          <cell r="J1492" t="str">
            <v>Unrated</v>
          </cell>
          <cell r="K1492" t="str">
            <v>N</v>
          </cell>
          <cell r="L1492" t="str">
            <v/>
          </cell>
          <cell r="M1492" t="str">
            <v>N</v>
          </cell>
          <cell r="N1492" t="str">
            <v/>
          </cell>
          <cell r="O1492" t="str">
            <v>N</v>
          </cell>
          <cell r="P1492" t="str">
            <v/>
          </cell>
          <cell r="Q1492" t="str">
            <v>N</v>
          </cell>
          <cell r="R1492" t="str">
            <v/>
          </cell>
          <cell r="S1492" t="str">
            <v>N</v>
          </cell>
        </row>
        <row r="1493">
          <cell r="B1493" t="str">
            <v>004684</v>
          </cell>
          <cell r="C1493" t="str">
            <v>SINGAPORE AVIATION &amp; GENERAL INS CO LTD</v>
          </cell>
          <cell r="D1493" t="str">
            <v>4684</v>
          </cell>
          <cell r="E1493" t="str">
            <v>U</v>
          </cell>
          <cell r="F1493" t="str">
            <v/>
          </cell>
          <cell r="G1493" t="str">
            <v/>
          </cell>
          <cell r="H1493" t="str">
            <v/>
          </cell>
          <cell r="I1493" t="str">
            <v>NR</v>
          </cell>
          <cell r="J1493" t="str">
            <v>Unrated</v>
          </cell>
          <cell r="K1493" t="str">
            <v>N</v>
          </cell>
          <cell r="L1493" t="str">
            <v/>
          </cell>
          <cell r="M1493" t="str">
            <v>N</v>
          </cell>
          <cell r="N1493" t="str">
            <v/>
          </cell>
          <cell r="O1493" t="str">
            <v>N</v>
          </cell>
          <cell r="P1493" t="str">
            <v/>
          </cell>
          <cell r="Q1493" t="str">
            <v>N</v>
          </cell>
          <cell r="R1493" t="str">
            <v/>
          </cell>
          <cell r="S1493" t="str">
            <v>N</v>
          </cell>
        </row>
        <row r="1494">
          <cell r="B1494" t="str">
            <v>004689</v>
          </cell>
          <cell r="C1494" t="str">
            <v>ROYAL SUN ALLIANCE (HK)</v>
          </cell>
          <cell r="D1494" t="str">
            <v>4689</v>
          </cell>
          <cell r="E1494" t="str">
            <v>U</v>
          </cell>
          <cell r="F1494" t="str">
            <v/>
          </cell>
          <cell r="G1494" t="str">
            <v/>
          </cell>
          <cell r="H1494" t="str">
            <v/>
          </cell>
          <cell r="I1494" t="str">
            <v>NR</v>
          </cell>
          <cell r="J1494" t="str">
            <v>4</v>
          </cell>
          <cell r="K1494" t="str">
            <v>N</v>
          </cell>
          <cell r="L1494" t="str">
            <v/>
          </cell>
          <cell r="M1494" t="str">
            <v>N</v>
          </cell>
          <cell r="N1494" t="str">
            <v/>
          </cell>
          <cell r="O1494" t="str">
            <v>N</v>
          </cell>
          <cell r="P1494" t="str">
            <v/>
          </cell>
          <cell r="Q1494" t="str">
            <v>N</v>
          </cell>
          <cell r="R1494" t="str">
            <v/>
          </cell>
          <cell r="S1494" t="str">
            <v>N</v>
          </cell>
        </row>
        <row r="1495">
          <cell r="B1495" t="str">
            <v>004717</v>
          </cell>
          <cell r="C1495" t="str">
            <v>FUBON INS. CO LTD.</v>
          </cell>
          <cell r="D1495" t="str">
            <v>4717</v>
          </cell>
          <cell r="E1495" t="str">
            <v>3-</v>
          </cell>
          <cell r="F1495" t="str">
            <v>A-</v>
          </cell>
          <cell r="G1495" t="str">
            <v>A1</v>
          </cell>
          <cell r="H1495" t="str">
            <v/>
          </cell>
          <cell r="I1495" t="str">
            <v>3-</v>
          </cell>
          <cell r="J1495" t="str">
            <v>4</v>
          </cell>
          <cell r="K1495" t="str">
            <v>N</v>
          </cell>
          <cell r="L1495" t="str">
            <v/>
          </cell>
          <cell r="M1495" t="str">
            <v>N</v>
          </cell>
          <cell r="N1495" t="str">
            <v/>
          </cell>
          <cell r="O1495" t="str">
            <v>N</v>
          </cell>
          <cell r="P1495" t="str">
            <v/>
          </cell>
          <cell r="Q1495" t="str">
            <v>N</v>
          </cell>
          <cell r="R1495" t="str">
            <v/>
          </cell>
          <cell r="S1495" t="str">
            <v>N</v>
          </cell>
        </row>
        <row r="1496">
          <cell r="B1496" t="str">
            <v>004721</v>
          </cell>
          <cell r="C1496" t="str">
            <v>MUNICH REINSURANCE CO OF AUSTRALASIA LTD</v>
          </cell>
          <cell r="D1496" t="str">
            <v>4721</v>
          </cell>
          <cell r="E1496" t="str">
            <v>3</v>
          </cell>
          <cell r="F1496" t="str">
            <v>AA-</v>
          </cell>
          <cell r="G1496" t="str">
            <v/>
          </cell>
          <cell r="H1496" t="str">
            <v/>
          </cell>
          <cell r="I1496" t="str">
            <v>3+</v>
          </cell>
          <cell r="J1496" t="str">
            <v>3+</v>
          </cell>
          <cell r="K1496" t="str">
            <v>N</v>
          </cell>
          <cell r="L1496" t="str">
            <v/>
          </cell>
          <cell r="M1496" t="str">
            <v>N</v>
          </cell>
          <cell r="N1496" t="str">
            <v/>
          </cell>
          <cell r="O1496" t="str">
            <v>N</v>
          </cell>
          <cell r="P1496" t="str">
            <v/>
          </cell>
          <cell r="Q1496" t="str">
            <v>N</v>
          </cell>
          <cell r="R1496" t="str">
            <v/>
          </cell>
          <cell r="S1496" t="str">
            <v>N</v>
          </cell>
        </row>
        <row r="1497">
          <cell r="B1497" t="str">
            <v>004725</v>
          </cell>
          <cell r="C1497" t="str">
            <v>OAK TREE ASSURANCE LTD</v>
          </cell>
          <cell r="D1497" t="str">
            <v>4725</v>
          </cell>
          <cell r="E1497" t="str">
            <v>CAP</v>
          </cell>
          <cell r="F1497" t="str">
            <v/>
          </cell>
          <cell r="G1497" t="str">
            <v/>
          </cell>
          <cell r="H1497" t="str">
            <v/>
          </cell>
          <cell r="I1497" t="str">
            <v>NR</v>
          </cell>
          <cell r="J1497" t="str">
            <v>Unrated</v>
          </cell>
          <cell r="K1497" t="str">
            <v>N</v>
          </cell>
          <cell r="L1497" t="str">
            <v/>
          </cell>
          <cell r="M1497" t="str">
            <v>Y</v>
          </cell>
          <cell r="N1497" t="str">
            <v>8</v>
          </cell>
          <cell r="O1497" t="str">
            <v>N</v>
          </cell>
          <cell r="P1497" t="str">
            <v/>
          </cell>
          <cell r="Q1497" t="str">
            <v>N</v>
          </cell>
          <cell r="R1497" t="str">
            <v/>
          </cell>
          <cell r="S1497" t="str">
            <v>N</v>
          </cell>
        </row>
        <row r="1498">
          <cell r="B1498" t="str">
            <v>004726</v>
          </cell>
          <cell r="C1498" t="str">
            <v>HAUL INSURANCE LTD</v>
          </cell>
          <cell r="D1498" t="str">
            <v>4726</v>
          </cell>
          <cell r="E1498" t="str">
            <v>CAP</v>
          </cell>
          <cell r="F1498" t="str">
            <v/>
          </cell>
          <cell r="G1498" t="str">
            <v/>
          </cell>
          <cell r="H1498" t="str">
            <v/>
          </cell>
          <cell r="I1498" t="str">
            <v>NR</v>
          </cell>
          <cell r="J1498" t="str">
            <v>10</v>
          </cell>
          <cell r="K1498" t="str">
            <v>N</v>
          </cell>
          <cell r="L1498" t="str">
            <v/>
          </cell>
          <cell r="M1498" t="str">
            <v>Y</v>
          </cell>
          <cell r="N1498" t="str">
            <v>7</v>
          </cell>
          <cell r="O1498" t="str">
            <v>N</v>
          </cell>
          <cell r="P1498" t="str">
            <v/>
          </cell>
          <cell r="Q1498" t="str">
            <v>N</v>
          </cell>
          <cell r="R1498" t="str">
            <v/>
          </cell>
          <cell r="S1498" t="str">
            <v>N</v>
          </cell>
        </row>
        <row r="1499">
          <cell r="B1499" t="str">
            <v>004730</v>
          </cell>
          <cell r="C1499" t="str">
            <v>SEGUROS DEL PICHINCHA S.A.</v>
          </cell>
          <cell r="D1499" t="str">
            <v>4730</v>
          </cell>
          <cell r="E1499" t="str">
            <v>U</v>
          </cell>
          <cell r="F1499" t="str">
            <v/>
          </cell>
          <cell r="G1499" t="str">
            <v/>
          </cell>
          <cell r="H1499" t="str">
            <v/>
          </cell>
          <cell r="I1499" t="str">
            <v>NR</v>
          </cell>
          <cell r="J1499" t="str">
            <v>Unrated</v>
          </cell>
          <cell r="K1499" t="str">
            <v>N</v>
          </cell>
          <cell r="L1499" t="str">
            <v/>
          </cell>
          <cell r="M1499" t="str">
            <v>N</v>
          </cell>
          <cell r="N1499" t="str">
            <v/>
          </cell>
          <cell r="O1499" t="str">
            <v>N</v>
          </cell>
          <cell r="P1499" t="str">
            <v/>
          </cell>
          <cell r="Q1499" t="str">
            <v>N</v>
          </cell>
          <cell r="R1499" t="str">
            <v/>
          </cell>
          <cell r="S1499" t="str">
            <v>N</v>
          </cell>
        </row>
        <row r="1500">
          <cell r="B1500" t="str">
            <v>004735</v>
          </cell>
          <cell r="C1500" t="str">
            <v>ROYAL &amp; SUN ALLIANCE INS AUSTRALIA LTD.</v>
          </cell>
          <cell r="D1500" t="str">
            <v>4735</v>
          </cell>
          <cell r="E1500" t="str">
            <v>U</v>
          </cell>
          <cell r="F1500" t="str">
            <v/>
          </cell>
          <cell r="G1500" t="str">
            <v/>
          </cell>
          <cell r="H1500" t="str">
            <v/>
          </cell>
          <cell r="I1500" t="str">
            <v>NR</v>
          </cell>
          <cell r="J1500" t="str">
            <v>Unrated</v>
          </cell>
          <cell r="K1500" t="str">
            <v>N</v>
          </cell>
          <cell r="L1500" t="str">
            <v/>
          </cell>
          <cell r="M1500" t="str">
            <v>N</v>
          </cell>
          <cell r="N1500" t="str">
            <v/>
          </cell>
          <cell r="O1500" t="str">
            <v>N</v>
          </cell>
          <cell r="P1500" t="str">
            <v/>
          </cell>
          <cell r="Q1500" t="str">
            <v>N</v>
          </cell>
          <cell r="R1500" t="str">
            <v/>
          </cell>
          <cell r="S1500" t="str">
            <v>N</v>
          </cell>
        </row>
        <row r="1501">
          <cell r="B1501" t="str">
            <v>004736</v>
          </cell>
          <cell r="C1501" t="str">
            <v>VICTORY REINS CO OF AUSTRALIA LTD</v>
          </cell>
          <cell r="D1501" t="str">
            <v>4736</v>
          </cell>
          <cell r="E1501" t="str">
            <v>U</v>
          </cell>
          <cell r="F1501" t="str">
            <v/>
          </cell>
          <cell r="G1501" t="str">
            <v/>
          </cell>
          <cell r="H1501" t="str">
            <v/>
          </cell>
          <cell r="I1501" t="str">
            <v>8</v>
          </cell>
          <cell r="J1501" t="str">
            <v>8</v>
          </cell>
          <cell r="K1501" t="str">
            <v>N</v>
          </cell>
          <cell r="L1501" t="str">
            <v/>
          </cell>
          <cell r="M1501" t="str">
            <v>N</v>
          </cell>
          <cell r="N1501" t="str">
            <v/>
          </cell>
          <cell r="O1501" t="str">
            <v>N</v>
          </cell>
          <cell r="P1501" t="str">
            <v/>
          </cell>
          <cell r="Q1501" t="str">
            <v>N</v>
          </cell>
          <cell r="R1501" t="str">
            <v/>
          </cell>
          <cell r="S1501" t="str">
            <v>N</v>
          </cell>
        </row>
        <row r="1502">
          <cell r="B1502" t="str">
            <v>004745</v>
          </cell>
          <cell r="C1502" t="str">
            <v>GENERAL RE AUSTRALIA LTD (FRM GENERALCOLOGNE AUST)</v>
          </cell>
          <cell r="D1502" t="str">
            <v>4745</v>
          </cell>
          <cell r="E1502" t="str">
            <v>2</v>
          </cell>
          <cell r="F1502" t="str">
            <v>AA+</v>
          </cell>
          <cell r="G1502" t="str">
            <v/>
          </cell>
          <cell r="H1502" t="str">
            <v/>
          </cell>
          <cell r="I1502" t="str">
            <v>2</v>
          </cell>
          <cell r="J1502" t="str">
            <v>2</v>
          </cell>
          <cell r="K1502" t="str">
            <v>N</v>
          </cell>
          <cell r="L1502" t="str">
            <v/>
          </cell>
          <cell r="M1502" t="str">
            <v>N</v>
          </cell>
          <cell r="N1502" t="str">
            <v/>
          </cell>
          <cell r="O1502" t="str">
            <v>N</v>
          </cell>
          <cell r="P1502" t="str">
            <v/>
          </cell>
          <cell r="Q1502" t="str">
            <v>N</v>
          </cell>
          <cell r="R1502" t="str">
            <v/>
          </cell>
          <cell r="S1502" t="str">
            <v>N</v>
          </cell>
        </row>
        <row r="1503">
          <cell r="B1503" t="str">
            <v>004749</v>
          </cell>
          <cell r="C1503" t="str">
            <v>FOLKSAM INTERNATIONAL INS. CO. (UK) LTD.</v>
          </cell>
          <cell r="D1503" t="str">
            <v>4749</v>
          </cell>
          <cell r="E1503" t="str">
            <v>U</v>
          </cell>
          <cell r="F1503" t="str">
            <v/>
          </cell>
          <cell r="G1503" t="str">
            <v/>
          </cell>
          <cell r="H1503" t="str">
            <v/>
          </cell>
          <cell r="I1503" t="str">
            <v>NR</v>
          </cell>
          <cell r="J1503" t="str">
            <v>Unrated</v>
          </cell>
          <cell r="K1503" t="str">
            <v>N</v>
          </cell>
          <cell r="L1503" t="str">
            <v/>
          </cell>
          <cell r="M1503" t="str">
            <v>N</v>
          </cell>
          <cell r="N1503" t="str">
            <v/>
          </cell>
          <cell r="O1503" t="str">
            <v>N</v>
          </cell>
          <cell r="P1503" t="str">
            <v/>
          </cell>
          <cell r="Q1503" t="str">
            <v>N</v>
          </cell>
          <cell r="R1503" t="str">
            <v/>
          </cell>
          <cell r="S1503" t="str">
            <v>N</v>
          </cell>
        </row>
        <row r="1504">
          <cell r="B1504" t="str">
            <v>004752</v>
          </cell>
          <cell r="C1504" t="str">
            <v>SCOR UK COMPANY LTD.</v>
          </cell>
          <cell r="D1504" t="str">
            <v>4752</v>
          </cell>
          <cell r="E1504" t="str">
            <v>4</v>
          </cell>
          <cell r="F1504" t="str">
            <v>NR</v>
          </cell>
          <cell r="G1504" t="str">
            <v>A2</v>
          </cell>
          <cell r="H1504" t="str">
            <v>NR</v>
          </cell>
          <cell r="I1504" t="str">
            <v>NR</v>
          </cell>
          <cell r="J1504" t="str">
            <v>4</v>
          </cell>
          <cell r="K1504" t="str">
            <v>N</v>
          </cell>
          <cell r="L1504" t="str">
            <v/>
          </cell>
          <cell r="M1504" t="str">
            <v>N</v>
          </cell>
          <cell r="N1504" t="str">
            <v/>
          </cell>
          <cell r="O1504" t="str">
            <v>N</v>
          </cell>
          <cell r="P1504" t="str">
            <v/>
          </cell>
          <cell r="Q1504" t="str">
            <v>N</v>
          </cell>
          <cell r="R1504" t="str">
            <v/>
          </cell>
          <cell r="S1504" t="str">
            <v>N</v>
          </cell>
        </row>
        <row r="1505">
          <cell r="B1505" t="str">
            <v>004759</v>
          </cell>
          <cell r="C1505" t="str">
            <v>LCI INSURANCE LTD</v>
          </cell>
          <cell r="D1505" t="str">
            <v>4759</v>
          </cell>
          <cell r="E1505" t="str">
            <v>CAP</v>
          </cell>
          <cell r="F1505" t="str">
            <v/>
          </cell>
          <cell r="G1505" t="str">
            <v/>
          </cell>
          <cell r="H1505" t="str">
            <v/>
          </cell>
          <cell r="I1505" t="str">
            <v>NR</v>
          </cell>
          <cell r="J1505" t="str">
            <v>3-</v>
          </cell>
          <cell r="K1505" t="str">
            <v>N</v>
          </cell>
          <cell r="L1505" t="str">
            <v/>
          </cell>
          <cell r="M1505" t="str">
            <v>Y</v>
          </cell>
          <cell r="N1505" t="str">
            <v>6-</v>
          </cell>
          <cell r="O1505" t="str">
            <v>Y</v>
          </cell>
          <cell r="P1505" t="str">
            <v>Lowe's Companies, Inc.</v>
          </cell>
          <cell r="Q1505" t="str">
            <v>N</v>
          </cell>
          <cell r="R1505" t="str">
            <v/>
          </cell>
          <cell r="S1505" t="str">
            <v>N</v>
          </cell>
        </row>
        <row r="1506">
          <cell r="B1506" t="str">
            <v>004762</v>
          </cell>
          <cell r="C1506" t="str">
            <v>ECCLESIASTICAL INSURANCE OFFICE PLC.</v>
          </cell>
          <cell r="D1506" t="str">
            <v>4762</v>
          </cell>
          <cell r="E1506" t="str">
            <v>3-</v>
          </cell>
          <cell r="F1506" t="str">
            <v>A-</v>
          </cell>
          <cell r="G1506" t="str">
            <v/>
          </cell>
          <cell r="H1506" t="str">
            <v/>
          </cell>
          <cell r="I1506" t="str">
            <v>NR</v>
          </cell>
          <cell r="J1506" t="str">
            <v>3-</v>
          </cell>
          <cell r="K1506" t="str">
            <v>N</v>
          </cell>
          <cell r="L1506" t="str">
            <v/>
          </cell>
          <cell r="M1506" t="str">
            <v>N</v>
          </cell>
          <cell r="N1506" t="str">
            <v/>
          </cell>
          <cell r="O1506" t="str">
            <v>N</v>
          </cell>
          <cell r="P1506" t="str">
            <v/>
          </cell>
          <cell r="Q1506" t="str">
            <v>N</v>
          </cell>
          <cell r="R1506" t="str">
            <v/>
          </cell>
          <cell r="S1506" t="str">
            <v>N</v>
          </cell>
        </row>
        <row r="1507">
          <cell r="B1507" t="str">
            <v>004766</v>
          </cell>
          <cell r="C1507" t="str">
            <v>MUNICH RE ITALIA SPA (F/ TORINO RI (REALE RI)</v>
          </cell>
          <cell r="D1507" t="str">
            <v>4766</v>
          </cell>
          <cell r="E1507" t="str">
            <v>3</v>
          </cell>
          <cell r="F1507" t="str">
            <v/>
          </cell>
          <cell r="G1507" t="str">
            <v/>
          </cell>
          <cell r="H1507" t="str">
            <v/>
          </cell>
          <cell r="I1507" t="str">
            <v>NR</v>
          </cell>
          <cell r="J1507" t="str">
            <v>3</v>
          </cell>
          <cell r="K1507" t="str">
            <v>N</v>
          </cell>
          <cell r="L1507" t="str">
            <v/>
          </cell>
          <cell r="M1507" t="str">
            <v>N</v>
          </cell>
          <cell r="N1507" t="str">
            <v/>
          </cell>
          <cell r="O1507" t="str">
            <v>N</v>
          </cell>
          <cell r="P1507" t="str">
            <v/>
          </cell>
          <cell r="Q1507" t="str">
            <v>N</v>
          </cell>
          <cell r="R1507" t="str">
            <v/>
          </cell>
          <cell r="S1507" t="str">
            <v>N</v>
          </cell>
        </row>
        <row r="1508">
          <cell r="B1508" t="str">
            <v>004778</v>
          </cell>
          <cell r="C1508" t="str">
            <v>AXA RE PROPERTY &amp; CASUALTY INS. CO.</v>
          </cell>
          <cell r="D1508" t="str">
            <v>4778</v>
          </cell>
          <cell r="E1508" t="str">
            <v>4</v>
          </cell>
          <cell r="F1508" t="str">
            <v/>
          </cell>
          <cell r="G1508" t="str">
            <v/>
          </cell>
          <cell r="H1508" t="str">
            <v/>
          </cell>
          <cell r="I1508" t="str">
            <v>NR</v>
          </cell>
          <cell r="J1508" t="str">
            <v>3</v>
          </cell>
          <cell r="K1508" t="str">
            <v>N</v>
          </cell>
          <cell r="L1508" t="str">
            <v/>
          </cell>
          <cell r="M1508" t="str">
            <v>N</v>
          </cell>
          <cell r="N1508" t="str">
            <v/>
          </cell>
          <cell r="O1508" t="str">
            <v>N</v>
          </cell>
          <cell r="P1508" t="str">
            <v/>
          </cell>
          <cell r="Q1508" t="str">
            <v>Y</v>
          </cell>
          <cell r="R1508" t="str">
            <v>AXA</v>
          </cell>
          <cell r="S1508" t="str">
            <v>N</v>
          </cell>
        </row>
        <row r="1509">
          <cell r="B1509" t="str">
            <v>004781</v>
          </cell>
          <cell r="C1509" t="str">
            <v>HAMBURG-MANNHEIMER SACHVERSICHERUNG AG</v>
          </cell>
          <cell r="D1509" t="str">
            <v>4781</v>
          </cell>
          <cell r="E1509" t="str">
            <v>U</v>
          </cell>
          <cell r="F1509" t="str">
            <v/>
          </cell>
          <cell r="G1509" t="str">
            <v/>
          </cell>
          <cell r="H1509" t="str">
            <v/>
          </cell>
          <cell r="I1509" t="str">
            <v>NR</v>
          </cell>
          <cell r="J1509" t="str">
            <v>3+</v>
          </cell>
          <cell r="K1509" t="str">
            <v>N</v>
          </cell>
          <cell r="L1509" t="str">
            <v/>
          </cell>
          <cell r="M1509" t="str">
            <v>N</v>
          </cell>
          <cell r="N1509" t="str">
            <v/>
          </cell>
          <cell r="O1509" t="str">
            <v>N</v>
          </cell>
          <cell r="P1509" t="str">
            <v/>
          </cell>
          <cell r="Q1509" t="str">
            <v>N</v>
          </cell>
          <cell r="R1509" t="str">
            <v/>
          </cell>
          <cell r="S1509" t="str">
            <v>N</v>
          </cell>
        </row>
        <row r="1510">
          <cell r="B1510" t="str">
            <v>004785</v>
          </cell>
          <cell r="C1510" t="str">
            <v>SUNBELT RE LTD</v>
          </cell>
          <cell r="D1510" t="str">
            <v>4785</v>
          </cell>
          <cell r="E1510" t="str">
            <v>CAP</v>
          </cell>
          <cell r="F1510" t="str">
            <v/>
          </cell>
          <cell r="G1510" t="str">
            <v/>
          </cell>
          <cell r="H1510" t="str">
            <v/>
          </cell>
          <cell r="I1510" t="str">
            <v>6-</v>
          </cell>
          <cell r="J1510" t="str">
            <v>6</v>
          </cell>
          <cell r="K1510" t="str">
            <v>Y</v>
          </cell>
          <cell r="L1510" t="str">
            <v>6-</v>
          </cell>
          <cell r="M1510" t="str">
            <v>N</v>
          </cell>
          <cell r="N1510" t="str">
            <v/>
          </cell>
          <cell r="O1510" t="str">
            <v>N</v>
          </cell>
          <cell r="P1510" t="str">
            <v/>
          </cell>
          <cell r="Q1510" t="str">
            <v>N</v>
          </cell>
          <cell r="R1510" t="str">
            <v/>
          </cell>
          <cell r="S1510" t="str">
            <v>N</v>
          </cell>
        </row>
        <row r="1511">
          <cell r="B1511" t="str">
            <v>004788</v>
          </cell>
          <cell r="C1511" t="str">
            <v>MACTRAS LTD</v>
          </cell>
          <cell r="D1511" t="str">
            <v>4788</v>
          </cell>
          <cell r="E1511" t="str">
            <v>CAP</v>
          </cell>
          <cell r="F1511" t="str">
            <v/>
          </cell>
          <cell r="G1511" t="str">
            <v/>
          </cell>
          <cell r="H1511" t="str">
            <v/>
          </cell>
          <cell r="I1511" t="str">
            <v>NR</v>
          </cell>
          <cell r="J1511" t="str">
            <v>4-</v>
          </cell>
          <cell r="K1511" t="str">
            <v>N</v>
          </cell>
          <cell r="L1511" t="str">
            <v/>
          </cell>
          <cell r="M1511" t="str">
            <v>Y</v>
          </cell>
          <cell r="N1511" t="str">
            <v>NA</v>
          </cell>
          <cell r="O1511" t="str">
            <v>N</v>
          </cell>
          <cell r="P1511" t="str">
            <v/>
          </cell>
          <cell r="Q1511" t="str">
            <v>N</v>
          </cell>
          <cell r="R1511" t="str">
            <v/>
          </cell>
          <cell r="S1511" t="str">
            <v>N</v>
          </cell>
        </row>
        <row r="1512">
          <cell r="B1512" t="str">
            <v>004792</v>
          </cell>
          <cell r="C1512" t="str">
            <v>ROYAL AMERICAN CASUALTY INS. CO. INC</v>
          </cell>
          <cell r="D1512" t="str">
            <v>4792</v>
          </cell>
          <cell r="E1512" t="str">
            <v>CAP</v>
          </cell>
          <cell r="F1512" t="str">
            <v/>
          </cell>
          <cell r="G1512" t="str">
            <v/>
          </cell>
          <cell r="H1512" t="str">
            <v/>
          </cell>
          <cell r="I1512" t="str">
            <v>6-</v>
          </cell>
          <cell r="J1512" t="str">
            <v>6-</v>
          </cell>
          <cell r="K1512" t="str">
            <v>Y</v>
          </cell>
          <cell r="L1512" t="str">
            <v>6-</v>
          </cell>
          <cell r="M1512" t="str">
            <v>Y</v>
          </cell>
          <cell r="N1512" t="str">
            <v>6-</v>
          </cell>
          <cell r="O1512" t="str">
            <v>N</v>
          </cell>
          <cell r="P1512" t="str">
            <v/>
          </cell>
          <cell r="Q1512" t="str">
            <v>N</v>
          </cell>
          <cell r="R1512" t="str">
            <v/>
          </cell>
          <cell r="S1512" t="str">
            <v>N</v>
          </cell>
        </row>
        <row r="1513">
          <cell r="B1513" t="str">
            <v>004793</v>
          </cell>
          <cell r="C1513" t="str">
            <v>GENERAL INSURANCE CORPORATION OF INDIA</v>
          </cell>
          <cell r="D1513" t="str">
            <v>4793</v>
          </cell>
          <cell r="E1513" t="str">
            <v>5</v>
          </cell>
          <cell r="F1513" t="str">
            <v/>
          </cell>
          <cell r="G1513" t="str">
            <v/>
          </cell>
          <cell r="H1513" t="str">
            <v/>
          </cell>
          <cell r="I1513" t="str">
            <v>5-</v>
          </cell>
          <cell r="J1513" t="str">
            <v>5-</v>
          </cell>
          <cell r="K1513" t="str">
            <v>N</v>
          </cell>
          <cell r="L1513" t="str">
            <v/>
          </cell>
          <cell r="M1513" t="str">
            <v>N</v>
          </cell>
          <cell r="N1513" t="str">
            <v/>
          </cell>
          <cell r="O1513" t="str">
            <v>N</v>
          </cell>
          <cell r="P1513" t="str">
            <v/>
          </cell>
          <cell r="Q1513" t="str">
            <v>N</v>
          </cell>
          <cell r="R1513" t="str">
            <v/>
          </cell>
          <cell r="S1513" t="str">
            <v>N</v>
          </cell>
        </row>
        <row r="1514">
          <cell r="B1514" t="str">
            <v>004794</v>
          </cell>
          <cell r="C1514" t="str">
            <v>UNIONE ITALIANA REINS CO OF AMERICA</v>
          </cell>
          <cell r="D1514" t="str">
            <v>4794</v>
          </cell>
          <cell r="E1514" t="str">
            <v>6</v>
          </cell>
          <cell r="F1514" t="str">
            <v/>
          </cell>
          <cell r="G1514" t="str">
            <v/>
          </cell>
          <cell r="H1514" t="str">
            <v/>
          </cell>
          <cell r="I1514" t="str">
            <v>2+</v>
          </cell>
          <cell r="J1514" t="str">
            <v>2</v>
          </cell>
          <cell r="K1514" t="str">
            <v>N</v>
          </cell>
          <cell r="L1514" t="str">
            <v/>
          </cell>
          <cell r="M1514" t="str">
            <v>N</v>
          </cell>
          <cell r="N1514" t="str">
            <v/>
          </cell>
          <cell r="O1514" t="str">
            <v>N</v>
          </cell>
          <cell r="P1514" t="str">
            <v/>
          </cell>
          <cell r="Q1514" t="str">
            <v>N</v>
          </cell>
          <cell r="R1514" t="str">
            <v/>
          </cell>
          <cell r="S1514" t="str">
            <v>N</v>
          </cell>
        </row>
        <row r="1515">
          <cell r="B1515" t="str">
            <v>004796</v>
          </cell>
          <cell r="C1515" t="str">
            <v>FINANCE INTERNATIONAL LTD</v>
          </cell>
          <cell r="D1515" t="str">
            <v>4796</v>
          </cell>
          <cell r="E1515" t="str">
            <v>CAP</v>
          </cell>
          <cell r="F1515" t="str">
            <v/>
          </cell>
          <cell r="G1515" t="str">
            <v/>
          </cell>
          <cell r="H1515" t="str">
            <v/>
          </cell>
          <cell r="I1515" t="str">
            <v>NR</v>
          </cell>
          <cell r="J1515" t="str">
            <v>Unrated</v>
          </cell>
          <cell r="K1515" t="str">
            <v>N</v>
          </cell>
          <cell r="L1515" t="str">
            <v/>
          </cell>
          <cell r="M1515" t="str">
            <v>Y</v>
          </cell>
          <cell r="N1515" t="str">
            <v>NA</v>
          </cell>
          <cell r="O1515" t="str">
            <v>N</v>
          </cell>
          <cell r="P1515" t="str">
            <v/>
          </cell>
          <cell r="Q1515" t="str">
            <v>N</v>
          </cell>
          <cell r="R1515" t="str">
            <v/>
          </cell>
          <cell r="S1515" t="str">
            <v>N</v>
          </cell>
        </row>
        <row r="1516">
          <cell r="B1516" t="str">
            <v>004799</v>
          </cell>
          <cell r="C1516" t="str">
            <v>ASPEN INSURANCE LTD</v>
          </cell>
          <cell r="D1516" t="str">
            <v>4799</v>
          </cell>
          <cell r="E1516" t="str">
            <v>3</v>
          </cell>
          <cell r="F1516" t="str">
            <v>A</v>
          </cell>
          <cell r="G1516" t="str">
            <v>A2</v>
          </cell>
          <cell r="H1516" t="str">
            <v/>
          </cell>
          <cell r="I1516" t="str">
            <v>NR</v>
          </cell>
          <cell r="J1516" t="str">
            <v>4</v>
          </cell>
          <cell r="K1516" t="str">
            <v>N</v>
          </cell>
          <cell r="L1516" t="str">
            <v/>
          </cell>
          <cell r="M1516" t="str">
            <v>N</v>
          </cell>
          <cell r="N1516" t="str">
            <v/>
          </cell>
          <cell r="O1516" t="str">
            <v>N</v>
          </cell>
          <cell r="P1516" t="str">
            <v/>
          </cell>
          <cell r="Q1516" t="str">
            <v>N</v>
          </cell>
          <cell r="R1516" t="str">
            <v/>
          </cell>
          <cell r="S1516" t="str">
            <v>N</v>
          </cell>
        </row>
        <row r="1517">
          <cell r="B1517" t="str">
            <v>004800</v>
          </cell>
          <cell r="C1517" t="str">
            <v>WISCONSIN AUTOMOBILE INSURANCE PLAN</v>
          </cell>
          <cell r="D1517" t="str">
            <v>4800</v>
          </cell>
          <cell r="E1517" t="str">
            <v>U</v>
          </cell>
          <cell r="F1517" t="str">
            <v/>
          </cell>
          <cell r="G1517" t="str">
            <v/>
          </cell>
          <cell r="H1517" t="str">
            <v/>
          </cell>
          <cell r="I1517" t="str">
            <v>3</v>
          </cell>
          <cell r="J1517" t="str">
            <v>3</v>
          </cell>
          <cell r="K1517" t="str">
            <v>N</v>
          </cell>
          <cell r="L1517" t="str">
            <v/>
          </cell>
          <cell r="M1517" t="str">
            <v>N</v>
          </cell>
          <cell r="N1517" t="str">
            <v/>
          </cell>
          <cell r="O1517" t="str">
            <v>N</v>
          </cell>
          <cell r="P1517" t="str">
            <v/>
          </cell>
          <cell r="Q1517" t="str">
            <v>N</v>
          </cell>
          <cell r="R1517" t="str">
            <v/>
          </cell>
          <cell r="S1517" t="str">
            <v>N</v>
          </cell>
        </row>
        <row r="1518">
          <cell r="B1518" t="str">
            <v>004801</v>
          </cell>
          <cell r="C1518" t="str">
            <v>THAI REINS PUBLIC CO LTD</v>
          </cell>
          <cell r="D1518" t="str">
            <v>4801</v>
          </cell>
          <cell r="E1518" t="str">
            <v>4-</v>
          </cell>
          <cell r="F1518" t="str">
            <v>A-</v>
          </cell>
          <cell r="G1518" t="str">
            <v/>
          </cell>
          <cell r="H1518" t="str">
            <v/>
          </cell>
          <cell r="I1518" t="str">
            <v>4-</v>
          </cell>
          <cell r="J1518" t="str">
            <v>4-</v>
          </cell>
          <cell r="K1518" t="str">
            <v>N</v>
          </cell>
          <cell r="L1518" t="str">
            <v/>
          </cell>
          <cell r="M1518" t="str">
            <v>N</v>
          </cell>
          <cell r="N1518" t="str">
            <v/>
          </cell>
          <cell r="O1518" t="str">
            <v>N</v>
          </cell>
          <cell r="P1518" t="str">
            <v/>
          </cell>
          <cell r="Q1518" t="str">
            <v>N</v>
          </cell>
          <cell r="R1518" t="str">
            <v/>
          </cell>
          <cell r="S1518" t="str">
            <v>N</v>
          </cell>
        </row>
        <row r="1519">
          <cell r="B1519" t="str">
            <v>004804</v>
          </cell>
          <cell r="C1519" t="str">
            <v>PWS INTERNATIONAL LTD</v>
          </cell>
          <cell r="D1519" t="str">
            <v>4804</v>
          </cell>
          <cell r="E1519" t="str">
            <v>U</v>
          </cell>
          <cell r="F1519" t="str">
            <v/>
          </cell>
          <cell r="G1519" t="str">
            <v/>
          </cell>
          <cell r="H1519" t="str">
            <v/>
          </cell>
          <cell r="I1519" t="str">
            <v>NR</v>
          </cell>
          <cell r="J1519" t="str">
            <v>Unrated</v>
          </cell>
          <cell r="K1519" t="str">
            <v>N</v>
          </cell>
          <cell r="L1519" t="str">
            <v/>
          </cell>
          <cell r="M1519" t="str">
            <v>N</v>
          </cell>
          <cell r="N1519" t="str">
            <v/>
          </cell>
          <cell r="O1519" t="str">
            <v>N</v>
          </cell>
          <cell r="P1519" t="str">
            <v/>
          </cell>
          <cell r="Q1519" t="str">
            <v>N</v>
          </cell>
          <cell r="R1519" t="str">
            <v/>
          </cell>
          <cell r="S1519" t="str">
            <v>N</v>
          </cell>
        </row>
        <row r="1520">
          <cell r="B1520" t="str">
            <v>004808</v>
          </cell>
          <cell r="C1520" t="str">
            <v>BCHS INSURANCE, LTD.</v>
          </cell>
          <cell r="D1520" t="str">
            <v>4808</v>
          </cell>
          <cell r="E1520" t="str">
            <v>CAP</v>
          </cell>
          <cell r="F1520" t="str">
            <v/>
          </cell>
          <cell r="G1520" t="str">
            <v/>
          </cell>
          <cell r="H1520" t="str">
            <v/>
          </cell>
          <cell r="I1520" t="str">
            <v>6</v>
          </cell>
          <cell r="J1520" t="str">
            <v>2</v>
          </cell>
          <cell r="K1520" t="str">
            <v>Y</v>
          </cell>
          <cell r="L1520" t="str">
            <v>6</v>
          </cell>
          <cell r="M1520" t="str">
            <v>Y</v>
          </cell>
          <cell r="N1520" t="str">
            <v>6-</v>
          </cell>
          <cell r="O1520" t="str">
            <v>N</v>
          </cell>
          <cell r="P1520" t="str">
            <v/>
          </cell>
          <cell r="Q1520" t="str">
            <v>N</v>
          </cell>
          <cell r="R1520" t="str">
            <v/>
          </cell>
          <cell r="S1520" t="str">
            <v>N</v>
          </cell>
        </row>
        <row r="1521">
          <cell r="B1521" t="str">
            <v>004814</v>
          </cell>
          <cell r="C1521" t="str">
            <v>BEACON INSURANCE COMPANY</v>
          </cell>
          <cell r="D1521" t="str">
            <v>4814</v>
          </cell>
          <cell r="E1521" t="str">
            <v>CAP</v>
          </cell>
          <cell r="F1521" t="str">
            <v/>
          </cell>
          <cell r="G1521" t="str">
            <v/>
          </cell>
          <cell r="H1521" t="str">
            <v/>
          </cell>
          <cell r="I1521" t="str">
            <v>NR</v>
          </cell>
          <cell r="J1521" t="str">
            <v>5</v>
          </cell>
          <cell r="K1521" t="str">
            <v>N</v>
          </cell>
          <cell r="L1521" t="str">
            <v/>
          </cell>
          <cell r="M1521" t="str">
            <v>Y</v>
          </cell>
          <cell r="N1521" t="str">
            <v>-</v>
          </cell>
          <cell r="O1521" t="str">
            <v>N</v>
          </cell>
          <cell r="P1521" t="str">
            <v/>
          </cell>
          <cell r="Q1521" t="str">
            <v>N</v>
          </cell>
          <cell r="R1521" t="str">
            <v/>
          </cell>
          <cell r="S1521" t="str">
            <v>N</v>
          </cell>
        </row>
        <row r="1522">
          <cell r="B1522" t="str">
            <v>004817</v>
          </cell>
          <cell r="C1522" t="str">
            <v>DORINTAL REINS LTD</v>
          </cell>
          <cell r="D1522" t="str">
            <v>4817</v>
          </cell>
          <cell r="E1522" t="str">
            <v>U</v>
          </cell>
          <cell r="F1522" t="str">
            <v/>
          </cell>
          <cell r="G1522" t="str">
            <v/>
          </cell>
          <cell r="H1522" t="str">
            <v/>
          </cell>
          <cell r="I1522" t="str">
            <v>NR</v>
          </cell>
          <cell r="J1522" t="str">
            <v>4-</v>
          </cell>
          <cell r="K1522" t="str">
            <v>N</v>
          </cell>
          <cell r="L1522" t="str">
            <v/>
          </cell>
          <cell r="M1522" t="str">
            <v>N</v>
          </cell>
          <cell r="N1522" t="str">
            <v/>
          </cell>
          <cell r="O1522" t="str">
            <v>N</v>
          </cell>
          <cell r="P1522" t="str">
            <v/>
          </cell>
          <cell r="Q1522" t="str">
            <v>N</v>
          </cell>
          <cell r="R1522" t="str">
            <v/>
          </cell>
          <cell r="S1522" t="str">
            <v>N</v>
          </cell>
        </row>
        <row r="1523">
          <cell r="B1523" t="str">
            <v>004819</v>
          </cell>
          <cell r="C1523" t="str">
            <v>TRENT INSURANCE COMPANY LIMITED</v>
          </cell>
          <cell r="D1523" t="str">
            <v>4819</v>
          </cell>
          <cell r="E1523" t="str">
            <v>4-</v>
          </cell>
          <cell r="F1523" t="str">
            <v/>
          </cell>
          <cell r="G1523" t="str">
            <v/>
          </cell>
          <cell r="H1523" t="str">
            <v/>
          </cell>
          <cell r="I1523" t="str">
            <v>4-</v>
          </cell>
          <cell r="J1523" t="str">
            <v>4-</v>
          </cell>
          <cell r="K1523" t="str">
            <v>N</v>
          </cell>
          <cell r="L1523" t="str">
            <v/>
          </cell>
          <cell r="M1523" t="str">
            <v>N</v>
          </cell>
          <cell r="N1523" t="str">
            <v/>
          </cell>
          <cell r="O1523" t="str">
            <v>N</v>
          </cell>
          <cell r="P1523" t="str">
            <v/>
          </cell>
          <cell r="Q1523" t="str">
            <v>N</v>
          </cell>
          <cell r="R1523" t="str">
            <v/>
          </cell>
          <cell r="S1523" t="str">
            <v>N</v>
          </cell>
          <cell r="U1523" t="str">
            <v>Added from UK RI Vertical</v>
          </cell>
        </row>
        <row r="1524">
          <cell r="B1524" t="str">
            <v>004824</v>
          </cell>
          <cell r="C1524" t="str">
            <v>ACADIA INTERNATIONAL INSURANCE LTD</v>
          </cell>
          <cell r="D1524" t="str">
            <v>4824</v>
          </cell>
          <cell r="E1524" t="str">
            <v>CAP</v>
          </cell>
          <cell r="F1524" t="str">
            <v/>
          </cell>
          <cell r="G1524" t="str">
            <v/>
          </cell>
          <cell r="H1524" t="str">
            <v/>
          </cell>
          <cell r="I1524" t="str">
            <v>NR</v>
          </cell>
          <cell r="J1524" t="str">
            <v>Unrated</v>
          </cell>
          <cell r="K1524" t="str">
            <v>N</v>
          </cell>
          <cell r="L1524" t="str">
            <v/>
          </cell>
          <cell r="M1524" t="str">
            <v>Y</v>
          </cell>
          <cell r="N1524" t="str">
            <v>6</v>
          </cell>
          <cell r="O1524" t="str">
            <v>N</v>
          </cell>
          <cell r="P1524" t="str">
            <v/>
          </cell>
          <cell r="Q1524" t="str">
            <v>N</v>
          </cell>
          <cell r="R1524" t="str">
            <v/>
          </cell>
          <cell r="S1524" t="str">
            <v>N</v>
          </cell>
        </row>
        <row r="1525">
          <cell r="B1525" t="str">
            <v>004825</v>
          </cell>
          <cell r="C1525" t="str">
            <v>ANDERSON HILL INSURANCE COMPANY</v>
          </cell>
          <cell r="D1525" t="str">
            <v>4825</v>
          </cell>
          <cell r="E1525" t="str">
            <v>CAP</v>
          </cell>
          <cell r="F1525" t="str">
            <v/>
          </cell>
          <cell r="G1525" t="str">
            <v/>
          </cell>
          <cell r="H1525" t="str">
            <v/>
          </cell>
          <cell r="I1525" t="str">
            <v>NR</v>
          </cell>
          <cell r="J1525" t="str">
            <v>3+</v>
          </cell>
          <cell r="K1525" t="str">
            <v>N</v>
          </cell>
          <cell r="L1525" t="str">
            <v/>
          </cell>
          <cell r="M1525" t="str">
            <v>Y</v>
          </cell>
          <cell r="N1525" t="str">
            <v>-</v>
          </cell>
          <cell r="O1525" t="str">
            <v>N</v>
          </cell>
          <cell r="P1525" t="str">
            <v/>
          </cell>
          <cell r="Q1525" t="str">
            <v>N</v>
          </cell>
          <cell r="R1525" t="str">
            <v/>
          </cell>
          <cell r="S1525" t="str">
            <v>N</v>
          </cell>
        </row>
        <row r="1526">
          <cell r="B1526" t="str">
            <v>004829</v>
          </cell>
          <cell r="C1526" t="str">
            <v>BELVEDERE INS CO LTD</v>
          </cell>
          <cell r="D1526" t="str">
            <v>4829</v>
          </cell>
          <cell r="E1526" t="str">
            <v>U</v>
          </cell>
          <cell r="F1526" t="str">
            <v/>
          </cell>
          <cell r="G1526" t="str">
            <v/>
          </cell>
          <cell r="H1526" t="str">
            <v/>
          </cell>
          <cell r="I1526" t="str">
            <v>NR</v>
          </cell>
          <cell r="J1526" t="str">
            <v>Unrated</v>
          </cell>
          <cell r="K1526" t="str">
            <v>N</v>
          </cell>
          <cell r="L1526" t="str">
            <v/>
          </cell>
          <cell r="M1526" t="str">
            <v>N</v>
          </cell>
          <cell r="N1526" t="str">
            <v/>
          </cell>
          <cell r="O1526" t="str">
            <v>N</v>
          </cell>
          <cell r="P1526" t="str">
            <v/>
          </cell>
          <cell r="Q1526" t="str">
            <v>N</v>
          </cell>
          <cell r="R1526" t="str">
            <v/>
          </cell>
          <cell r="S1526" t="str">
            <v>N</v>
          </cell>
        </row>
        <row r="1527">
          <cell r="B1527" t="str">
            <v>004830</v>
          </cell>
          <cell r="C1527" t="str">
            <v>FMC INSURANCE LTD.</v>
          </cell>
          <cell r="D1527" t="str">
            <v>4830</v>
          </cell>
          <cell r="E1527" t="str">
            <v>CAP</v>
          </cell>
          <cell r="F1527" t="str">
            <v/>
          </cell>
          <cell r="G1527" t="str">
            <v/>
          </cell>
          <cell r="H1527" t="str">
            <v/>
          </cell>
          <cell r="I1527" t="str">
            <v>NR</v>
          </cell>
          <cell r="J1527" t="str">
            <v>Unrated</v>
          </cell>
          <cell r="K1527" t="str">
            <v>N</v>
          </cell>
          <cell r="L1527" t="str">
            <v/>
          </cell>
          <cell r="M1527" t="str">
            <v>Y</v>
          </cell>
          <cell r="N1527" t="str">
            <v>-</v>
          </cell>
          <cell r="O1527" t="str">
            <v>N</v>
          </cell>
          <cell r="P1527" t="str">
            <v/>
          </cell>
          <cell r="Q1527" t="str">
            <v>N</v>
          </cell>
          <cell r="R1527" t="str">
            <v/>
          </cell>
          <cell r="S1527" t="str">
            <v>N</v>
          </cell>
        </row>
        <row r="1528">
          <cell r="B1528" t="str">
            <v>004831</v>
          </cell>
          <cell r="C1528" t="str">
            <v>ST LOUIS RE</v>
          </cell>
          <cell r="D1528" t="str">
            <v>4831</v>
          </cell>
          <cell r="E1528" t="str">
            <v>CAP</v>
          </cell>
          <cell r="F1528" t="str">
            <v/>
          </cell>
          <cell r="G1528" t="str">
            <v/>
          </cell>
          <cell r="H1528" t="str">
            <v/>
          </cell>
          <cell r="I1528" t="str">
            <v>6</v>
          </cell>
          <cell r="J1528" t="str">
            <v>5</v>
          </cell>
          <cell r="K1528" t="str">
            <v>Y</v>
          </cell>
          <cell r="L1528" t="str">
            <v>6</v>
          </cell>
          <cell r="M1528" t="str">
            <v>Y</v>
          </cell>
          <cell r="N1528" t="str">
            <v>6</v>
          </cell>
          <cell r="O1528" t="str">
            <v>N</v>
          </cell>
          <cell r="P1528" t="str">
            <v/>
          </cell>
          <cell r="Q1528" t="str">
            <v>N</v>
          </cell>
          <cell r="R1528" t="str">
            <v/>
          </cell>
          <cell r="S1528" t="str">
            <v>N</v>
          </cell>
        </row>
        <row r="1529">
          <cell r="B1529" t="str">
            <v>004837</v>
          </cell>
          <cell r="C1529" t="str">
            <v>AMERISURE INS CO</v>
          </cell>
          <cell r="D1529" t="str">
            <v>4837</v>
          </cell>
          <cell r="E1529" t="str">
            <v>3</v>
          </cell>
          <cell r="F1529" t="str">
            <v>BBBpi</v>
          </cell>
          <cell r="G1529" t="str">
            <v/>
          </cell>
          <cell r="H1529" t="str">
            <v/>
          </cell>
          <cell r="I1529" t="str">
            <v>4</v>
          </cell>
          <cell r="J1529" t="str">
            <v>4</v>
          </cell>
          <cell r="K1529" t="str">
            <v>N</v>
          </cell>
          <cell r="L1529" t="str">
            <v/>
          </cell>
          <cell r="M1529" t="str">
            <v>N</v>
          </cell>
          <cell r="N1529" t="str">
            <v/>
          </cell>
          <cell r="O1529" t="str">
            <v>N</v>
          </cell>
          <cell r="P1529" t="str">
            <v/>
          </cell>
          <cell r="Q1529" t="str">
            <v>N</v>
          </cell>
          <cell r="R1529" t="str">
            <v/>
          </cell>
          <cell r="S1529" t="str">
            <v>N</v>
          </cell>
        </row>
        <row r="1530">
          <cell r="B1530" t="str">
            <v>004838</v>
          </cell>
          <cell r="C1530" t="str">
            <v>SCOR SE</v>
          </cell>
          <cell r="D1530" t="str">
            <v>4838</v>
          </cell>
          <cell r="E1530" t="str">
            <v>4</v>
          </cell>
          <cell r="F1530" t="str">
            <v>A</v>
          </cell>
          <cell r="G1530" t="str">
            <v>A2</v>
          </cell>
          <cell r="H1530" t="str">
            <v>A</v>
          </cell>
          <cell r="I1530" t="str">
            <v>4</v>
          </cell>
          <cell r="J1530" t="str">
            <v>4</v>
          </cell>
          <cell r="K1530" t="str">
            <v>N</v>
          </cell>
          <cell r="L1530" t="str">
            <v/>
          </cell>
          <cell r="M1530" t="str">
            <v>N</v>
          </cell>
          <cell r="N1530" t="str">
            <v/>
          </cell>
          <cell r="O1530" t="str">
            <v>N</v>
          </cell>
          <cell r="P1530" t="str">
            <v/>
          </cell>
          <cell r="Q1530" t="str">
            <v>N</v>
          </cell>
          <cell r="R1530" t="str">
            <v/>
          </cell>
          <cell r="S1530" t="str">
            <v>N</v>
          </cell>
        </row>
        <row r="1531">
          <cell r="B1531" t="str">
            <v>004839</v>
          </cell>
          <cell r="C1531" t="str">
            <v>KAKONA INS CO</v>
          </cell>
          <cell r="D1531" t="str">
            <v>4839</v>
          </cell>
          <cell r="E1531" t="str">
            <v>CAP</v>
          </cell>
          <cell r="F1531" t="str">
            <v/>
          </cell>
          <cell r="G1531" t="str">
            <v/>
          </cell>
          <cell r="H1531" t="str">
            <v/>
          </cell>
          <cell r="I1531" t="str">
            <v>NR</v>
          </cell>
          <cell r="J1531" t="str">
            <v>Unrated</v>
          </cell>
          <cell r="K1531" t="str">
            <v>N</v>
          </cell>
          <cell r="L1531" t="str">
            <v/>
          </cell>
          <cell r="M1531" t="str">
            <v>Y</v>
          </cell>
          <cell r="N1531" t="str">
            <v>6</v>
          </cell>
          <cell r="O1531" t="str">
            <v>N</v>
          </cell>
          <cell r="P1531" t="str">
            <v/>
          </cell>
          <cell r="Q1531" t="str">
            <v>N</v>
          </cell>
          <cell r="R1531" t="str">
            <v/>
          </cell>
          <cell r="S1531" t="str">
            <v>N</v>
          </cell>
        </row>
        <row r="1532">
          <cell r="B1532" t="str">
            <v>004841</v>
          </cell>
          <cell r="C1532" t="str">
            <v>BURLINGTON NORTHERN/SANTA FE PACIFIC INS. CO.</v>
          </cell>
          <cell r="D1532" t="str">
            <v>4841</v>
          </cell>
          <cell r="E1532" t="str">
            <v>CAP</v>
          </cell>
          <cell r="F1532" t="str">
            <v>BBB+</v>
          </cell>
          <cell r="G1532" t="str">
            <v>A3</v>
          </cell>
          <cell r="H1532" t="str">
            <v/>
          </cell>
          <cell r="I1532" t="str">
            <v>3-</v>
          </cell>
          <cell r="J1532" t="str">
            <v>2</v>
          </cell>
          <cell r="K1532" t="str">
            <v>N</v>
          </cell>
          <cell r="L1532" t="str">
            <v/>
          </cell>
          <cell r="M1532" t="str">
            <v>Y</v>
          </cell>
          <cell r="N1532" t="str">
            <v>5</v>
          </cell>
          <cell r="O1532" t="str">
            <v>N</v>
          </cell>
          <cell r="P1532" t="str">
            <v/>
          </cell>
          <cell r="Q1532" t="str">
            <v>N</v>
          </cell>
          <cell r="R1532" t="str">
            <v/>
          </cell>
          <cell r="S1532" t="str">
            <v>N</v>
          </cell>
        </row>
        <row r="1533">
          <cell r="B1533" t="str">
            <v>004845</v>
          </cell>
          <cell r="C1533" t="str">
            <v>LANSFORSAKRINGAR SAK FORSAKRINGS (F/WASA)</v>
          </cell>
          <cell r="D1533" t="str">
            <v>4845</v>
          </cell>
          <cell r="E1533" t="str">
            <v>3</v>
          </cell>
          <cell r="F1533" t="str">
            <v/>
          </cell>
          <cell r="G1533" t="str">
            <v/>
          </cell>
          <cell r="H1533" t="str">
            <v/>
          </cell>
          <cell r="I1533" t="str">
            <v>3</v>
          </cell>
          <cell r="J1533" t="str">
            <v>3</v>
          </cell>
          <cell r="K1533" t="str">
            <v>N</v>
          </cell>
          <cell r="L1533" t="str">
            <v/>
          </cell>
          <cell r="M1533" t="str">
            <v>N</v>
          </cell>
          <cell r="N1533" t="str">
            <v/>
          </cell>
          <cell r="O1533" t="str">
            <v>N</v>
          </cell>
          <cell r="P1533" t="str">
            <v/>
          </cell>
          <cell r="Q1533" t="str">
            <v>N</v>
          </cell>
          <cell r="R1533" t="str">
            <v/>
          </cell>
          <cell r="S1533" t="str">
            <v>N</v>
          </cell>
        </row>
        <row r="1534">
          <cell r="B1534" t="str">
            <v>004847</v>
          </cell>
          <cell r="C1534" t="str">
            <v>UNITED AMERICAS INS CO</v>
          </cell>
          <cell r="D1534" t="str">
            <v>4847</v>
          </cell>
          <cell r="E1534" t="str">
            <v>9</v>
          </cell>
          <cell r="F1534" t="str">
            <v/>
          </cell>
          <cell r="G1534" t="str">
            <v/>
          </cell>
          <cell r="H1534" t="str">
            <v>NR</v>
          </cell>
          <cell r="I1534" t="str">
            <v>NR</v>
          </cell>
          <cell r="J1534" t="str">
            <v>4-</v>
          </cell>
          <cell r="K1534" t="str">
            <v>N</v>
          </cell>
          <cell r="L1534" t="str">
            <v/>
          </cell>
          <cell r="M1534" t="str">
            <v>N</v>
          </cell>
          <cell r="N1534" t="str">
            <v/>
          </cell>
          <cell r="O1534" t="str">
            <v>N</v>
          </cell>
          <cell r="P1534" t="str">
            <v/>
          </cell>
          <cell r="Q1534" t="str">
            <v>N</v>
          </cell>
          <cell r="R1534" t="str">
            <v/>
          </cell>
          <cell r="S1534" t="str">
            <v>N</v>
          </cell>
        </row>
        <row r="1535">
          <cell r="B1535" t="str">
            <v>004849</v>
          </cell>
          <cell r="C1535" t="str">
            <v>DARAG</v>
          </cell>
          <cell r="D1535" t="str">
            <v>4849</v>
          </cell>
          <cell r="E1535" t="str">
            <v>U</v>
          </cell>
          <cell r="F1535" t="str">
            <v/>
          </cell>
          <cell r="G1535" t="str">
            <v/>
          </cell>
          <cell r="H1535" t="str">
            <v/>
          </cell>
          <cell r="I1535" t="str">
            <v>NR</v>
          </cell>
          <cell r="J1535" t="str">
            <v>Unrated</v>
          </cell>
          <cell r="K1535" t="str">
            <v>N</v>
          </cell>
          <cell r="L1535" t="str">
            <v/>
          </cell>
          <cell r="M1535" t="str">
            <v>N</v>
          </cell>
          <cell r="N1535" t="str">
            <v/>
          </cell>
          <cell r="O1535" t="str">
            <v>N</v>
          </cell>
          <cell r="P1535" t="str">
            <v/>
          </cell>
          <cell r="Q1535" t="str">
            <v>N</v>
          </cell>
          <cell r="R1535" t="str">
            <v/>
          </cell>
          <cell r="S1535" t="str">
            <v>N</v>
          </cell>
        </row>
        <row r="1536">
          <cell r="B1536" t="str">
            <v>004857</v>
          </cell>
          <cell r="C1536" t="str">
            <v>PARTNER REINSURANCE COMPANY LTD. PEMBROKE</v>
          </cell>
          <cell r="D1536" t="str">
            <v>4857</v>
          </cell>
          <cell r="E1536" t="str">
            <v>2-</v>
          </cell>
          <cell r="F1536" t="str">
            <v/>
          </cell>
          <cell r="G1536" t="str">
            <v/>
          </cell>
          <cell r="H1536" t="str">
            <v/>
          </cell>
          <cell r="I1536" t="str">
            <v>NR</v>
          </cell>
          <cell r="J1536" t="str">
            <v>2-</v>
          </cell>
          <cell r="K1536" t="str">
            <v>N</v>
          </cell>
          <cell r="L1536" t="str">
            <v/>
          </cell>
          <cell r="M1536" t="str">
            <v>N</v>
          </cell>
          <cell r="N1536" t="str">
            <v/>
          </cell>
          <cell r="O1536" t="str">
            <v>N</v>
          </cell>
          <cell r="P1536" t="str">
            <v/>
          </cell>
          <cell r="Q1536" t="str">
            <v>N</v>
          </cell>
          <cell r="R1536" t="str">
            <v/>
          </cell>
          <cell r="S1536" t="str">
            <v>N</v>
          </cell>
        </row>
        <row r="1537">
          <cell r="B1537" t="str">
            <v>004858</v>
          </cell>
          <cell r="C1537" t="str">
            <v>AMLIN LLOYDS 2001</v>
          </cell>
          <cell r="D1537" t="str">
            <v>4858</v>
          </cell>
          <cell r="E1537" t="str">
            <v>3+</v>
          </cell>
          <cell r="F1537" t="str">
            <v/>
          </cell>
          <cell r="G1537" t="str">
            <v>A1</v>
          </cell>
          <cell r="H1537" t="str">
            <v/>
          </cell>
          <cell r="I1537" t="str">
            <v>3</v>
          </cell>
          <cell r="J1537" t="str">
            <v>3</v>
          </cell>
          <cell r="K1537" t="str">
            <v>N</v>
          </cell>
          <cell r="L1537" t="str">
            <v/>
          </cell>
          <cell r="M1537" t="str">
            <v>N</v>
          </cell>
          <cell r="N1537" t="str">
            <v/>
          </cell>
          <cell r="O1537" t="str">
            <v>N</v>
          </cell>
          <cell r="P1537" t="str">
            <v/>
          </cell>
          <cell r="Q1537" t="str">
            <v>N</v>
          </cell>
          <cell r="R1537" t="str">
            <v/>
          </cell>
          <cell r="S1537" t="str">
            <v>N</v>
          </cell>
        </row>
        <row r="1538">
          <cell r="B1538" t="str">
            <v>004861</v>
          </cell>
          <cell r="C1538" t="str">
            <v>POWER CONSULTANTS INSURANCE COMPANY</v>
          </cell>
          <cell r="D1538" t="str">
            <v>4861</v>
          </cell>
          <cell r="E1538" t="str">
            <v>CAP</v>
          </cell>
          <cell r="F1538" t="str">
            <v/>
          </cell>
          <cell r="G1538" t="str">
            <v/>
          </cell>
          <cell r="H1538" t="str">
            <v/>
          </cell>
          <cell r="I1538" t="str">
            <v>6-</v>
          </cell>
          <cell r="J1538" t="str">
            <v>6-</v>
          </cell>
          <cell r="K1538" t="str">
            <v>Y</v>
          </cell>
          <cell r="L1538" t="str">
            <v>6-</v>
          </cell>
          <cell r="M1538" t="str">
            <v>Y</v>
          </cell>
          <cell r="N1538" t="str">
            <v>6-</v>
          </cell>
          <cell r="O1538" t="str">
            <v>N</v>
          </cell>
          <cell r="P1538" t="str">
            <v/>
          </cell>
          <cell r="Q1538" t="str">
            <v>N</v>
          </cell>
          <cell r="R1538" t="str">
            <v/>
          </cell>
          <cell r="S1538" t="str">
            <v>N</v>
          </cell>
        </row>
        <row r="1539">
          <cell r="B1539" t="str">
            <v>004864</v>
          </cell>
          <cell r="C1539" t="str">
            <v>FUJIFILM INSURANCE (HAWAII) INC</v>
          </cell>
          <cell r="D1539" t="str">
            <v>4864</v>
          </cell>
          <cell r="E1539" t="str">
            <v>CAP</v>
          </cell>
          <cell r="F1539" t="str">
            <v/>
          </cell>
          <cell r="G1539" t="str">
            <v/>
          </cell>
          <cell r="H1539" t="str">
            <v/>
          </cell>
          <cell r="I1539" t="str">
            <v>3-</v>
          </cell>
          <cell r="J1539" t="str">
            <v>2-</v>
          </cell>
          <cell r="K1539" t="str">
            <v>Y</v>
          </cell>
          <cell r="L1539" t="str">
            <v>3-</v>
          </cell>
          <cell r="M1539" t="str">
            <v>N</v>
          </cell>
          <cell r="N1539" t="str">
            <v/>
          </cell>
          <cell r="O1539" t="str">
            <v>N</v>
          </cell>
          <cell r="P1539" t="str">
            <v/>
          </cell>
          <cell r="Q1539" t="str">
            <v>N</v>
          </cell>
          <cell r="R1539" t="str">
            <v/>
          </cell>
          <cell r="S1539" t="str">
            <v>N</v>
          </cell>
        </row>
        <row r="1540">
          <cell r="B1540" t="str">
            <v>004873</v>
          </cell>
          <cell r="C1540" t="str">
            <v>PARIS RE SWITZERLAND AG</v>
          </cell>
          <cell r="D1540" t="str">
            <v>4873</v>
          </cell>
          <cell r="E1540" t="str">
            <v>3-</v>
          </cell>
          <cell r="F1540" t="str">
            <v/>
          </cell>
          <cell r="G1540" t="str">
            <v/>
          </cell>
          <cell r="H1540" t="str">
            <v/>
          </cell>
          <cell r="I1540" t="str">
            <v>NR</v>
          </cell>
          <cell r="J1540" t="str">
            <v>3-</v>
          </cell>
          <cell r="K1540" t="str">
            <v>N</v>
          </cell>
          <cell r="L1540" t="str">
            <v/>
          </cell>
          <cell r="M1540" t="str">
            <v>N</v>
          </cell>
          <cell r="N1540" t="str">
            <v/>
          </cell>
          <cell r="O1540" t="str">
            <v>N</v>
          </cell>
          <cell r="P1540" t="str">
            <v/>
          </cell>
          <cell r="Q1540" t="str">
            <v>N</v>
          </cell>
          <cell r="R1540" t="str">
            <v/>
          </cell>
          <cell r="S1540" t="str">
            <v>N</v>
          </cell>
        </row>
        <row r="1541">
          <cell r="B1541" t="str">
            <v>004874</v>
          </cell>
          <cell r="C1541" t="str">
            <v>MECCANICA REINSURANCE SA</v>
          </cell>
          <cell r="D1541" t="str">
            <v>4874</v>
          </cell>
          <cell r="E1541" t="str">
            <v>CAP</v>
          </cell>
          <cell r="F1541" t="str">
            <v/>
          </cell>
          <cell r="G1541" t="str">
            <v/>
          </cell>
          <cell r="H1541" t="str">
            <v/>
          </cell>
          <cell r="I1541" t="str">
            <v>NR</v>
          </cell>
          <cell r="J1541" t="str">
            <v>Unrated</v>
          </cell>
          <cell r="K1541" t="str">
            <v>Y</v>
          </cell>
          <cell r="L1541" t="str">
            <v>7</v>
          </cell>
          <cell r="M1541" t="str">
            <v>Y</v>
          </cell>
          <cell r="N1541" t="str">
            <v>7</v>
          </cell>
          <cell r="O1541" t="str">
            <v>N</v>
          </cell>
          <cell r="P1541" t="str">
            <v/>
          </cell>
          <cell r="Q1541" t="str">
            <v>N</v>
          </cell>
          <cell r="R1541" t="str">
            <v/>
          </cell>
          <cell r="S1541" t="str">
            <v>N</v>
          </cell>
        </row>
        <row r="1542">
          <cell r="B1542" t="str">
            <v>004878</v>
          </cell>
          <cell r="C1542" t="str">
            <v>LLOYDS  2243</v>
          </cell>
          <cell r="D1542" t="str">
            <v>4878</v>
          </cell>
          <cell r="E1542" t="str">
            <v>3+</v>
          </cell>
          <cell r="F1542" t="str">
            <v/>
          </cell>
          <cell r="G1542" t="str">
            <v/>
          </cell>
          <cell r="H1542" t="str">
            <v/>
          </cell>
          <cell r="I1542" t="str">
            <v>NR</v>
          </cell>
          <cell r="J1542" t="str">
            <v>3+</v>
          </cell>
          <cell r="K1542" t="str">
            <v>N</v>
          </cell>
          <cell r="L1542" t="str">
            <v/>
          </cell>
          <cell r="M1542" t="str">
            <v>N</v>
          </cell>
          <cell r="N1542" t="str">
            <v/>
          </cell>
          <cell r="O1542" t="str">
            <v>N</v>
          </cell>
          <cell r="P1542" t="str">
            <v/>
          </cell>
          <cell r="Q1542" t="str">
            <v>N</v>
          </cell>
          <cell r="R1542" t="str">
            <v/>
          </cell>
          <cell r="S1542" t="str">
            <v>N</v>
          </cell>
        </row>
        <row r="1543">
          <cell r="B1543" t="str">
            <v>004879</v>
          </cell>
          <cell r="C1543" t="str">
            <v>OAK PROPERTY AND CASUALTY LLC</v>
          </cell>
          <cell r="D1543" t="str">
            <v>4879</v>
          </cell>
          <cell r="E1543" t="str">
            <v>CAP</v>
          </cell>
          <cell r="F1543" t="str">
            <v/>
          </cell>
          <cell r="G1543" t="str">
            <v/>
          </cell>
          <cell r="H1543" t="str">
            <v/>
          </cell>
          <cell r="I1543" t="str">
            <v>NR</v>
          </cell>
          <cell r="J1543" t="str">
            <v>Unrated</v>
          </cell>
          <cell r="K1543" t="str">
            <v>Y</v>
          </cell>
          <cell r="L1543" t="str">
            <v>6</v>
          </cell>
          <cell r="M1543" t="str">
            <v>Y</v>
          </cell>
          <cell r="N1543" t="str">
            <v>6</v>
          </cell>
          <cell r="O1543" t="str">
            <v>N</v>
          </cell>
          <cell r="P1543" t="str">
            <v/>
          </cell>
          <cell r="Q1543" t="str">
            <v>N</v>
          </cell>
          <cell r="R1543" t="str">
            <v/>
          </cell>
          <cell r="S1543" t="str">
            <v>N</v>
          </cell>
        </row>
        <row r="1544">
          <cell r="B1544" t="str">
            <v>004881</v>
          </cell>
          <cell r="C1544" t="str">
            <v>ROUNDSTONE INSURANCE LTD</v>
          </cell>
          <cell r="D1544" t="str">
            <v>4881</v>
          </cell>
          <cell r="E1544" t="str">
            <v>CAP</v>
          </cell>
          <cell r="F1544" t="str">
            <v/>
          </cell>
          <cell r="G1544" t="str">
            <v/>
          </cell>
          <cell r="H1544" t="str">
            <v/>
          </cell>
          <cell r="I1544" t="str">
            <v>NR</v>
          </cell>
          <cell r="J1544" t="str">
            <v>Unrated</v>
          </cell>
          <cell r="K1544" t="str">
            <v>N</v>
          </cell>
          <cell r="L1544" t="str">
            <v/>
          </cell>
          <cell r="M1544" t="str">
            <v>Y</v>
          </cell>
          <cell r="N1544" t="str">
            <v>8</v>
          </cell>
          <cell r="O1544" t="str">
            <v>N</v>
          </cell>
          <cell r="P1544" t="str">
            <v/>
          </cell>
          <cell r="Q1544" t="str">
            <v>N</v>
          </cell>
          <cell r="R1544" t="str">
            <v/>
          </cell>
          <cell r="S1544" t="str">
            <v>N</v>
          </cell>
        </row>
        <row r="1545">
          <cell r="B1545" t="str">
            <v>004882</v>
          </cell>
          <cell r="C1545" t="str">
            <v>ACE INSURANCE COMPANY EGYPT SAE</v>
          </cell>
          <cell r="D1545" t="str">
            <v>4882</v>
          </cell>
          <cell r="E1545" t="str">
            <v>3+</v>
          </cell>
          <cell r="F1545" t="str">
            <v/>
          </cell>
          <cell r="G1545" t="str">
            <v/>
          </cell>
          <cell r="H1545" t="str">
            <v/>
          </cell>
          <cell r="I1545" t="str">
            <v>6</v>
          </cell>
          <cell r="J1545" t="str">
            <v>3-</v>
          </cell>
          <cell r="K1545" t="str">
            <v>N</v>
          </cell>
          <cell r="L1545" t="str">
            <v/>
          </cell>
          <cell r="M1545" t="str">
            <v>N</v>
          </cell>
          <cell r="N1545" t="str">
            <v/>
          </cell>
          <cell r="O1545" t="str">
            <v>Y</v>
          </cell>
          <cell r="P1545" t="str">
            <v>ACE Limited</v>
          </cell>
          <cell r="Q1545" t="str">
            <v>N</v>
          </cell>
          <cell r="R1545" t="str">
            <v/>
          </cell>
          <cell r="S1545" t="str">
            <v>N</v>
          </cell>
        </row>
        <row r="1546">
          <cell r="B1546" t="str">
            <v>004885</v>
          </cell>
          <cell r="C1546" t="str">
            <v>ROYAL &amp; SUN ALLIANCE INSURANCE COMPANY SAE</v>
          </cell>
          <cell r="D1546" t="str">
            <v>4885</v>
          </cell>
          <cell r="E1546" t="str">
            <v>U</v>
          </cell>
          <cell r="F1546" t="str">
            <v/>
          </cell>
          <cell r="G1546" t="str">
            <v/>
          </cell>
          <cell r="H1546" t="str">
            <v/>
          </cell>
          <cell r="I1546" t="str">
            <v>NR</v>
          </cell>
          <cell r="J1546" t="str">
            <v>4</v>
          </cell>
          <cell r="K1546" t="str">
            <v>N</v>
          </cell>
          <cell r="L1546" t="str">
            <v/>
          </cell>
          <cell r="M1546" t="str">
            <v>N</v>
          </cell>
          <cell r="N1546" t="str">
            <v/>
          </cell>
          <cell r="O1546" t="str">
            <v>N</v>
          </cell>
          <cell r="P1546" t="str">
            <v/>
          </cell>
          <cell r="Q1546" t="str">
            <v>N</v>
          </cell>
          <cell r="R1546" t="str">
            <v/>
          </cell>
          <cell r="S1546" t="str">
            <v>N</v>
          </cell>
        </row>
        <row r="1547">
          <cell r="B1547" t="str">
            <v>004890</v>
          </cell>
          <cell r="C1547" t="str">
            <v>PAN ATLANTIC REISURANCE CO LTD</v>
          </cell>
          <cell r="D1547" t="str">
            <v>4890</v>
          </cell>
          <cell r="E1547" t="str">
            <v>U</v>
          </cell>
          <cell r="F1547" t="str">
            <v/>
          </cell>
          <cell r="G1547" t="str">
            <v/>
          </cell>
          <cell r="H1547" t="str">
            <v/>
          </cell>
          <cell r="I1547" t="str">
            <v>NR</v>
          </cell>
          <cell r="J1547" t="str">
            <v>Unrated</v>
          </cell>
          <cell r="K1547" t="str">
            <v>N</v>
          </cell>
          <cell r="L1547" t="str">
            <v/>
          </cell>
          <cell r="M1547" t="str">
            <v>N</v>
          </cell>
          <cell r="N1547" t="str">
            <v/>
          </cell>
          <cell r="O1547" t="str">
            <v>N</v>
          </cell>
          <cell r="P1547" t="str">
            <v/>
          </cell>
          <cell r="Q1547" t="str">
            <v>N</v>
          </cell>
          <cell r="R1547" t="str">
            <v/>
          </cell>
          <cell r="S1547" t="str">
            <v>N</v>
          </cell>
        </row>
        <row r="1548">
          <cell r="B1548" t="str">
            <v>004893</v>
          </cell>
          <cell r="C1548" t="str">
            <v>ARROWOOD INDEMNITY COMPANY</v>
          </cell>
          <cell r="D1548" t="str">
            <v>4893</v>
          </cell>
          <cell r="E1548" t="str">
            <v>8</v>
          </cell>
          <cell r="F1548" t="str">
            <v/>
          </cell>
          <cell r="G1548" t="str">
            <v/>
          </cell>
          <cell r="H1548" t="str">
            <v/>
          </cell>
          <cell r="I1548" t="str">
            <v>NR</v>
          </cell>
          <cell r="J1548" t="str">
            <v>7</v>
          </cell>
          <cell r="K1548" t="str">
            <v>N</v>
          </cell>
          <cell r="L1548" t="str">
            <v/>
          </cell>
          <cell r="M1548" t="str">
            <v>N</v>
          </cell>
          <cell r="N1548" t="str">
            <v/>
          </cell>
          <cell r="O1548" t="str">
            <v>N</v>
          </cell>
          <cell r="P1548" t="str">
            <v/>
          </cell>
          <cell r="Q1548" t="str">
            <v>N</v>
          </cell>
          <cell r="R1548" t="str">
            <v/>
          </cell>
          <cell r="S1548" t="str">
            <v>N</v>
          </cell>
        </row>
        <row r="1549">
          <cell r="B1549" t="str">
            <v>004894</v>
          </cell>
          <cell r="C1549" t="str">
            <v>UNITED FIRE &amp; CASUALTY COMPANY</v>
          </cell>
          <cell r="D1549" t="str">
            <v>4894</v>
          </cell>
          <cell r="E1549" t="str">
            <v>4</v>
          </cell>
          <cell r="F1549" t="str">
            <v/>
          </cell>
          <cell r="G1549" t="str">
            <v/>
          </cell>
          <cell r="H1549" t="str">
            <v/>
          </cell>
          <cell r="I1549" t="str">
            <v>4</v>
          </cell>
          <cell r="J1549" t="str">
            <v>4</v>
          </cell>
          <cell r="K1549" t="str">
            <v>N</v>
          </cell>
          <cell r="L1549" t="str">
            <v/>
          </cell>
          <cell r="M1549" t="str">
            <v>N</v>
          </cell>
          <cell r="N1549" t="str">
            <v/>
          </cell>
          <cell r="O1549" t="str">
            <v>N</v>
          </cell>
          <cell r="P1549" t="str">
            <v/>
          </cell>
          <cell r="Q1549" t="str">
            <v>N</v>
          </cell>
          <cell r="R1549" t="str">
            <v/>
          </cell>
          <cell r="S1549" t="str">
            <v>N</v>
          </cell>
        </row>
        <row r="1550">
          <cell r="B1550" t="str">
            <v>004898</v>
          </cell>
          <cell r="C1550" t="str">
            <v>QBE REINSURANCE (UK) LTD</v>
          </cell>
          <cell r="D1550" t="str">
            <v>4898</v>
          </cell>
          <cell r="E1550" t="str">
            <v>6</v>
          </cell>
          <cell r="F1550" t="str">
            <v/>
          </cell>
          <cell r="G1550" t="str">
            <v/>
          </cell>
          <cell r="H1550" t="str">
            <v/>
          </cell>
          <cell r="I1550" t="str">
            <v>NR</v>
          </cell>
          <cell r="J1550" t="str">
            <v>3-</v>
          </cell>
          <cell r="K1550" t="str">
            <v>N</v>
          </cell>
          <cell r="L1550" t="str">
            <v/>
          </cell>
          <cell r="M1550" t="str">
            <v>N</v>
          </cell>
          <cell r="N1550" t="str">
            <v/>
          </cell>
          <cell r="O1550" t="str">
            <v>N</v>
          </cell>
          <cell r="P1550" t="str">
            <v/>
          </cell>
          <cell r="Q1550" t="str">
            <v>N</v>
          </cell>
          <cell r="R1550" t="str">
            <v/>
          </cell>
          <cell r="S1550" t="str">
            <v>N</v>
          </cell>
        </row>
        <row r="1551">
          <cell r="B1551" t="str">
            <v>004901</v>
          </cell>
          <cell r="C1551" t="str">
            <v>REINSURANCE CO OF AMERICA INC (RE OFFS OF AM)</v>
          </cell>
          <cell r="D1551" t="str">
            <v>4901</v>
          </cell>
          <cell r="E1551" t="str">
            <v>10</v>
          </cell>
          <cell r="F1551" t="str">
            <v/>
          </cell>
          <cell r="G1551" t="str">
            <v/>
          </cell>
          <cell r="H1551" t="str">
            <v/>
          </cell>
          <cell r="I1551" t="str">
            <v>NR</v>
          </cell>
          <cell r="J1551" t="str">
            <v>10</v>
          </cell>
          <cell r="K1551" t="str">
            <v>N</v>
          </cell>
          <cell r="L1551" t="str">
            <v/>
          </cell>
          <cell r="M1551" t="str">
            <v>N</v>
          </cell>
          <cell r="N1551" t="str">
            <v/>
          </cell>
          <cell r="O1551" t="str">
            <v>N</v>
          </cell>
          <cell r="P1551" t="str">
            <v/>
          </cell>
          <cell r="Q1551" t="str">
            <v>N</v>
          </cell>
          <cell r="R1551" t="str">
            <v/>
          </cell>
          <cell r="S1551" t="str">
            <v>N</v>
          </cell>
        </row>
        <row r="1552">
          <cell r="B1552" t="str">
            <v>004902</v>
          </cell>
          <cell r="C1552" t="str">
            <v>SEGUROS LA PAZ COMPANIA ANONIMA</v>
          </cell>
          <cell r="D1552" t="str">
            <v>4902</v>
          </cell>
          <cell r="E1552" t="str">
            <v>4-</v>
          </cell>
          <cell r="F1552" t="str">
            <v/>
          </cell>
          <cell r="G1552" t="str">
            <v/>
          </cell>
          <cell r="H1552" t="str">
            <v/>
          </cell>
          <cell r="I1552" t="str">
            <v>4-</v>
          </cell>
          <cell r="J1552" t="str">
            <v>4-</v>
          </cell>
          <cell r="K1552" t="str">
            <v>N</v>
          </cell>
          <cell r="L1552" t="str">
            <v/>
          </cell>
          <cell r="M1552" t="str">
            <v>N</v>
          </cell>
          <cell r="N1552" t="str">
            <v/>
          </cell>
          <cell r="O1552" t="str">
            <v>N</v>
          </cell>
          <cell r="P1552" t="str">
            <v/>
          </cell>
          <cell r="Q1552" t="str">
            <v>N</v>
          </cell>
          <cell r="R1552" t="str">
            <v/>
          </cell>
          <cell r="S1552" t="str">
            <v>N</v>
          </cell>
          <cell r="U1552" t="str">
            <v>Added from UK RI Vertical</v>
          </cell>
        </row>
        <row r="1553">
          <cell r="B1553" t="str">
            <v>004904</v>
          </cell>
          <cell r="C1553" t="str">
            <v>DAR-ALLAN REINS AGENCY</v>
          </cell>
          <cell r="D1553" t="str">
            <v>4904</v>
          </cell>
          <cell r="E1553" t="str">
            <v>U</v>
          </cell>
          <cell r="F1553" t="str">
            <v/>
          </cell>
          <cell r="G1553" t="str">
            <v/>
          </cell>
          <cell r="H1553" t="str">
            <v/>
          </cell>
          <cell r="I1553" t="str">
            <v>NR</v>
          </cell>
          <cell r="J1553" t="str">
            <v>Unrated</v>
          </cell>
          <cell r="K1553" t="str">
            <v>N</v>
          </cell>
          <cell r="L1553" t="str">
            <v/>
          </cell>
          <cell r="M1553" t="str">
            <v>N</v>
          </cell>
          <cell r="N1553" t="str">
            <v/>
          </cell>
          <cell r="O1553" t="str">
            <v>N</v>
          </cell>
          <cell r="P1553" t="str">
            <v/>
          </cell>
          <cell r="Q1553" t="str">
            <v>N</v>
          </cell>
          <cell r="R1553" t="str">
            <v/>
          </cell>
          <cell r="S1553" t="str">
            <v>N</v>
          </cell>
        </row>
        <row r="1554">
          <cell r="B1554" t="str">
            <v>004905</v>
          </cell>
          <cell r="C1554" t="str">
            <v>HARTRE COMPANY LLC</v>
          </cell>
          <cell r="D1554" t="str">
            <v>4905</v>
          </cell>
          <cell r="E1554" t="str">
            <v>U</v>
          </cell>
          <cell r="F1554" t="str">
            <v/>
          </cell>
          <cell r="G1554" t="str">
            <v/>
          </cell>
          <cell r="H1554" t="str">
            <v/>
          </cell>
          <cell r="I1554" t="str">
            <v>NR</v>
          </cell>
          <cell r="J1554" t="str">
            <v>4-</v>
          </cell>
          <cell r="K1554" t="str">
            <v>N</v>
          </cell>
          <cell r="L1554" t="str">
            <v/>
          </cell>
          <cell r="M1554" t="str">
            <v>N</v>
          </cell>
          <cell r="N1554" t="str">
            <v/>
          </cell>
          <cell r="O1554" t="str">
            <v>N</v>
          </cell>
          <cell r="P1554" t="str">
            <v/>
          </cell>
          <cell r="Q1554" t="str">
            <v>N</v>
          </cell>
          <cell r="R1554" t="str">
            <v/>
          </cell>
          <cell r="S1554" t="str">
            <v>N</v>
          </cell>
        </row>
        <row r="1555">
          <cell r="B1555" t="str">
            <v>004906</v>
          </cell>
          <cell r="C1555" t="str">
            <v>ACE EUROPEAN GROUP LTD</v>
          </cell>
          <cell r="D1555" t="str">
            <v>4906</v>
          </cell>
          <cell r="E1555" t="str">
            <v>2-</v>
          </cell>
          <cell r="F1555" t="str">
            <v>AA-</v>
          </cell>
          <cell r="G1555" t="str">
            <v/>
          </cell>
          <cell r="H1555" t="str">
            <v/>
          </cell>
          <cell r="I1555" t="str">
            <v>3</v>
          </cell>
          <cell r="J1555" t="str">
            <v>3-</v>
          </cell>
          <cell r="K1555" t="str">
            <v>N</v>
          </cell>
          <cell r="L1555" t="str">
            <v/>
          </cell>
          <cell r="M1555" t="str">
            <v>N</v>
          </cell>
          <cell r="N1555" t="str">
            <v/>
          </cell>
          <cell r="O1555" t="str">
            <v>Y</v>
          </cell>
          <cell r="P1555" t="str">
            <v>ACE Limited</v>
          </cell>
          <cell r="Q1555" t="str">
            <v>N</v>
          </cell>
          <cell r="R1555" t="str">
            <v/>
          </cell>
          <cell r="S1555" t="str">
            <v>N</v>
          </cell>
        </row>
        <row r="1556">
          <cell r="B1556" t="str">
            <v>004907</v>
          </cell>
          <cell r="C1556" t="str">
            <v>AVIVA INSURANCE COMPANY OF CANADA</v>
          </cell>
          <cell r="D1556" t="str">
            <v>4907</v>
          </cell>
          <cell r="E1556" t="str">
            <v>3+</v>
          </cell>
          <cell r="F1556" t="str">
            <v>A+</v>
          </cell>
          <cell r="G1556" t="str">
            <v/>
          </cell>
          <cell r="H1556" t="str">
            <v/>
          </cell>
          <cell r="I1556" t="str">
            <v>3</v>
          </cell>
          <cell r="J1556" t="str">
            <v>3-</v>
          </cell>
          <cell r="K1556" t="str">
            <v>N</v>
          </cell>
          <cell r="L1556" t="str">
            <v/>
          </cell>
          <cell r="M1556" t="str">
            <v>N</v>
          </cell>
          <cell r="N1556" t="str">
            <v/>
          </cell>
          <cell r="O1556" t="str">
            <v>Y</v>
          </cell>
          <cell r="P1556" t="str">
            <v>Aviva plc</v>
          </cell>
          <cell r="Q1556" t="str">
            <v>Y</v>
          </cell>
          <cell r="R1556" t="str">
            <v>Aviva plc</v>
          </cell>
          <cell r="S1556" t="str">
            <v>N</v>
          </cell>
        </row>
        <row r="1557">
          <cell r="B1557" t="str">
            <v>004910</v>
          </cell>
          <cell r="C1557" t="str">
            <v>TGI ANSTALT</v>
          </cell>
          <cell r="D1557" t="str">
            <v>4910</v>
          </cell>
          <cell r="E1557" t="str">
            <v>U</v>
          </cell>
          <cell r="F1557" t="str">
            <v/>
          </cell>
          <cell r="G1557" t="str">
            <v/>
          </cell>
          <cell r="H1557" t="str">
            <v/>
          </cell>
          <cell r="I1557" t="str">
            <v>NR</v>
          </cell>
          <cell r="J1557" t="str">
            <v>Unrated</v>
          </cell>
          <cell r="K1557" t="str">
            <v>N</v>
          </cell>
          <cell r="L1557" t="str">
            <v/>
          </cell>
          <cell r="M1557" t="str">
            <v>N</v>
          </cell>
          <cell r="N1557" t="str">
            <v/>
          </cell>
          <cell r="O1557" t="str">
            <v>N</v>
          </cell>
          <cell r="P1557" t="str">
            <v/>
          </cell>
          <cell r="Q1557" t="str">
            <v>N</v>
          </cell>
          <cell r="R1557" t="str">
            <v/>
          </cell>
          <cell r="S1557" t="str">
            <v>N</v>
          </cell>
        </row>
        <row r="1558">
          <cell r="B1558" t="str">
            <v>004928</v>
          </cell>
          <cell r="C1558" t="str">
            <v>ENI INSURANCE (DUBLIN) LTD</v>
          </cell>
          <cell r="D1558" t="str">
            <v>4928</v>
          </cell>
          <cell r="E1558" t="str">
            <v>CAP</v>
          </cell>
          <cell r="F1558" t="str">
            <v/>
          </cell>
          <cell r="G1558" t="str">
            <v/>
          </cell>
          <cell r="H1558" t="str">
            <v/>
          </cell>
          <cell r="I1558" t="str">
            <v>NR</v>
          </cell>
          <cell r="J1558" t="str">
            <v>Unrated</v>
          </cell>
          <cell r="K1558" t="str">
            <v>Y</v>
          </cell>
          <cell r="L1558" t="str">
            <v>6+</v>
          </cell>
          <cell r="M1558" t="str">
            <v>N</v>
          </cell>
          <cell r="N1558" t="str">
            <v/>
          </cell>
          <cell r="O1558" t="str">
            <v>N</v>
          </cell>
          <cell r="P1558" t="str">
            <v/>
          </cell>
          <cell r="Q1558" t="str">
            <v>N</v>
          </cell>
          <cell r="R1558" t="str">
            <v/>
          </cell>
          <cell r="S1558" t="str">
            <v>N</v>
          </cell>
        </row>
        <row r="1559">
          <cell r="B1559" t="str">
            <v>004935</v>
          </cell>
          <cell r="C1559" t="str">
            <v>KAZKOMMERTS INSURANCE COMPANY</v>
          </cell>
          <cell r="D1559" t="str">
            <v>4935</v>
          </cell>
          <cell r="E1559" t="str">
            <v>U</v>
          </cell>
          <cell r="F1559" t="str">
            <v/>
          </cell>
          <cell r="G1559" t="str">
            <v/>
          </cell>
          <cell r="H1559" t="str">
            <v/>
          </cell>
          <cell r="I1559" t="str">
            <v>NR</v>
          </cell>
          <cell r="J1559" t="str">
            <v>5</v>
          </cell>
          <cell r="K1559" t="str">
            <v>N</v>
          </cell>
          <cell r="L1559" t="str">
            <v/>
          </cell>
          <cell r="M1559" t="str">
            <v>N</v>
          </cell>
          <cell r="N1559" t="str">
            <v/>
          </cell>
          <cell r="O1559" t="str">
            <v>N</v>
          </cell>
          <cell r="P1559" t="str">
            <v/>
          </cell>
          <cell r="Q1559" t="str">
            <v>N</v>
          </cell>
          <cell r="R1559" t="str">
            <v/>
          </cell>
          <cell r="S1559" t="str">
            <v>N</v>
          </cell>
        </row>
        <row r="1560">
          <cell r="B1560" t="str">
            <v>004939</v>
          </cell>
          <cell r="C1560" t="str">
            <v>XL RE LTD</v>
          </cell>
          <cell r="D1560" t="str">
            <v>4939</v>
          </cell>
          <cell r="E1560" t="str">
            <v>4+</v>
          </cell>
          <cell r="F1560" t="str">
            <v>A</v>
          </cell>
          <cell r="G1560" t="str">
            <v>A2</v>
          </cell>
          <cell r="H1560" t="str">
            <v>NR</v>
          </cell>
          <cell r="I1560" t="str">
            <v>4+</v>
          </cell>
          <cell r="J1560" t="str">
            <v>6-</v>
          </cell>
          <cell r="K1560" t="str">
            <v>N</v>
          </cell>
          <cell r="L1560" t="str">
            <v/>
          </cell>
          <cell r="M1560" t="str">
            <v>N</v>
          </cell>
          <cell r="N1560" t="str">
            <v/>
          </cell>
          <cell r="O1560" t="str">
            <v>N</v>
          </cell>
          <cell r="P1560" t="str">
            <v/>
          </cell>
          <cell r="Q1560" t="str">
            <v>N</v>
          </cell>
          <cell r="R1560" t="str">
            <v/>
          </cell>
          <cell r="S1560" t="str">
            <v>N</v>
          </cell>
        </row>
        <row r="1561">
          <cell r="B1561" t="str">
            <v>004941</v>
          </cell>
          <cell r="C1561" t="str">
            <v>XL RE EUROPE LTD</v>
          </cell>
          <cell r="D1561" t="str">
            <v>4941</v>
          </cell>
          <cell r="E1561" t="str">
            <v>6-</v>
          </cell>
          <cell r="F1561" t="str">
            <v>A</v>
          </cell>
          <cell r="G1561" t="str">
            <v/>
          </cell>
          <cell r="H1561" t="str">
            <v/>
          </cell>
          <cell r="I1561" t="str">
            <v>NR</v>
          </cell>
          <cell r="J1561" t="str">
            <v>6-</v>
          </cell>
          <cell r="K1561" t="str">
            <v>N</v>
          </cell>
          <cell r="L1561" t="str">
            <v/>
          </cell>
          <cell r="M1561" t="str">
            <v>N</v>
          </cell>
          <cell r="N1561" t="str">
            <v/>
          </cell>
          <cell r="O1561" t="str">
            <v>N</v>
          </cell>
          <cell r="P1561" t="str">
            <v/>
          </cell>
          <cell r="Q1561" t="str">
            <v>N</v>
          </cell>
          <cell r="R1561" t="str">
            <v/>
          </cell>
          <cell r="S1561" t="str">
            <v>N</v>
          </cell>
        </row>
        <row r="1562">
          <cell r="B1562" t="str">
            <v>004947</v>
          </cell>
          <cell r="C1562" t="str">
            <v>HASTINGS MUTUAL INS. CO.</v>
          </cell>
          <cell r="D1562" t="str">
            <v>4947</v>
          </cell>
          <cell r="E1562" t="str">
            <v>3+</v>
          </cell>
          <cell r="F1562" t="str">
            <v/>
          </cell>
          <cell r="G1562" t="str">
            <v/>
          </cell>
          <cell r="H1562" t="str">
            <v/>
          </cell>
          <cell r="I1562" t="str">
            <v>3+</v>
          </cell>
          <cell r="J1562" t="str">
            <v>3+</v>
          </cell>
          <cell r="K1562" t="str">
            <v>N</v>
          </cell>
          <cell r="L1562" t="str">
            <v/>
          </cell>
          <cell r="M1562" t="str">
            <v>N</v>
          </cell>
          <cell r="N1562" t="str">
            <v/>
          </cell>
          <cell r="O1562" t="str">
            <v>N</v>
          </cell>
          <cell r="P1562" t="str">
            <v/>
          </cell>
          <cell r="Q1562" t="str">
            <v>N</v>
          </cell>
          <cell r="R1562" t="str">
            <v/>
          </cell>
          <cell r="S1562" t="str">
            <v>N</v>
          </cell>
        </row>
        <row r="1563">
          <cell r="B1563" t="str">
            <v>004959</v>
          </cell>
          <cell r="C1563" t="str">
            <v>ITAU SEGURADORA S.A.</v>
          </cell>
          <cell r="D1563" t="str">
            <v>4959</v>
          </cell>
          <cell r="E1563" t="str">
            <v>U</v>
          </cell>
          <cell r="F1563" t="str">
            <v/>
          </cell>
          <cell r="G1563" t="str">
            <v/>
          </cell>
          <cell r="H1563" t="str">
            <v/>
          </cell>
          <cell r="I1563" t="str">
            <v>NR</v>
          </cell>
          <cell r="J1563" t="str">
            <v>5-</v>
          </cell>
          <cell r="K1563" t="str">
            <v>N</v>
          </cell>
          <cell r="L1563" t="str">
            <v/>
          </cell>
          <cell r="M1563" t="str">
            <v>N</v>
          </cell>
          <cell r="N1563" t="str">
            <v/>
          </cell>
          <cell r="O1563" t="str">
            <v>N</v>
          </cell>
          <cell r="P1563" t="str">
            <v/>
          </cell>
          <cell r="Q1563" t="str">
            <v>N</v>
          </cell>
          <cell r="R1563" t="str">
            <v/>
          </cell>
          <cell r="S1563" t="str">
            <v>N</v>
          </cell>
        </row>
        <row r="1564">
          <cell r="B1564" t="str">
            <v>004962</v>
          </cell>
          <cell r="C1564" t="str">
            <v>INDUSTRIAL RISKS INSURERS</v>
          </cell>
          <cell r="D1564" t="str">
            <v>4962</v>
          </cell>
          <cell r="E1564" t="str">
            <v>3+</v>
          </cell>
          <cell r="F1564" t="str">
            <v/>
          </cell>
          <cell r="G1564" t="str">
            <v/>
          </cell>
          <cell r="H1564" t="str">
            <v/>
          </cell>
          <cell r="I1564" t="str">
            <v>3</v>
          </cell>
          <cell r="J1564" t="str">
            <v>3+</v>
          </cell>
          <cell r="K1564" t="str">
            <v>N</v>
          </cell>
          <cell r="L1564" t="str">
            <v/>
          </cell>
          <cell r="M1564" t="str">
            <v>N</v>
          </cell>
          <cell r="N1564" t="str">
            <v/>
          </cell>
          <cell r="O1564" t="str">
            <v>N</v>
          </cell>
          <cell r="P1564" t="str">
            <v/>
          </cell>
          <cell r="Q1564" t="str">
            <v>N</v>
          </cell>
          <cell r="R1564" t="str">
            <v/>
          </cell>
          <cell r="S1564" t="str">
            <v>N</v>
          </cell>
        </row>
        <row r="1565">
          <cell r="B1565" t="str">
            <v>004966</v>
          </cell>
          <cell r="C1565" t="str">
            <v>ASSOCIATED INTERNATIONAL INS. CO.</v>
          </cell>
          <cell r="D1565" t="str">
            <v>4966</v>
          </cell>
          <cell r="E1565" t="str">
            <v>3</v>
          </cell>
          <cell r="F1565" t="str">
            <v/>
          </cell>
          <cell r="G1565" t="str">
            <v/>
          </cell>
          <cell r="H1565" t="str">
            <v>NR</v>
          </cell>
          <cell r="I1565" t="str">
            <v>4</v>
          </cell>
          <cell r="J1565" t="str">
            <v>4-</v>
          </cell>
          <cell r="K1565" t="str">
            <v>N</v>
          </cell>
          <cell r="L1565" t="str">
            <v/>
          </cell>
          <cell r="M1565" t="str">
            <v>N</v>
          </cell>
          <cell r="N1565" t="str">
            <v/>
          </cell>
          <cell r="O1565" t="str">
            <v>N</v>
          </cell>
          <cell r="P1565" t="str">
            <v/>
          </cell>
          <cell r="Q1565" t="str">
            <v>N</v>
          </cell>
          <cell r="R1565" t="str">
            <v/>
          </cell>
          <cell r="S1565" t="str">
            <v>N</v>
          </cell>
        </row>
        <row r="1566">
          <cell r="B1566" t="str">
            <v>004971</v>
          </cell>
          <cell r="C1566" t="str">
            <v>NISSAN INS CO (EUROPE) LTD</v>
          </cell>
          <cell r="D1566" t="str">
            <v>4971</v>
          </cell>
          <cell r="E1566" t="str">
            <v>U</v>
          </cell>
          <cell r="F1566" t="str">
            <v/>
          </cell>
          <cell r="G1566" t="str">
            <v/>
          </cell>
          <cell r="H1566" t="str">
            <v/>
          </cell>
          <cell r="I1566" t="str">
            <v>NR</v>
          </cell>
          <cell r="J1566" t="str">
            <v>Unrated</v>
          </cell>
          <cell r="K1566" t="str">
            <v>N</v>
          </cell>
          <cell r="L1566" t="str">
            <v/>
          </cell>
          <cell r="M1566" t="str">
            <v>N</v>
          </cell>
          <cell r="N1566" t="str">
            <v/>
          </cell>
          <cell r="O1566" t="str">
            <v>N</v>
          </cell>
          <cell r="P1566" t="str">
            <v/>
          </cell>
          <cell r="Q1566" t="str">
            <v>N</v>
          </cell>
          <cell r="R1566" t="str">
            <v/>
          </cell>
          <cell r="S1566" t="str">
            <v>N</v>
          </cell>
        </row>
        <row r="1567">
          <cell r="B1567" t="str">
            <v>004976</v>
          </cell>
          <cell r="C1567" t="str">
            <v>TAKAFUL ISLAMIC INSURANCE IBB</v>
          </cell>
          <cell r="D1567" t="str">
            <v>4976</v>
          </cell>
          <cell r="E1567" t="str">
            <v>U</v>
          </cell>
          <cell r="F1567" t="str">
            <v/>
          </cell>
          <cell r="G1567" t="str">
            <v/>
          </cell>
          <cell r="H1567" t="str">
            <v/>
          </cell>
          <cell r="I1567" t="str">
            <v>NR</v>
          </cell>
          <cell r="J1567" t="str">
            <v>Unrated</v>
          </cell>
          <cell r="K1567" t="str">
            <v>N</v>
          </cell>
          <cell r="L1567" t="str">
            <v/>
          </cell>
          <cell r="M1567" t="str">
            <v>N</v>
          </cell>
          <cell r="N1567" t="str">
            <v/>
          </cell>
          <cell r="O1567" t="str">
            <v>N</v>
          </cell>
          <cell r="P1567" t="str">
            <v/>
          </cell>
          <cell r="Q1567" t="str">
            <v>N</v>
          </cell>
          <cell r="R1567" t="str">
            <v/>
          </cell>
          <cell r="S1567" t="str">
            <v>N</v>
          </cell>
        </row>
        <row r="1568">
          <cell r="B1568" t="str">
            <v>004983</v>
          </cell>
          <cell r="C1568" t="str">
            <v>ACE INA INSURANCE COMPANY</v>
          </cell>
          <cell r="D1568" t="str">
            <v>4983</v>
          </cell>
          <cell r="E1568" t="str">
            <v>3+</v>
          </cell>
          <cell r="F1568" t="str">
            <v>A+</v>
          </cell>
          <cell r="G1568" t="str">
            <v/>
          </cell>
          <cell r="H1568" t="str">
            <v/>
          </cell>
          <cell r="I1568" t="str">
            <v>3</v>
          </cell>
          <cell r="J1568" t="str">
            <v>3-</v>
          </cell>
          <cell r="K1568" t="str">
            <v>N</v>
          </cell>
          <cell r="L1568" t="str">
            <v/>
          </cell>
          <cell r="M1568" t="str">
            <v>N</v>
          </cell>
          <cell r="N1568" t="str">
            <v/>
          </cell>
          <cell r="O1568" t="str">
            <v>Y</v>
          </cell>
          <cell r="P1568" t="str">
            <v>ACE Limited</v>
          </cell>
          <cell r="Q1568" t="str">
            <v>N</v>
          </cell>
          <cell r="R1568" t="str">
            <v/>
          </cell>
          <cell r="S1568" t="str">
            <v>N</v>
          </cell>
        </row>
        <row r="1569">
          <cell r="B1569" t="str">
            <v>004987</v>
          </cell>
          <cell r="C1569" t="str">
            <v>IMPERIO BONANCA COMPANHIA DE SEGUROS</v>
          </cell>
          <cell r="D1569" t="str">
            <v>4987</v>
          </cell>
          <cell r="E1569" t="str">
            <v>U</v>
          </cell>
          <cell r="F1569" t="str">
            <v/>
          </cell>
          <cell r="G1569" t="str">
            <v/>
          </cell>
          <cell r="H1569" t="str">
            <v/>
          </cell>
          <cell r="I1569" t="str">
            <v>NR</v>
          </cell>
          <cell r="J1569" t="str">
            <v>4-</v>
          </cell>
          <cell r="K1569" t="str">
            <v>N</v>
          </cell>
          <cell r="L1569" t="str">
            <v/>
          </cell>
          <cell r="M1569" t="str">
            <v>N</v>
          </cell>
          <cell r="N1569" t="str">
            <v/>
          </cell>
          <cell r="O1569" t="str">
            <v>N</v>
          </cell>
          <cell r="P1569" t="str">
            <v/>
          </cell>
          <cell r="Q1569" t="str">
            <v>N</v>
          </cell>
          <cell r="R1569" t="str">
            <v/>
          </cell>
          <cell r="S1569" t="str">
            <v>N</v>
          </cell>
        </row>
        <row r="1570">
          <cell r="B1570" t="str">
            <v>004988</v>
          </cell>
          <cell r="C1570" t="str">
            <v>PAULISTA COMPANHIA DE SEGUROS</v>
          </cell>
          <cell r="D1570" t="str">
            <v>4988</v>
          </cell>
          <cell r="E1570" t="str">
            <v>U</v>
          </cell>
          <cell r="F1570" t="str">
            <v/>
          </cell>
          <cell r="G1570" t="str">
            <v/>
          </cell>
          <cell r="H1570" t="str">
            <v/>
          </cell>
          <cell r="I1570" t="str">
            <v>5+</v>
          </cell>
          <cell r="J1570" t="str">
            <v>4-</v>
          </cell>
          <cell r="K1570" t="str">
            <v>N</v>
          </cell>
          <cell r="L1570" t="str">
            <v/>
          </cell>
          <cell r="M1570" t="str">
            <v>N</v>
          </cell>
          <cell r="N1570" t="str">
            <v/>
          </cell>
          <cell r="O1570" t="str">
            <v>N</v>
          </cell>
          <cell r="P1570" t="str">
            <v/>
          </cell>
          <cell r="Q1570" t="str">
            <v>N</v>
          </cell>
          <cell r="R1570" t="str">
            <v/>
          </cell>
          <cell r="S1570" t="str">
            <v>N</v>
          </cell>
        </row>
        <row r="1571">
          <cell r="B1571" t="str">
            <v>004989</v>
          </cell>
          <cell r="C1571" t="str">
            <v>JAPAN ASIA RE LTD</v>
          </cell>
          <cell r="D1571" t="str">
            <v>4989</v>
          </cell>
          <cell r="E1571" t="str">
            <v>U</v>
          </cell>
          <cell r="F1571" t="str">
            <v/>
          </cell>
          <cell r="G1571" t="str">
            <v/>
          </cell>
          <cell r="H1571" t="str">
            <v/>
          </cell>
          <cell r="I1571" t="str">
            <v>NR</v>
          </cell>
          <cell r="J1571" t="str">
            <v>Unrated</v>
          </cell>
          <cell r="K1571" t="str">
            <v>N</v>
          </cell>
          <cell r="L1571" t="str">
            <v/>
          </cell>
          <cell r="M1571" t="str">
            <v>N</v>
          </cell>
          <cell r="N1571" t="str">
            <v/>
          </cell>
          <cell r="O1571" t="str">
            <v>N</v>
          </cell>
          <cell r="P1571" t="str">
            <v/>
          </cell>
          <cell r="Q1571" t="str">
            <v>N</v>
          </cell>
          <cell r="R1571" t="str">
            <v/>
          </cell>
          <cell r="S1571" t="str">
            <v>N</v>
          </cell>
        </row>
        <row r="1572">
          <cell r="B1572" t="str">
            <v>004995</v>
          </cell>
          <cell r="C1572" t="str">
            <v>GLOBAL INSURANCE AS</v>
          </cell>
          <cell r="D1572" t="str">
            <v>4995</v>
          </cell>
          <cell r="E1572" t="str">
            <v>CAP</v>
          </cell>
          <cell r="F1572" t="str">
            <v/>
          </cell>
          <cell r="G1572" t="str">
            <v/>
          </cell>
          <cell r="H1572" t="str">
            <v/>
          </cell>
          <cell r="I1572" t="str">
            <v>NR</v>
          </cell>
          <cell r="J1572" t="str">
            <v>Unrated</v>
          </cell>
          <cell r="K1572" t="str">
            <v>N</v>
          </cell>
          <cell r="L1572" t="str">
            <v/>
          </cell>
          <cell r="M1572" t="str">
            <v>Y</v>
          </cell>
          <cell r="N1572" t="str">
            <v>NA</v>
          </cell>
          <cell r="O1572" t="str">
            <v>N</v>
          </cell>
          <cell r="P1572" t="str">
            <v/>
          </cell>
          <cell r="Q1572" t="str">
            <v>N</v>
          </cell>
          <cell r="R1572" t="str">
            <v/>
          </cell>
          <cell r="S1572" t="str">
            <v>N</v>
          </cell>
        </row>
        <row r="1573">
          <cell r="B1573" t="str">
            <v>004996</v>
          </cell>
          <cell r="C1573" t="str">
            <v>VELASQUEZ RE</v>
          </cell>
          <cell r="D1573" t="str">
            <v>4996</v>
          </cell>
          <cell r="E1573" t="str">
            <v>CAP</v>
          </cell>
          <cell r="F1573" t="str">
            <v/>
          </cell>
          <cell r="G1573" t="str">
            <v/>
          </cell>
          <cell r="H1573" t="str">
            <v/>
          </cell>
          <cell r="I1573" t="str">
            <v>6</v>
          </cell>
          <cell r="J1573" t="str">
            <v>4+</v>
          </cell>
          <cell r="K1573" t="str">
            <v>Y</v>
          </cell>
          <cell r="L1573" t="str">
            <v>6</v>
          </cell>
          <cell r="M1573" t="str">
            <v>N</v>
          </cell>
          <cell r="N1573" t="str">
            <v/>
          </cell>
          <cell r="O1573" t="str">
            <v>Y</v>
          </cell>
          <cell r="P1573" t="str">
            <v>Carrefour S.A.</v>
          </cell>
          <cell r="Q1573" t="str">
            <v>Y</v>
          </cell>
          <cell r="R1573" t="str">
            <v>Carrefour S.A.</v>
          </cell>
          <cell r="S1573" t="str">
            <v>N</v>
          </cell>
        </row>
        <row r="1574">
          <cell r="B1574" t="str">
            <v>004998</v>
          </cell>
          <cell r="C1574" t="str">
            <v>MITSUI SUMITOMO INSURANCE (CHINA) CO LTD</v>
          </cell>
          <cell r="D1574" t="str">
            <v>4998</v>
          </cell>
          <cell r="E1574" t="str">
            <v>3</v>
          </cell>
          <cell r="F1574" t="str">
            <v>NR</v>
          </cell>
          <cell r="G1574" t="str">
            <v/>
          </cell>
          <cell r="H1574" t="str">
            <v/>
          </cell>
          <cell r="I1574" t="str">
            <v>NR</v>
          </cell>
          <cell r="J1574" t="str">
            <v>2-</v>
          </cell>
          <cell r="K1574" t="str">
            <v>N</v>
          </cell>
          <cell r="L1574" t="str">
            <v/>
          </cell>
          <cell r="M1574" t="str">
            <v>N</v>
          </cell>
          <cell r="N1574" t="str">
            <v/>
          </cell>
          <cell r="O1574" t="str">
            <v>N</v>
          </cell>
          <cell r="P1574" t="str">
            <v/>
          </cell>
          <cell r="Q1574" t="str">
            <v>N</v>
          </cell>
          <cell r="R1574" t="str">
            <v/>
          </cell>
          <cell r="S1574" t="str">
            <v>N</v>
          </cell>
        </row>
        <row r="1575">
          <cell r="B1575" t="str">
            <v>005000</v>
          </cell>
          <cell r="C1575" t="str">
            <v>TOKIO MARINE &amp; NICHIDO FIRE INS CO (CHINA) LTD</v>
          </cell>
          <cell r="D1575" t="str">
            <v>5000</v>
          </cell>
          <cell r="E1575" t="str">
            <v>3</v>
          </cell>
          <cell r="F1575" t="str">
            <v>A</v>
          </cell>
          <cell r="G1575" t="str">
            <v/>
          </cell>
          <cell r="H1575" t="str">
            <v/>
          </cell>
          <cell r="I1575" t="str">
            <v>NR</v>
          </cell>
          <cell r="J1575" t="str">
            <v>2-</v>
          </cell>
          <cell r="K1575" t="str">
            <v>N</v>
          </cell>
          <cell r="L1575" t="str">
            <v/>
          </cell>
          <cell r="M1575" t="str">
            <v>N</v>
          </cell>
          <cell r="N1575" t="str">
            <v/>
          </cell>
          <cell r="O1575" t="str">
            <v>N</v>
          </cell>
          <cell r="P1575" t="str">
            <v/>
          </cell>
          <cell r="Q1575" t="str">
            <v>N</v>
          </cell>
          <cell r="R1575" t="str">
            <v/>
          </cell>
          <cell r="S1575" t="str">
            <v>N</v>
          </cell>
        </row>
        <row r="1576">
          <cell r="B1576" t="str">
            <v>005001</v>
          </cell>
          <cell r="C1576" t="str">
            <v>CONSORCIO DE COMPENSACIÓN DE SEGUROS</v>
          </cell>
          <cell r="D1576" t="str">
            <v>5001</v>
          </cell>
          <cell r="E1576" t="str">
            <v>U</v>
          </cell>
          <cell r="F1576" t="str">
            <v/>
          </cell>
          <cell r="G1576" t="str">
            <v/>
          </cell>
          <cell r="H1576" t="str">
            <v/>
          </cell>
          <cell r="I1576" t="str">
            <v>NR</v>
          </cell>
          <cell r="J1576" t="str">
            <v>Unrated</v>
          </cell>
          <cell r="K1576" t="str">
            <v>N</v>
          </cell>
          <cell r="L1576" t="str">
            <v/>
          </cell>
          <cell r="M1576" t="str">
            <v>N</v>
          </cell>
          <cell r="N1576" t="str">
            <v/>
          </cell>
          <cell r="O1576" t="str">
            <v>Y</v>
          </cell>
          <cell r="P1576" t="str">
            <v>Spain, Kingdom of</v>
          </cell>
          <cell r="Q1576" t="str">
            <v>Y</v>
          </cell>
          <cell r="R1576" t="str">
            <v>Spain, Kingdom of</v>
          </cell>
          <cell r="S1576" t="str">
            <v>N</v>
          </cell>
        </row>
        <row r="1577">
          <cell r="B1577" t="str">
            <v>005014</v>
          </cell>
          <cell r="C1577" t="str">
            <v>XL RE LTD.</v>
          </cell>
          <cell r="D1577" t="str">
            <v>5014</v>
          </cell>
          <cell r="E1577" t="str">
            <v>4+</v>
          </cell>
          <cell r="F1577" t="str">
            <v>A</v>
          </cell>
          <cell r="G1577" t="str">
            <v>A2</v>
          </cell>
          <cell r="H1577" t="str">
            <v>NR</v>
          </cell>
          <cell r="I1577" t="str">
            <v>4+</v>
          </cell>
          <cell r="J1577" t="str">
            <v>6-</v>
          </cell>
          <cell r="K1577" t="str">
            <v>N</v>
          </cell>
          <cell r="L1577" t="str">
            <v/>
          </cell>
          <cell r="M1577" t="str">
            <v>N</v>
          </cell>
          <cell r="N1577" t="str">
            <v/>
          </cell>
          <cell r="O1577" t="str">
            <v>N</v>
          </cell>
          <cell r="P1577" t="str">
            <v/>
          </cell>
          <cell r="Q1577" t="str">
            <v>N</v>
          </cell>
          <cell r="R1577" t="str">
            <v/>
          </cell>
          <cell r="S1577" t="str">
            <v>N</v>
          </cell>
        </row>
        <row r="1578">
          <cell r="B1578" t="str">
            <v>005020</v>
          </cell>
          <cell r="C1578" t="str">
            <v>NACIONAL DE REASEGUROS</v>
          </cell>
          <cell r="D1578" t="str">
            <v>5020</v>
          </cell>
          <cell r="E1578" t="str">
            <v>4+</v>
          </cell>
          <cell r="F1578" t="str">
            <v/>
          </cell>
          <cell r="G1578" t="str">
            <v/>
          </cell>
          <cell r="H1578" t="str">
            <v/>
          </cell>
          <cell r="I1578" t="str">
            <v>NR</v>
          </cell>
          <cell r="J1578" t="str">
            <v>4+</v>
          </cell>
          <cell r="K1578" t="str">
            <v>N</v>
          </cell>
          <cell r="L1578" t="str">
            <v/>
          </cell>
          <cell r="M1578" t="str">
            <v>N</v>
          </cell>
          <cell r="N1578" t="str">
            <v/>
          </cell>
          <cell r="O1578" t="str">
            <v>N</v>
          </cell>
          <cell r="P1578" t="str">
            <v/>
          </cell>
          <cell r="Q1578" t="str">
            <v>N</v>
          </cell>
          <cell r="R1578" t="str">
            <v/>
          </cell>
          <cell r="S1578" t="str">
            <v>N</v>
          </cell>
        </row>
        <row r="1579">
          <cell r="B1579" t="str">
            <v>005027</v>
          </cell>
          <cell r="C1579" t="str">
            <v>AMERICAN ENTERPRISE INS LTD</v>
          </cell>
          <cell r="D1579" t="str">
            <v>5027</v>
          </cell>
          <cell r="E1579" t="str">
            <v>CAP</v>
          </cell>
          <cell r="F1579" t="str">
            <v/>
          </cell>
          <cell r="G1579" t="str">
            <v/>
          </cell>
          <cell r="H1579" t="str">
            <v/>
          </cell>
          <cell r="I1579" t="str">
            <v>6-</v>
          </cell>
          <cell r="J1579" t="str">
            <v>5</v>
          </cell>
          <cell r="K1579" t="str">
            <v>Y</v>
          </cell>
          <cell r="L1579" t="str">
            <v>6-</v>
          </cell>
          <cell r="M1579" t="str">
            <v>Y</v>
          </cell>
          <cell r="N1579" t="str">
            <v>7</v>
          </cell>
          <cell r="O1579" t="str">
            <v>N</v>
          </cell>
          <cell r="P1579" t="str">
            <v/>
          </cell>
          <cell r="Q1579" t="str">
            <v>N</v>
          </cell>
          <cell r="R1579" t="str">
            <v/>
          </cell>
          <cell r="S1579" t="str">
            <v>N</v>
          </cell>
        </row>
        <row r="1580">
          <cell r="B1580" t="str">
            <v>005028</v>
          </cell>
          <cell r="C1580" t="str">
            <v>DODGE &amp; JAMES INS CO LTD</v>
          </cell>
          <cell r="D1580" t="str">
            <v>5028</v>
          </cell>
          <cell r="E1580" t="str">
            <v>CAP</v>
          </cell>
          <cell r="F1580" t="str">
            <v/>
          </cell>
          <cell r="G1580" t="str">
            <v/>
          </cell>
          <cell r="H1580" t="str">
            <v/>
          </cell>
          <cell r="I1580" t="str">
            <v>NR</v>
          </cell>
          <cell r="J1580" t="str">
            <v>Unrated</v>
          </cell>
          <cell r="K1580" t="str">
            <v>N</v>
          </cell>
          <cell r="L1580" t="str">
            <v/>
          </cell>
          <cell r="M1580" t="str">
            <v>Y</v>
          </cell>
          <cell r="N1580" t="str">
            <v>-</v>
          </cell>
          <cell r="O1580" t="str">
            <v>N</v>
          </cell>
          <cell r="P1580" t="str">
            <v/>
          </cell>
          <cell r="Q1580" t="str">
            <v>N</v>
          </cell>
          <cell r="R1580" t="str">
            <v/>
          </cell>
          <cell r="S1580" t="str">
            <v>N</v>
          </cell>
        </row>
        <row r="1581">
          <cell r="B1581" t="str">
            <v>005029</v>
          </cell>
          <cell r="C1581" t="str">
            <v>THD LTD</v>
          </cell>
          <cell r="D1581" t="str">
            <v>5029</v>
          </cell>
          <cell r="E1581" t="str">
            <v>CAP</v>
          </cell>
          <cell r="F1581" t="str">
            <v/>
          </cell>
          <cell r="G1581" t="str">
            <v/>
          </cell>
          <cell r="H1581" t="str">
            <v/>
          </cell>
          <cell r="I1581" t="str">
            <v>NR</v>
          </cell>
          <cell r="J1581" t="str">
            <v>4</v>
          </cell>
          <cell r="K1581" t="str">
            <v>N</v>
          </cell>
          <cell r="L1581" t="str">
            <v/>
          </cell>
          <cell r="M1581" t="str">
            <v>Y</v>
          </cell>
          <cell r="N1581" t="str">
            <v>-</v>
          </cell>
          <cell r="O1581" t="str">
            <v>N</v>
          </cell>
          <cell r="P1581" t="str">
            <v/>
          </cell>
          <cell r="Q1581" t="str">
            <v>N</v>
          </cell>
          <cell r="R1581" t="str">
            <v/>
          </cell>
          <cell r="S1581" t="str">
            <v>N</v>
          </cell>
        </row>
        <row r="1582">
          <cell r="B1582" t="str">
            <v>005030</v>
          </cell>
          <cell r="C1582" t="str">
            <v>MPPA INSURANCE LTD</v>
          </cell>
          <cell r="D1582" t="str">
            <v>5030</v>
          </cell>
          <cell r="E1582" t="str">
            <v>CAP</v>
          </cell>
          <cell r="F1582" t="str">
            <v/>
          </cell>
          <cell r="G1582" t="str">
            <v/>
          </cell>
          <cell r="H1582" t="str">
            <v/>
          </cell>
          <cell r="I1582" t="str">
            <v>NR</v>
          </cell>
          <cell r="J1582" t="str">
            <v>Unrated</v>
          </cell>
          <cell r="K1582" t="str">
            <v>N</v>
          </cell>
          <cell r="L1582" t="str">
            <v/>
          </cell>
          <cell r="M1582" t="str">
            <v>Y</v>
          </cell>
          <cell r="N1582" t="str">
            <v>-</v>
          </cell>
          <cell r="O1582" t="str">
            <v>N</v>
          </cell>
          <cell r="P1582" t="str">
            <v/>
          </cell>
          <cell r="Q1582" t="str">
            <v>N</v>
          </cell>
          <cell r="R1582" t="str">
            <v/>
          </cell>
          <cell r="S1582" t="str">
            <v>N</v>
          </cell>
        </row>
        <row r="1583">
          <cell r="B1583" t="str">
            <v>005031</v>
          </cell>
          <cell r="C1583" t="str">
            <v>AUTO DEALERS INSURANCE CO LTD</v>
          </cell>
          <cell r="D1583" t="str">
            <v>5031</v>
          </cell>
          <cell r="E1583" t="str">
            <v>CAP</v>
          </cell>
          <cell r="F1583" t="str">
            <v/>
          </cell>
          <cell r="G1583" t="str">
            <v/>
          </cell>
          <cell r="H1583" t="str">
            <v/>
          </cell>
          <cell r="I1583" t="str">
            <v>NR</v>
          </cell>
          <cell r="J1583" t="str">
            <v>Unrated</v>
          </cell>
          <cell r="K1583" t="str">
            <v>N</v>
          </cell>
          <cell r="L1583" t="str">
            <v/>
          </cell>
          <cell r="M1583" t="str">
            <v>Y</v>
          </cell>
          <cell r="N1583" t="str">
            <v>-</v>
          </cell>
          <cell r="O1583" t="str">
            <v>N</v>
          </cell>
          <cell r="P1583" t="str">
            <v/>
          </cell>
          <cell r="Q1583" t="str">
            <v>N</v>
          </cell>
          <cell r="R1583" t="str">
            <v/>
          </cell>
          <cell r="S1583" t="str">
            <v>N</v>
          </cell>
        </row>
        <row r="1584">
          <cell r="B1584" t="str">
            <v>005033</v>
          </cell>
          <cell r="C1584" t="str">
            <v>SWISS REINSURANCE AMERICA CORP</v>
          </cell>
          <cell r="D1584" t="str">
            <v>5033</v>
          </cell>
          <cell r="E1584" t="str">
            <v>3+</v>
          </cell>
          <cell r="F1584" t="str">
            <v>A+</v>
          </cell>
          <cell r="G1584" t="str">
            <v>A1</v>
          </cell>
          <cell r="H1584" t="str">
            <v/>
          </cell>
          <cell r="I1584" t="str">
            <v>2-</v>
          </cell>
          <cell r="J1584" t="str">
            <v>3+</v>
          </cell>
          <cell r="K1584" t="str">
            <v>N</v>
          </cell>
          <cell r="L1584" t="str">
            <v/>
          </cell>
          <cell r="M1584" t="str">
            <v>N</v>
          </cell>
          <cell r="N1584" t="str">
            <v/>
          </cell>
          <cell r="O1584" t="str">
            <v>N</v>
          </cell>
          <cell r="P1584" t="str">
            <v/>
          </cell>
          <cell r="Q1584" t="str">
            <v>N</v>
          </cell>
          <cell r="R1584" t="str">
            <v/>
          </cell>
          <cell r="S1584" t="str">
            <v>N</v>
          </cell>
        </row>
        <row r="1585">
          <cell r="B1585" t="str">
            <v>005036</v>
          </cell>
          <cell r="C1585" t="str">
            <v>CHUBB INSURANCE COMPANY OF EUROPE SE</v>
          </cell>
          <cell r="D1585" t="str">
            <v>5036</v>
          </cell>
          <cell r="E1585" t="str">
            <v>2</v>
          </cell>
          <cell r="F1585" t="str">
            <v/>
          </cell>
          <cell r="G1585" t="str">
            <v/>
          </cell>
          <cell r="H1585" t="str">
            <v>NR</v>
          </cell>
          <cell r="I1585" t="str">
            <v>NR</v>
          </cell>
          <cell r="J1585" t="str">
            <v>3</v>
          </cell>
          <cell r="K1585" t="str">
            <v>N</v>
          </cell>
          <cell r="L1585" t="str">
            <v/>
          </cell>
          <cell r="M1585" t="str">
            <v>N</v>
          </cell>
          <cell r="N1585" t="str">
            <v/>
          </cell>
          <cell r="O1585" t="str">
            <v>N</v>
          </cell>
          <cell r="P1585" t="str">
            <v/>
          </cell>
          <cell r="Q1585" t="str">
            <v>N</v>
          </cell>
          <cell r="R1585" t="str">
            <v/>
          </cell>
          <cell r="S1585" t="str">
            <v>N</v>
          </cell>
        </row>
        <row r="1586">
          <cell r="B1586" t="str">
            <v>005037</v>
          </cell>
          <cell r="C1586" t="str">
            <v>HEALTHCARE INSURANCE RECIPROCAL OF CANADA</v>
          </cell>
          <cell r="D1586" t="str">
            <v>5037</v>
          </cell>
          <cell r="E1586" t="str">
            <v>U</v>
          </cell>
          <cell r="F1586" t="str">
            <v/>
          </cell>
          <cell r="G1586" t="str">
            <v/>
          </cell>
          <cell r="H1586" t="str">
            <v/>
          </cell>
          <cell r="I1586" t="str">
            <v>NR</v>
          </cell>
          <cell r="J1586" t="str">
            <v>Unrated</v>
          </cell>
          <cell r="K1586" t="str">
            <v>N</v>
          </cell>
          <cell r="L1586" t="str">
            <v/>
          </cell>
          <cell r="M1586" t="str">
            <v>N</v>
          </cell>
          <cell r="N1586" t="str">
            <v/>
          </cell>
          <cell r="O1586" t="str">
            <v>N</v>
          </cell>
          <cell r="P1586" t="str">
            <v/>
          </cell>
          <cell r="Q1586" t="str">
            <v>N</v>
          </cell>
          <cell r="R1586" t="str">
            <v/>
          </cell>
          <cell r="S1586" t="str">
            <v>N</v>
          </cell>
        </row>
        <row r="1587">
          <cell r="B1587" t="str">
            <v>005042</v>
          </cell>
          <cell r="C1587" t="str">
            <v>WHITE MOUNTAINS REINSURANCE COMPANY OF AMERICA</v>
          </cell>
          <cell r="D1587" t="str">
            <v>5042</v>
          </cell>
          <cell r="E1587" t="str">
            <v>4+</v>
          </cell>
          <cell r="F1587" t="str">
            <v>A-</v>
          </cell>
          <cell r="G1587" t="str">
            <v>A3</v>
          </cell>
          <cell r="H1587" t="str">
            <v>NR</v>
          </cell>
          <cell r="I1587" t="str">
            <v>4-</v>
          </cell>
          <cell r="J1587" t="str">
            <v>5+</v>
          </cell>
          <cell r="K1587" t="str">
            <v>N</v>
          </cell>
          <cell r="L1587" t="str">
            <v/>
          </cell>
          <cell r="M1587" t="str">
            <v>N</v>
          </cell>
          <cell r="N1587" t="str">
            <v/>
          </cell>
          <cell r="O1587" t="str">
            <v>N</v>
          </cell>
          <cell r="P1587" t="str">
            <v/>
          </cell>
          <cell r="Q1587" t="str">
            <v>N</v>
          </cell>
          <cell r="R1587" t="str">
            <v/>
          </cell>
          <cell r="S1587" t="str">
            <v>N</v>
          </cell>
        </row>
        <row r="1588">
          <cell r="B1588" t="str">
            <v>005049</v>
          </cell>
          <cell r="C1588" t="str">
            <v>NORTH AMERICAN ELITE INSURANCE COMPANY</v>
          </cell>
          <cell r="D1588" t="str">
            <v>5049</v>
          </cell>
          <cell r="E1588" t="str">
            <v>3+</v>
          </cell>
          <cell r="F1588" t="str">
            <v>A+</v>
          </cell>
          <cell r="G1588" t="str">
            <v/>
          </cell>
          <cell r="H1588" t="str">
            <v/>
          </cell>
          <cell r="I1588" t="str">
            <v>NR</v>
          </cell>
          <cell r="J1588" t="str">
            <v>3+</v>
          </cell>
          <cell r="K1588" t="str">
            <v>N</v>
          </cell>
          <cell r="L1588" t="str">
            <v/>
          </cell>
          <cell r="M1588" t="str">
            <v>N</v>
          </cell>
          <cell r="N1588" t="str">
            <v/>
          </cell>
          <cell r="O1588" t="str">
            <v>N</v>
          </cell>
          <cell r="P1588" t="str">
            <v/>
          </cell>
          <cell r="Q1588" t="str">
            <v>N</v>
          </cell>
          <cell r="R1588" t="str">
            <v/>
          </cell>
          <cell r="S1588" t="str">
            <v>N</v>
          </cell>
        </row>
        <row r="1589">
          <cell r="B1589" t="str">
            <v>005053</v>
          </cell>
          <cell r="C1589" t="str">
            <v>BENMORE LTD</v>
          </cell>
          <cell r="D1589" t="str">
            <v>5053</v>
          </cell>
          <cell r="E1589" t="str">
            <v>CAP</v>
          </cell>
          <cell r="F1589" t="str">
            <v/>
          </cell>
          <cell r="G1589" t="str">
            <v/>
          </cell>
          <cell r="H1589" t="str">
            <v/>
          </cell>
          <cell r="I1589" t="str">
            <v>NR</v>
          </cell>
          <cell r="J1589" t="str">
            <v>Unrated</v>
          </cell>
          <cell r="K1589" t="str">
            <v>N</v>
          </cell>
          <cell r="L1589" t="str">
            <v/>
          </cell>
          <cell r="M1589" t="str">
            <v>Y</v>
          </cell>
          <cell r="N1589" t="str">
            <v>-</v>
          </cell>
          <cell r="O1589" t="str">
            <v>N</v>
          </cell>
          <cell r="P1589" t="str">
            <v/>
          </cell>
          <cell r="Q1589" t="str">
            <v>N</v>
          </cell>
          <cell r="R1589" t="str">
            <v/>
          </cell>
          <cell r="S1589" t="str">
            <v>N</v>
          </cell>
        </row>
        <row r="1590">
          <cell r="B1590" t="str">
            <v>005059</v>
          </cell>
          <cell r="C1590" t="str">
            <v>Transatlantic Reinsurance Company  Canada Branch</v>
          </cell>
          <cell r="D1590" t="str">
            <v>5059</v>
          </cell>
          <cell r="E1590" t="str">
            <v>3-</v>
          </cell>
          <cell r="F1590" t="str">
            <v/>
          </cell>
          <cell r="G1590" t="str">
            <v/>
          </cell>
          <cell r="H1590" t="str">
            <v/>
          </cell>
          <cell r="I1590" t="str">
            <v>NR</v>
          </cell>
          <cell r="J1590" t="str">
            <v>4+</v>
          </cell>
          <cell r="K1590" t="str">
            <v>N</v>
          </cell>
          <cell r="L1590" t="str">
            <v/>
          </cell>
          <cell r="M1590" t="str">
            <v>N</v>
          </cell>
          <cell r="N1590" t="str">
            <v/>
          </cell>
          <cell r="O1590" t="str">
            <v>N</v>
          </cell>
          <cell r="P1590" t="str">
            <v/>
          </cell>
          <cell r="Q1590" t="str">
            <v>N</v>
          </cell>
          <cell r="R1590" t="str">
            <v/>
          </cell>
          <cell r="S1590" t="str">
            <v>N</v>
          </cell>
        </row>
        <row r="1591">
          <cell r="B1591" t="str">
            <v>005060</v>
          </cell>
          <cell r="C1591" t="str">
            <v>DPM ASSURANCE (BARBADOS) LTD.</v>
          </cell>
          <cell r="D1591" t="str">
            <v>5060</v>
          </cell>
          <cell r="E1591" t="str">
            <v>CAP</v>
          </cell>
          <cell r="F1591" t="str">
            <v/>
          </cell>
          <cell r="G1591" t="str">
            <v/>
          </cell>
          <cell r="H1591" t="str">
            <v/>
          </cell>
          <cell r="I1591" t="str">
            <v>NR</v>
          </cell>
          <cell r="J1591" t="str">
            <v>Unrated</v>
          </cell>
          <cell r="K1591" t="str">
            <v>N</v>
          </cell>
          <cell r="L1591" t="str">
            <v/>
          </cell>
          <cell r="M1591" t="str">
            <v>Y</v>
          </cell>
          <cell r="N1591" t="str">
            <v>6-</v>
          </cell>
          <cell r="O1591" t="str">
            <v>N</v>
          </cell>
          <cell r="P1591" t="str">
            <v/>
          </cell>
          <cell r="Q1591" t="str">
            <v>N</v>
          </cell>
          <cell r="R1591" t="str">
            <v/>
          </cell>
          <cell r="S1591" t="str">
            <v>N</v>
          </cell>
        </row>
        <row r="1592">
          <cell r="B1592" t="str">
            <v>005067</v>
          </cell>
          <cell r="C1592" t="str">
            <v>PT ASURANSI MAIPARK INDONESIA</v>
          </cell>
          <cell r="D1592" t="str">
            <v>5067</v>
          </cell>
          <cell r="E1592" t="str">
            <v>U</v>
          </cell>
          <cell r="F1592" t="str">
            <v/>
          </cell>
          <cell r="G1592" t="str">
            <v/>
          </cell>
          <cell r="H1592" t="str">
            <v/>
          </cell>
          <cell r="I1592" t="str">
            <v>NR</v>
          </cell>
          <cell r="J1592" t="str">
            <v>Unrated</v>
          </cell>
          <cell r="K1592" t="str">
            <v>N</v>
          </cell>
          <cell r="L1592" t="str">
            <v/>
          </cell>
          <cell r="M1592" t="str">
            <v>N</v>
          </cell>
          <cell r="N1592" t="str">
            <v/>
          </cell>
          <cell r="O1592" t="str">
            <v>N</v>
          </cell>
          <cell r="P1592" t="str">
            <v/>
          </cell>
          <cell r="Q1592" t="str">
            <v>N</v>
          </cell>
          <cell r="R1592" t="str">
            <v/>
          </cell>
          <cell r="S1592" t="str">
            <v>N</v>
          </cell>
        </row>
        <row r="1593">
          <cell r="B1593" t="str">
            <v>005071</v>
          </cell>
          <cell r="C1593" t="str">
            <v>BAKER INSURANCE COMPANY</v>
          </cell>
          <cell r="D1593" t="str">
            <v>5071</v>
          </cell>
          <cell r="E1593" t="str">
            <v>CAP</v>
          </cell>
          <cell r="F1593" t="str">
            <v/>
          </cell>
          <cell r="G1593" t="str">
            <v/>
          </cell>
          <cell r="H1593" t="str">
            <v/>
          </cell>
          <cell r="I1593" t="str">
            <v>NR</v>
          </cell>
          <cell r="J1593" t="str">
            <v>Unrated</v>
          </cell>
          <cell r="K1593" t="str">
            <v>N</v>
          </cell>
          <cell r="L1593" t="str">
            <v/>
          </cell>
          <cell r="M1593" t="str">
            <v>Y</v>
          </cell>
          <cell r="N1593" t="str">
            <v>-</v>
          </cell>
          <cell r="O1593" t="str">
            <v>N</v>
          </cell>
          <cell r="P1593" t="str">
            <v/>
          </cell>
          <cell r="Q1593" t="str">
            <v>N</v>
          </cell>
          <cell r="R1593" t="str">
            <v/>
          </cell>
          <cell r="S1593" t="str">
            <v>N</v>
          </cell>
        </row>
        <row r="1594">
          <cell r="B1594" t="str">
            <v>005075</v>
          </cell>
          <cell r="C1594" t="str">
            <v>LEADER CARE</v>
          </cell>
          <cell r="D1594" t="str">
            <v>5075</v>
          </cell>
          <cell r="E1594" t="str">
            <v>CAP</v>
          </cell>
          <cell r="F1594" t="str">
            <v/>
          </cell>
          <cell r="G1594" t="str">
            <v/>
          </cell>
          <cell r="H1594" t="str">
            <v/>
          </cell>
          <cell r="I1594" t="str">
            <v>NR</v>
          </cell>
          <cell r="J1594" t="str">
            <v>Unrated</v>
          </cell>
          <cell r="K1594" t="str">
            <v>N</v>
          </cell>
          <cell r="L1594" t="str">
            <v/>
          </cell>
          <cell r="M1594" t="str">
            <v>Y</v>
          </cell>
          <cell r="N1594" t="str">
            <v>8</v>
          </cell>
          <cell r="O1594" t="str">
            <v>N</v>
          </cell>
          <cell r="P1594" t="str">
            <v/>
          </cell>
          <cell r="Q1594" t="str">
            <v>N</v>
          </cell>
          <cell r="R1594" t="str">
            <v/>
          </cell>
          <cell r="S1594" t="str">
            <v>N</v>
          </cell>
        </row>
        <row r="1595">
          <cell r="B1595" t="str">
            <v>005077</v>
          </cell>
          <cell r="C1595" t="str">
            <v>TIGER INTERNATIONAL INSURANCE LTD.</v>
          </cell>
          <cell r="D1595" t="str">
            <v>5077</v>
          </cell>
          <cell r="E1595" t="str">
            <v>CAP</v>
          </cell>
          <cell r="F1595" t="str">
            <v/>
          </cell>
          <cell r="G1595" t="str">
            <v/>
          </cell>
          <cell r="H1595" t="str">
            <v/>
          </cell>
          <cell r="I1595" t="str">
            <v>NR</v>
          </cell>
          <cell r="J1595" t="str">
            <v>Unrated</v>
          </cell>
          <cell r="K1595" t="str">
            <v>N</v>
          </cell>
          <cell r="L1595" t="str">
            <v/>
          </cell>
          <cell r="M1595" t="str">
            <v>Y</v>
          </cell>
          <cell r="N1595" t="str">
            <v>-</v>
          </cell>
          <cell r="O1595" t="str">
            <v>N</v>
          </cell>
          <cell r="P1595" t="str">
            <v/>
          </cell>
          <cell r="Q1595" t="str">
            <v>N</v>
          </cell>
          <cell r="R1595" t="str">
            <v/>
          </cell>
          <cell r="S1595" t="str">
            <v>N</v>
          </cell>
        </row>
        <row r="1596">
          <cell r="B1596" t="str">
            <v>005078</v>
          </cell>
          <cell r="C1596" t="str">
            <v>POMG REINSURANCE COMPANY LTD</v>
          </cell>
          <cell r="D1596" t="str">
            <v>5078</v>
          </cell>
          <cell r="E1596" t="str">
            <v>CAP</v>
          </cell>
          <cell r="F1596" t="str">
            <v/>
          </cell>
          <cell r="G1596" t="str">
            <v/>
          </cell>
          <cell r="H1596" t="str">
            <v/>
          </cell>
          <cell r="I1596" t="str">
            <v>NR</v>
          </cell>
          <cell r="J1596" t="str">
            <v>Unrated</v>
          </cell>
          <cell r="K1596" t="str">
            <v>N</v>
          </cell>
          <cell r="L1596" t="str">
            <v/>
          </cell>
          <cell r="M1596" t="str">
            <v>Y</v>
          </cell>
          <cell r="N1596" t="str">
            <v>-</v>
          </cell>
          <cell r="O1596" t="str">
            <v>N</v>
          </cell>
          <cell r="P1596" t="str">
            <v/>
          </cell>
          <cell r="Q1596" t="str">
            <v>N</v>
          </cell>
          <cell r="R1596" t="str">
            <v/>
          </cell>
          <cell r="S1596" t="str">
            <v>N</v>
          </cell>
        </row>
        <row r="1597">
          <cell r="B1597" t="str">
            <v>005095</v>
          </cell>
          <cell r="C1597" t="str">
            <v>NATIONAL WORKERS COMPENSATION REINS POOL</v>
          </cell>
          <cell r="D1597" t="str">
            <v>5095</v>
          </cell>
          <cell r="E1597" t="str">
            <v>U</v>
          </cell>
          <cell r="F1597" t="str">
            <v/>
          </cell>
          <cell r="G1597" t="str">
            <v/>
          </cell>
          <cell r="H1597" t="str">
            <v/>
          </cell>
          <cell r="I1597" t="str">
            <v>4</v>
          </cell>
          <cell r="J1597" t="str">
            <v>4</v>
          </cell>
          <cell r="K1597" t="str">
            <v>N</v>
          </cell>
          <cell r="L1597" t="str">
            <v/>
          </cell>
          <cell r="M1597" t="str">
            <v>N</v>
          </cell>
          <cell r="N1597" t="str">
            <v/>
          </cell>
          <cell r="O1597" t="str">
            <v>N</v>
          </cell>
          <cell r="P1597" t="str">
            <v/>
          </cell>
          <cell r="Q1597" t="str">
            <v>N</v>
          </cell>
          <cell r="R1597" t="str">
            <v/>
          </cell>
          <cell r="S1597" t="str">
            <v>N</v>
          </cell>
        </row>
        <row r="1598">
          <cell r="B1598" t="str">
            <v>005097</v>
          </cell>
          <cell r="C1598" t="str">
            <v>NEW JERSEY RE-INSURANCE CO</v>
          </cell>
          <cell r="D1598" t="str">
            <v>5097</v>
          </cell>
          <cell r="E1598" t="str">
            <v>2+</v>
          </cell>
          <cell r="F1598" t="str">
            <v>Api</v>
          </cell>
          <cell r="G1598" t="str">
            <v/>
          </cell>
          <cell r="H1598" t="str">
            <v/>
          </cell>
          <cell r="I1598" t="str">
            <v>4</v>
          </cell>
          <cell r="J1598" t="str">
            <v>4</v>
          </cell>
          <cell r="K1598" t="str">
            <v>N</v>
          </cell>
          <cell r="L1598" t="str">
            <v/>
          </cell>
          <cell r="M1598" t="str">
            <v>N</v>
          </cell>
          <cell r="N1598" t="str">
            <v/>
          </cell>
          <cell r="O1598" t="str">
            <v>N</v>
          </cell>
          <cell r="P1598" t="str">
            <v/>
          </cell>
          <cell r="Q1598" t="str">
            <v>N</v>
          </cell>
          <cell r="R1598" t="str">
            <v/>
          </cell>
          <cell r="S1598" t="str">
            <v>N</v>
          </cell>
        </row>
        <row r="1599">
          <cell r="B1599" t="str">
            <v>005100</v>
          </cell>
          <cell r="C1599" t="str">
            <v>BAYERISCHE VERSICHERUNGSVERBAND</v>
          </cell>
          <cell r="D1599" t="str">
            <v>5100</v>
          </cell>
          <cell r="E1599" t="str">
            <v>3</v>
          </cell>
          <cell r="F1599" t="str">
            <v>A</v>
          </cell>
          <cell r="G1599" t="str">
            <v/>
          </cell>
          <cell r="H1599" t="str">
            <v/>
          </cell>
          <cell r="I1599" t="str">
            <v>3</v>
          </cell>
          <cell r="J1599" t="str">
            <v>3</v>
          </cell>
          <cell r="K1599" t="str">
            <v>N</v>
          </cell>
          <cell r="L1599" t="str">
            <v/>
          </cell>
          <cell r="M1599" t="str">
            <v>N</v>
          </cell>
          <cell r="N1599" t="str">
            <v/>
          </cell>
          <cell r="O1599" t="str">
            <v>N</v>
          </cell>
          <cell r="P1599" t="str">
            <v/>
          </cell>
          <cell r="Q1599" t="str">
            <v>N</v>
          </cell>
          <cell r="R1599" t="str">
            <v/>
          </cell>
          <cell r="S1599" t="str">
            <v>N</v>
          </cell>
        </row>
        <row r="1600">
          <cell r="B1600" t="str">
            <v>005109</v>
          </cell>
          <cell r="C1600" t="str">
            <v>General Re Life Corp</v>
          </cell>
          <cell r="D1600" t="str">
            <v>5109</v>
          </cell>
          <cell r="E1600" t="str">
            <v>2</v>
          </cell>
          <cell r="F1600" t="str">
            <v>NR</v>
          </cell>
          <cell r="G1600" t="str">
            <v/>
          </cell>
          <cell r="H1600" t="str">
            <v/>
          </cell>
          <cell r="I1600" t="str">
            <v>2</v>
          </cell>
          <cell r="J1600" t="str">
            <v>2</v>
          </cell>
          <cell r="K1600" t="str">
            <v>N</v>
          </cell>
          <cell r="L1600" t="str">
            <v/>
          </cell>
          <cell r="M1600" t="str">
            <v>N</v>
          </cell>
          <cell r="N1600" t="str">
            <v/>
          </cell>
          <cell r="O1600" t="str">
            <v>N</v>
          </cell>
          <cell r="P1600" t="str">
            <v/>
          </cell>
          <cell r="Q1600" t="str">
            <v>N</v>
          </cell>
          <cell r="R1600" t="str">
            <v/>
          </cell>
          <cell r="S1600" t="str">
            <v>N</v>
          </cell>
        </row>
        <row r="1601">
          <cell r="B1601" t="str">
            <v>005111</v>
          </cell>
          <cell r="C1601" t="str">
            <v>GREAT LAKES REINSURANCE (UK) PLC.</v>
          </cell>
          <cell r="D1601" t="str">
            <v>5111</v>
          </cell>
          <cell r="E1601" t="str">
            <v>3</v>
          </cell>
          <cell r="F1601" t="str">
            <v>AA-</v>
          </cell>
          <cell r="G1601" t="str">
            <v/>
          </cell>
          <cell r="H1601" t="str">
            <v/>
          </cell>
          <cell r="I1601" t="str">
            <v>4</v>
          </cell>
          <cell r="J1601" t="str">
            <v>3+</v>
          </cell>
          <cell r="K1601" t="str">
            <v>N</v>
          </cell>
          <cell r="L1601" t="str">
            <v/>
          </cell>
          <cell r="M1601" t="str">
            <v>N</v>
          </cell>
          <cell r="N1601" t="str">
            <v/>
          </cell>
          <cell r="O1601" t="str">
            <v>N</v>
          </cell>
          <cell r="P1601" t="str">
            <v/>
          </cell>
          <cell r="Q1601" t="str">
            <v>N</v>
          </cell>
          <cell r="R1601" t="str">
            <v/>
          </cell>
          <cell r="S1601" t="str">
            <v>N</v>
          </cell>
        </row>
        <row r="1602">
          <cell r="B1602" t="str">
            <v>005112</v>
          </cell>
          <cell r="C1602" t="str">
            <v>MEDICAL PROTECTIVE COMPANY</v>
          </cell>
          <cell r="D1602" t="str">
            <v>5112</v>
          </cell>
          <cell r="E1602" t="str">
            <v>2+</v>
          </cell>
          <cell r="F1602" t="str">
            <v>AA+</v>
          </cell>
          <cell r="G1602" t="str">
            <v/>
          </cell>
          <cell r="H1602" t="str">
            <v/>
          </cell>
          <cell r="I1602" t="str">
            <v>2+</v>
          </cell>
          <cell r="J1602" t="str">
            <v>2</v>
          </cell>
          <cell r="K1602" t="str">
            <v>N</v>
          </cell>
          <cell r="L1602" t="str">
            <v/>
          </cell>
          <cell r="M1602" t="str">
            <v>N</v>
          </cell>
          <cell r="N1602" t="str">
            <v/>
          </cell>
          <cell r="O1602" t="str">
            <v>N</v>
          </cell>
          <cell r="P1602" t="str">
            <v/>
          </cell>
          <cell r="Q1602" t="str">
            <v>N</v>
          </cell>
          <cell r="R1602" t="str">
            <v/>
          </cell>
          <cell r="S1602" t="str">
            <v>N</v>
          </cell>
        </row>
        <row r="1603">
          <cell r="B1603" t="str">
            <v>005120</v>
          </cell>
          <cell r="C1603" t="str">
            <v>QBE INSURANCE (EUROPE) LIMITED</v>
          </cell>
          <cell r="D1603" t="str">
            <v>5120</v>
          </cell>
          <cell r="E1603" t="str">
            <v>3+</v>
          </cell>
          <cell r="F1603" t="str">
            <v>A+</v>
          </cell>
          <cell r="G1603" t="str">
            <v/>
          </cell>
          <cell r="H1603" t="str">
            <v>NR</v>
          </cell>
          <cell r="I1603" t="str">
            <v>NR</v>
          </cell>
          <cell r="J1603" t="str">
            <v>3-</v>
          </cell>
          <cell r="K1603" t="str">
            <v>N</v>
          </cell>
          <cell r="L1603" t="str">
            <v/>
          </cell>
          <cell r="M1603" t="str">
            <v>N</v>
          </cell>
          <cell r="N1603" t="str">
            <v/>
          </cell>
          <cell r="O1603" t="str">
            <v>N</v>
          </cell>
          <cell r="P1603" t="str">
            <v/>
          </cell>
          <cell r="Q1603" t="str">
            <v>N</v>
          </cell>
          <cell r="R1603" t="str">
            <v/>
          </cell>
          <cell r="S1603" t="str">
            <v>N</v>
          </cell>
        </row>
        <row r="1604">
          <cell r="B1604" t="str">
            <v>005121</v>
          </cell>
          <cell r="C1604" t="str">
            <v>ABB INSURANCE LTD</v>
          </cell>
          <cell r="D1604" t="str">
            <v>5121</v>
          </cell>
          <cell r="E1604" t="str">
            <v>CAP</v>
          </cell>
          <cell r="F1604" t="str">
            <v/>
          </cell>
          <cell r="G1604" t="str">
            <v/>
          </cell>
          <cell r="H1604" t="str">
            <v/>
          </cell>
          <cell r="I1604" t="str">
            <v>6</v>
          </cell>
          <cell r="J1604" t="str">
            <v>4+</v>
          </cell>
          <cell r="K1604" t="str">
            <v>Y</v>
          </cell>
          <cell r="L1604" t="str">
            <v>6</v>
          </cell>
          <cell r="M1604" t="str">
            <v>Y</v>
          </cell>
          <cell r="N1604" t="str">
            <v>6</v>
          </cell>
          <cell r="O1604" t="str">
            <v>N</v>
          </cell>
          <cell r="P1604" t="str">
            <v/>
          </cell>
          <cell r="Q1604" t="str">
            <v>N</v>
          </cell>
          <cell r="R1604" t="str">
            <v/>
          </cell>
          <cell r="S1604" t="str">
            <v>N</v>
          </cell>
        </row>
        <row r="1605">
          <cell r="B1605" t="str">
            <v>005126</v>
          </cell>
          <cell r="C1605" t="str">
            <v>HANNOVER REINSURANCE COMPANY (CANADIAN BR.)</v>
          </cell>
          <cell r="D1605" t="str">
            <v>5126</v>
          </cell>
          <cell r="E1605" t="str">
            <v>3</v>
          </cell>
          <cell r="F1605" t="str">
            <v/>
          </cell>
          <cell r="G1605" t="str">
            <v/>
          </cell>
          <cell r="H1605" t="str">
            <v/>
          </cell>
          <cell r="I1605" t="str">
            <v>NR</v>
          </cell>
          <cell r="J1605" t="str">
            <v>4</v>
          </cell>
          <cell r="K1605" t="str">
            <v>N</v>
          </cell>
          <cell r="L1605" t="str">
            <v/>
          </cell>
          <cell r="M1605" t="str">
            <v>N</v>
          </cell>
          <cell r="N1605" t="str">
            <v/>
          </cell>
          <cell r="O1605" t="str">
            <v>N</v>
          </cell>
          <cell r="P1605" t="str">
            <v/>
          </cell>
          <cell r="Q1605" t="str">
            <v>N</v>
          </cell>
          <cell r="R1605" t="str">
            <v/>
          </cell>
          <cell r="S1605" t="str">
            <v>N</v>
          </cell>
        </row>
        <row r="1606">
          <cell r="B1606" t="str">
            <v>005140</v>
          </cell>
          <cell r="C1606" t="str">
            <v>ALLIANZ SE</v>
          </cell>
          <cell r="D1606" t="str">
            <v>5140</v>
          </cell>
          <cell r="E1606" t="str">
            <v>3+</v>
          </cell>
          <cell r="F1606" t="str">
            <v>AA</v>
          </cell>
          <cell r="G1606" t="str">
            <v>Aa3</v>
          </cell>
          <cell r="H1606" t="str">
            <v>AA-</v>
          </cell>
          <cell r="I1606" t="str">
            <v>3+</v>
          </cell>
          <cell r="J1606" t="str">
            <v>3+</v>
          </cell>
          <cell r="K1606" t="str">
            <v>N</v>
          </cell>
          <cell r="L1606" t="str">
            <v/>
          </cell>
          <cell r="M1606" t="str">
            <v>N</v>
          </cell>
          <cell r="N1606" t="str">
            <v/>
          </cell>
          <cell r="O1606" t="str">
            <v>Y</v>
          </cell>
          <cell r="P1606" t="str">
            <v>Allianz SE</v>
          </cell>
          <cell r="Q1606" t="str">
            <v>Y</v>
          </cell>
          <cell r="R1606" t="str">
            <v>Allianz SE</v>
          </cell>
          <cell r="S1606" t="str">
            <v>N</v>
          </cell>
        </row>
        <row r="1607">
          <cell r="B1607" t="str">
            <v>005142</v>
          </cell>
          <cell r="C1607" t="str">
            <v>AMR INSURANCE COMPANY LIMITED</v>
          </cell>
          <cell r="D1607" t="str">
            <v>5142</v>
          </cell>
          <cell r="E1607" t="str">
            <v>CAP</v>
          </cell>
          <cell r="F1607" t="str">
            <v/>
          </cell>
          <cell r="G1607" t="str">
            <v/>
          </cell>
          <cell r="H1607" t="str">
            <v/>
          </cell>
          <cell r="I1607" t="str">
            <v>NR</v>
          </cell>
          <cell r="J1607" t="str">
            <v>Unrated</v>
          </cell>
          <cell r="K1607" t="str">
            <v>N</v>
          </cell>
          <cell r="L1607" t="str">
            <v/>
          </cell>
          <cell r="M1607" t="str">
            <v>Y</v>
          </cell>
          <cell r="N1607" t="str">
            <v>NA</v>
          </cell>
          <cell r="O1607" t="str">
            <v>N</v>
          </cell>
          <cell r="P1607" t="str">
            <v/>
          </cell>
          <cell r="Q1607" t="str">
            <v>N</v>
          </cell>
          <cell r="R1607" t="str">
            <v/>
          </cell>
          <cell r="S1607" t="str">
            <v>N</v>
          </cell>
        </row>
        <row r="1608">
          <cell r="B1608" t="str">
            <v>005143</v>
          </cell>
          <cell r="C1608" t="str">
            <v>SPEAR INSURANCE COMPANY LIMITED</v>
          </cell>
          <cell r="D1608" t="str">
            <v>5143</v>
          </cell>
          <cell r="E1608" t="str">
            <v>CAP</v>
          </cell>
          <cell r="F1608" t="str">
            <v/>
          </cell>
          <cell r="G1608" t="str">
            <v/>
          </cell>
          <cell r="H1608" t="str">
            <v/>
          </cell>
          <cell r="I1608" t="str">
            <v>5</v>
          </cell>
          <cell r="J1608" t="str">
            <v>4</v>
          </cell>
          <cell r="K1608" t="str">
            <v>Y</v>
          </cell>
          <cell r="L1608" t="str">
            <v>5</v>
          </cell>
          <cell r="M1608" t="str">
            <v>N</v>
          </cell>
          <cell r="N1608" t="str">
            <v/>
          </cell>
          <cell r="O1608" t="str">
            <v>N</v>
          </cell>
          <cell r="P1608" t="str">
            <v/>
          </cell>
          <cell r="Q1608" t="str">
            <v>N</v>
          </cell>
          <cell r="R1608" t="str">
            <v/>
          </cell>
          <cell r="S1608" t="str">
            <v>N</v>
          </cell>
        </row>
        <row r="1609">
          <cell r="B1609" t="str">
            <v>005145</v>
          </cell>
          <cell r="C1609" t="str">
            <v>IPC RE LTD.</v>
          </cell>
          <cell r="D1609" t="str">
            <v>5145</v>
          </cell>
          <cell r="E1609" t="str">
            <v>3-</v>
          </cell>
          <cell r="F1609" t="str">
            <v/>
          </cell>
          <cell r="G1609" t="str">
            <v/>
          </cell>
          <cell r="H1609" t="str">
            <v/>
          </cell>
          <cell r="I1609" t="str">
            <v>4</v>
          </cell>
          <cell r="J1609" t="str">
            <v>4-</v>
          </cell>
          <cell r="K1609" t="str">
            <v>N</v>
          </cell>
          <cell r="L1609" t="str">
            <v/>
          </cell>
          <cell r="M1609" t="str">
            <v>N</v>
          </cell>
          <cell r="N1609" t="str">
            <v/>
          </cell>
          <cell r="O1609" t="str">
            <v>N</v>
          </cell>
          <cell r="P1609" t="str">
            <v/>
          </cell>
          <cell r="Q1609" t="str">
            <v>N</v>
          </cell>
          <cell r="R1609" t="str">
            <v/>
          </cell>
          <cell r="S1609" t="str">
            <v>N</v>
          </cell>
        </row>
        <row r="1610">
          <cell r="B1610" t="str">
            <v>005146</v>
          </cell>
          <cell r="C1610" t="str">
            <v>RENAISSANCE REINSURANCE LTD.</v>
          </cell>
          <cell r="D1610" t="str">
            <v>5146</v>
          </cell>
          <cell r="E1610" t="str">
            <v>2-</v>
          </cell>
          <cell r="F1610" t="str">
            <v>AA-</v>
          </cell>
          <cell r="G1610" t="str">
            <v>A1</v>
          </cell>
          <cell r="H1610" t="str">
            <v>NR</v>
          </cell>
          <cell r="I1610" t="str">
            <v>4</v>
          </cell>
          <cell r="J1610" t="str">
            <v>4-</v>
          </cell>
          <cell r="K1610" t="str">
            <v>N</v>
          </cell>
          <cell r="L1610" t="str">
            <v/>
          </cell>
          <cell r="M1610" t="str">
            <v>N</v>
          </cell>
          <cell r="N1610" t="str">
            <v/>
          </cell>
          <cell r="O1610" t="str">
            <v>N</v>
          </cell>
          <cell r="P1610" t="str">
            <v/>
          </cell>
          <cell r="Q1610" t="str">
            <v>N</v>
          </cell>
          <cell r="R1610" t="str">
            <v/>
          </cell>
          <cell r="S1610" t="str">
            <v>N</v>
          </cell>
        </row>
        <row r="1611">
          <cell r="B1611" t="str">
            <v>005147</v>
          </cell>
          <cell r="C1611" t="str">
            <v>CHARTIS SELECT INSURANCE COMPANY</v>
          </cell>
          <cell r="D1611" t="str">
            <v>5147</v>
          </cell>
          <cell r="E1611" t="str">
            <v>3</v>
          </cell>
          <cell r="F1611" t="str">
            <v>NR</v>
          </cell>
          <cell r="G1611" t="str">
            <v/>
          </cell>
          <cell r="H1611" t="str">
            <v>NR</v>
          </cell>
          <cell r="I1611" t="str">
            <v>NR</v>
          </cell>
          <cell r="J1611" t="str">
            <v>4+</v>
          </cell>
          <cell r="K1611" t="str">
            <v>N</v>
          </cell>
          <cell r="L1611" t="str">
            <v/>
          </cell>
          <cell r="M1611" t="str">
            <v>N</v>
          </cell>
          <cell r="N1611" t="str">
            <v/>
          </cell>
          <cell r="O1611" t="str">
            <v>N</v>
          </cell>
          <cell r="P1611" t="str">
            <v/>
          </cell>
          <cell r="Q1611" t="str">
            <v>N</v>
          </cell>
          <cell r="R1611" t="str">
            <v/>
          </cell>
          <cell r="S1611" t="str">
            <v>N</v>
          </cell>
        </row>
        <row r="1612">
          <cell r="B1612" t="str">
            <v>005149</v>
          </cell>
          <cell r="C1612" t="str">
            <v>SWISS RE EUROPE SA</v>
          </cell>
          <cell r="D1612" t="str">
            <v>5149</v>
          </cell>
          <cell r="E1612" t="str">
            <v>3+</v>
          </cell>
          <cell r="F1612" t="str">
            <v>A+</v>
          </cell>
          <cell r="G1612" t="str">
            <v>A1</v>
          </cell>
          <cell r="H1612" t="str">
            <v/>
          </cell>
          <cell r="I1612" t="str">
            <v>2-</v>
          </cell>
          <cell r="J1612" t="str">
            <v>3+</v>
          </cell>
          <cell r="K1612" t="str">
            <v>N</v>
          </cell>
          <cell r="L1612" t="str">
            <v/>
          </cell>
          <cell r="M1612" t="str">
            <v>N</v>
          </cell>
          <cell r="N1612" t="str">
            <v/>
          </cell>
          <cell r="O1612" t="str">
            <v>N</v>
          </cell>
          <cell r="P1612" t="str">
            <v/>
          </cell>
          <cell r="Q1612" t="str">
            <v>N</v>
          </cell>
          <cell r="R1612" t="str">
            <v/>
          </cell>
          <cell r="S1612" t="str">
            <v>N</v>
          </cell>
        </row>
        <row r="1613">
          <cell r="B1613" t="str">
            <v>005150</v>
          </cell>
          <cell r="C1613" t="str">
            <v>TIG INS CO. (F/OLD LYME INS CO. OF RI)</v>
          </cell>
          <cell r="D1613" t="str">
            <v>5150</v>
          </cell>
          <cell r="E1613" t="str">
            <v>4-</v>
          </cell>
          <cell r="F1613" t="str">
            <v/>
          </cell>
          <cell r="G1613" t="str">
            <v/>
          </cell>
          <cell r="H1613" t="str">
            <v/>
          </cell>
          <cell r="I1613" t="str">
            <v>NR</v>
          </cell>
          <cell r="J1613" t="str">
            <v>4-</v>
          </cell>
          <cell r="K1613" t="str">
            <v>N</v>
          </cell>
          <cell r="L1613" t="str">
            <v/>
          </cell>
          <cell r="M1613" t="str">
            <v>N</v>
          </cell>
          <cell r="N1613" t="str">
            <v/>
          </cell>
          <cell r="O1613" t="str">
            <v>N</v>
          </cell>
          <cell r="P1613" t="str">
            <v/>
          </cell>
          <cell r="Q1613" t="str">
            <v>N</v>
          </cell>
          <cell r="R1613" t="str">
            <v/>
          </cell>
          <cell r="S1613" t="str">
            <v>N</v>
          </cell>
        </row>
        <row r="1614">
          <cell r="B1614" t="str">
            <v>005155</v>
          </cell>
          <cell r="C1614" t="str">
            <v>KEY INSURANCE COMPANY LTD,</v>
          </cell>
          <cell r="D1614" t="str">
            <v>5155</v>
          </cell>
          <cell r="E1614" t="str">
            <v>U</v>
          </cell>
          <cell r="F1614" t="str">
            <v/>
          </cell>
          <cell r="G1614" t="str">
            <v/>
          </cell>
          <cell r="H1614" t="str">
            <v/>
          </cell>
          <cell r="I1614" t="str">
            <v>9</v>
          </cell>
          <cell r="J1614" t="str">
            <v>9</v>
          </cell>
          <cell r="K1614" t="str">
            <v>N</v>
          </cell>
          <cell r="L1614" t="str">
            <v/>
          </cell>
          <cell r="M1614" t="str">
            <v>N</v>
          </cell>
          <cell r="N1614" t="str">
            <v/>
          </cell>
          <cell r="O1614" t="str">
            <v>N</v>
          </cell>
          <cell r="P1614" t="str">
            <v/>
          </cell>
          <cell r="Q1614" t="str">
            <v>N</v>
          </cell>
          <cell r="R1614" t="str">
            <v/>
          </cell>
          <cell r="S1614" t="str">
            <v>N</v>
          </cell>
        </row>
        <row r="1615">
          <cell r="B1615" t="str">
            <v>005157</v>
          </cell>
          <cell r="C1615" t="str">
            <v>LABUAN REINSURANCE LTD</v>
          </cell>
          <cell r="D1615" t="str">
            <v>5157</v>
          </cell>
          <cell r="E1615" t="str">
            <v>4+</v>
          </cell>
          <cell r="F1615" t="str">
            <v/>
          </cell>
          <cell r="G1615" t="str">
            <v/>
          </cell>
          <cell r="H1615" t="str">
            <v>NR</v>
          </cell>
          <cell r="I1615" t="str">
            <v>6</v>
          </cell>
          <cell r="J1615" t="str">
            <v>6</v>
          </cell>
          <cell r="K1615" t="str">
            <v>N</v>
          </cell>
          <cell r="L1615" t="str">
            <v/>
          </cell>
          <cell r="M1615" t="str">
            <v>N</v>
          </cell>
          <cell r="N1615" t="str">
            <v/>
          </cell>
          <cell r="O1615" t="str">
            <v>N</v>
          </cell>
          <cell r="P1615" t="str">
            <v/>
          </cell>
          <cell r="Q1615" t="str">
            <v>N</v>
          </cell>
          <cell r="R1615" t="str">
            <v/>
          </cell>
          <cell r="S1615" t="str">
            <v>N</v>
          </cell>
        </row>
        <row r="1616">
          <cell r="B1616" t="str">
            <v>005161</v>
          </cell>
          <cell r="C1616" t="str">
            <v>PARTNER REINSURANCE CO., LTD.</v>
          </cell>
          <cell r="D1616" t="str">
            <v>5161</v>
          </cell>
          <cell r="E1616" t="str">
            <v>2-</v>
          </cell>
          <cell r="F1616" t="str">
            <v>AA-</v>
          </cell>
          <cell r="G1616" t="str">
            <v>Aa3</v>
          </cell>
          <cell r="H1616" t="str">
            <v>NR</v>
          </cell>
          <cell r="I1616" t="str">
            <v>2-</v>
          </cell>
          <cell r="J1616" t="str">
            <v>3</v>
          </cell>
          <cell r="K1616" t="str">
            <v>N</v>
          </cell>
          <cell r="L1616" t="str">
            <v/>
          </cell>
          <cell r="M1616" t="str">
            <v>N</v>
          </cell>
          <cell r="N1616" t="str">
            <v/>
          </cell>
          <cell r="O1616" t="str">
            <v>N</v>
          </cell>
          <cell r="P1616" t="str">
            <v/>
          </cell>
          <cell r="Q1616" t="str">
            <v>N</v>
          </cell>
          <cell r="R1616" t="str">
            <v/>
          </cell>
          <cell r="S1616" t="str">
            <v>N</v>
          </cell>
        </row>
        <row r="1617">
          <cell r="B1617" t="str">
            <v>005162</v>
          </cell>
          <cell r="C1617" t="str">
            <v>REINSURANCE AUSTRALIA CORP. LTD.</v>
          </cell>
          <cell r="D1617" t="str">
            <v>5162</v>
          </cell>
          <cell r="E1617" t="str">
            <v>4-</v>
          </cell>
          <cell r="F1617" t="str">
            <v/>
          </cell>
          <cell r="G1617" t="str">
            <v/>
          </cell>
          <cell r="H1617" t="str">
            <v/>
          </cell>
          <cell r="I1617" t="str">
            <v>4-</v>
          </cell>
          <cell r="J1617" t="str">
            <v>4-</v>
          </cell>
          <cell r="K1617" t="str">
            <v>N</v>
          </cell>
          <cell r="L1617" t="str">
            <v/>
          </cell>
          <cell r="M1617" t="str">
            <v>N</v>
          </cell>
          <cell r="N1617" t="str">
            <v/>
          </cell>
          <cell r="O1617" t="str">
            <v>N</v>
          </cell>
          <cell r="P1617" t="str">
            <v/>
          </cell>
          <cell r="Q1617" t="str">
            <v>N</v>
          </cell>
          <cell r="R1617" t="str">
            <v/>
          </cell>
          <cell r="S1617" t="str">
            <v>N</v>
          </cell>
          <cell r="U1617" t="str">
            <v>Added from UK RI Vertical</v>
          </cell>
        </row>
        <row r="1618">
          <cell r="B1618" t="str">
            <v>005164</v>
          </cell>
          <cell r="C1618" t="str">
            <v>XL RE LTD</v>
          </cell>
          <cell r="D1618" t="str">
            <v>5164</v>
          </cell>
          <cell r="E1618" t="str">
            <v>4+</v>
          </cell>
          <cell r="F1618" t="str">
            <v>A</v>
          </cell>
          <cell r="G1618" t="str">
            <v>A2</v>
          </cell>
          <cell r="H1618" t="str">
            <v>NR</v>
          </cell>
          <cell r="I1618" t="str">
            <v>4+</v>
          </cell>
          <cell r="J1618" t="str">
            <v>6-</v>
          </cell>
          <cell r="K1618" t="str">
            <v>N</v>
          </cell>
          <cell r="L1618" t="str">
            <v/>
          </cell>
          <cell r="M1618" t="str">
            <v>N</v>
          </cell>
          <cell r="N1618" t="str">
            <v/>
          </cell>
          <cell r="O1618" t="str">
            <v>N</v>
          </cell>
          <cell r="P1618" t="str">
            <v/>
          </cell>
          <cell r="Q1618" t="str">
            <v>N</v>
          </cell>
          <cell r="R1618" t="str">
            <v/>
          </cell>
          <cell r="S1618" t="str">
            <v>N</v>
          </cell>
        </row>
        <row r="1619">
          <cell r="B1619" t="str">
            <v>005165</v>
          </cell>
          <cell r="C1619" t="str">
            <v>GENERALI HOLDING VIENNA AG (FORM. EA GENERALI AG)</v>
          </cell>
          <cell r="D1619" t="str">
            <v>5165</v>
          </cell>
          <cell r="E1619" t="str">
            <v>3</v>
          </cell>
          <cell r="F1619" t="str">
            <v/>
          </cell>
          <cell r="G1619" t="str">
            <v/>
          </cell>
          <cell r="H1619" t="str">
            <v/>
          </cell>
          <cell r="I1619" t="str">
            <v>NR</v>
          </cell>
          <cell r="J1619" t="str">
            <v>3</v>
          </cell>
          <cell r="K1619" t="str">
            <v>N</v>
          </cell>
          <cell r="L1619" t="str">
            <v/>
          </cell>
          <cell r="M1619" t="str">
            <v>N</v>
          </cell>
          <cell r="N1619" t="str">
            <v/>
          </cell>
          <cell r="O1619" t="str">
            <v>N</v>
          </cell>
          <cell r="P1619" t="str">
            <v/>
          </cell>
          <cell r="Q1619" t="str">
            <v>N</v>
          </cell>
          <cell r="R1619" t="str">
            <v/>
          </cell>
          <cell r="S1619" t="str">
            <v>N</v>
          </cell>
        </row>
        <row r="1620">
          <cell r="B1620" t="str">
            <v>005166</v>
          </cell>
          <cell r="C1620" t="str">
            <v>RADIAN ASSET ASSURANCE</v>
          </cell>
          <cell r="D1620" t="str">
            <v>5166</v>
          </cell>
          <cell r="E1620" t="str">
            <v>5-</v>
          </cell>
          <cell r="F1620" t="str">
            <v>BB-</v>
          </cell>
          <cell r="G1620" t="str">
            <v>Ba1</v>
          </cell>
          <cell r="H1620" t="str">
            <v/>
          </cell>
          <cell r="I1620" t="str">
            <v>7</v>
          </cell>
          <cell r="J1620" t="str">
            <v>7</v>
          </cell>
          <cell r="K1620" t="str">
            <v>N</v>
          </cell>
          <cell r="L1620" t="str">
            <v/>
          </cell>
          <cell r="M1620" t="str">
            <v>N</v>
          </cell>
          <cell r="N1620" t="str">
            <v/>
          </cell>
          <cell r="O1620" t="str">
            <v>N</v>
          </cell>
          <cell r="P1620" t="str">
            <v/>
          </cell>
          <cell r="Q1620" t="str">
            <v>N</v>
          </cell>
          <cell r="R1620" t="str">
            <v/>
          </cell>
          <cell r="S1620" t="str">
            <v>N</v>
          </cell>
        </row>
        <row r="1621">
          <cell r="B1621" t="str">
            <v>005169</v>
          </cell>
          <cell r="C1621" t="str">
            <v>M.I. BARBADOS LTD</v>
          </cell>
          <cell r="D1621" t="str">
            <v>5169</v>
          </cell>
          <cell r="E1621" t="str">
            <v>CAP</v>
          </cell>
          <cell r="F1621" t="str">
            <v/>
          </cell>
          <cell r="G1621" t="str">
            <v/>
          </cell>
          <cell r="H1621" t="str">
            <v/>
          </cell>
          <cell r="I1621" t="str">
            <v>NR</v>
          </cell>
          <cell r="J1621" t="str">
            <v>4-</v>
          </cell>
          <cell r="K1621" t="str">
            <v>N</v>
          </cell>
          <cell r="L1621" t="str">
            <v/>
          </cell>
          <cell r="M1621" t="str">
            <v>Y</v>
          </cell>
          <cell r="N1621" t="str">
            <v>7</v>
          </cell>
          <cell r="O1621" t="str">
            <v>N</v>
          </cell>
          <cell r="P1621" t="str">
            <v/>
          </cell>
          <cell r="Q1621" t="str">
            <v>N</v>
          </cell>
          <cell r="R1621" t="str">
            <v/>
          </cell>
          <cell r="S1621" t="str">
            <v>N</v>
          </cell>
        </row>
        <row r="1622">
          <cell r="B1622" t="str">
            <v>005173</v>
          </cell>
          <cell r="C1622" t="str">
            <v>ACE TEMPEST REINSURANCE LTD</v>
          </cell>
          <cell r="D1622" t="str">
            <v>5173</v>
          </cell>
          <cell r="E1622" t="str">
            <v>2-</v>
          </cell>
          <cell r="F1622" t="str">
            <v>AA-</v>
          </cell>
          <cell r="G1622" t="str">
            <v>Aa3</v>
          </cell>
          <cell r="H1622" t="str">
            <v/>
          </cell>
          <cell r="I1622" t="str">
            <v>3</v>
          </cell>
          <cell r="J1622" t="str">
            <v>3-</v>
          </cell>
          <cell r="K1622" t="str">
            <v>N</v>
          </cell>
          <cell r="L1622" t="str">
            <v/>
          </cell>
          <cell r="M1622" t="str">
            <v>N</v>
          </cell>
          <cell r="N1622" t="str">
            <v/>
          </cell>
          <cell r="O1622" t="str">
            <v>Y</v>
          </cell>
          <cell r="P1622" t="str">
            <v>ACE Limited</v>
          </cell>
          <cell r="Q1622" t="str">
            <v>N</v>
          </cell>
          <cell r="R1622" t="str">
            <v/>
          </cell>
          <cell r="S1622" t="str">
            <v>N</v>
          </cell>
        </row>
        <row r="1623">
          <cell r="B1623" t="str">
            <v>005180</v>
          </cell>
          <cell r="C1623" t="str">
            <v>SOONER INSURANCE COMPANY</v>
          </cell>
          <cell r="D1623" t="str">
            <v>5180</v>
          </cell>
          <cell r="E1623" t="str">
            <v>3</v>
          </cell>
          <cell r="F1623" t="str">
            <v/>
          </cell>
          <cell r="G1623" t="str">
            <v/>
          </cell>
          <cell r="H1623" t="str">
            <v/>
          </cell>
          <cell r="I1623" t="str">
            <v>4</v>
          </cell>
          <cell r="J1623" t="str">
            <v>3-</v>
          </cell>
          <cell r="K1623" t="str">
            <v>N</v>
          </cell>
          <cell r="L1623" t="str">
            <v/>
          </cell>
          <cell r="M1623" t="str">
            <v>N</v>
          </cell>
          <cell r="N1623" t="str">
            <v/>
          </cell>
          <cell r="O1623" t="str">
            <v>N</v>
          </cell>
          <cell r="P1623" t="str">
            <v/>
          </cell>
          <cell r="Q1623" t="str">
            <v>N</v>
          </cell>
          <cell r="R1623" t="str">
            <v/>
          </cell>
          <cell r="S1623" t="str">
            <v>N</v>
          </cell>
        </row>
        <row r="1624">
          <cell r="B1624" t="str">
            <v>005182</v>
          </cell>
          <cell r="C1624" t="str">
            <v>ST. JAMES INSURANCE LTD.</v>
          </cell>
          <cell r="D1624" t="str">
            <v>5182</v>
          </cell>
          <cell r="E1624" t="str">
            <v>CAP</v>
          </cell>
          <cell r="F1624" t="str">
            <v/>
          </cell>
          <cell r="G1624" t="str">
            <v/>
          </cell>
          <cell r="H1624" t="str">
            <v/>
          </cell>
          <cell r="I1624" t="str">
            <v>6</v>
          </cell>
          <cell r="J1624" t="str">
            <v>6</v>
          </cell>
          <cell r="K1624" t="str">
            <v>Y</v>
          </cell>
          <cell r="L1624" t="str">
            <v>6</v>
          </cell>
          <cell r="M1624" t="str">
            <v>Y</v>
          </cell>
          <cell r="N1624" t="str">
            <v>6</v>
          </cell>
          <cell r="O1624" t="str">
            <v>N</v>
          </cell>
          <cell r="P1624" t="str">
            <v/>
          </cell>
          <cell r="Q1624" t="str">
            <v>N</v>
          </cell>
          <cell r="R1624" t="str">
            <v/>
          </cell>
          <cell r="S1624" t="str">
            <v>N</v>
          </cell>
        </row>
        <row r="1625">
          <cell r="B1625" t="str">
            <v>005184</v>
          </cell>
          <cell r="C1625" t="str">
            <v>NATIONAL LIBERTY INSURANCE COMPANY</v>
          </cell>
          <cell r="D1625" t="str">
            <v>5184</v>
          </cell>
          <cell r="E1625" t="str">
            <v>CAP</v>
          </cell>
          <cell r="F1625" t="str">
            <v/>
          </cell>
          <cell r="G1625" t="str">
            <v/>
          </cell>
          <cell r="H1625" t="str">
            <v/>
          </cell>
          <cell r="I1625" t="str">
            <v>NR</v>
          </cell>
          <cell r="J1625" t="str">
            <v>Unrated</v>
          </cell>
          <cell r="K1625" t="str">
            <v>N</v>
          </cell>
          <cell r="L1625" t="str">
            <v/>
          </cell>
          <cell r="M1625" t="str">
            <v>Y</v>
          </cell>
          <cell r="N1625" t="str">
            <v>7</v>
          </cell>
          <cell r="O1625" t="str">
            <v>N</v>
          </cell>
          <cell r="P1625" t="str">
            <v/>
          </cell>
          <cell r="Q1625" t="str">
            <v>N</v>
          </cell>
          <cell r="R1625" t="str">
            <v/>
          </cell>
          <cell r="S1625" t="str">
            <v>N</v>
          </cell>
        </row>
        <row r="1626">
          <cell r="B1626" t="str">
            <v>005185</v>
          </cell>
          <cell r="C1626" t="str">
            <v>RESTAURANT INSURANCE CORP</v>
          </cell>
          <cell r="D1626" t="str">
            <v>5185</v>
          </cell>
          <cell r="E1626" t="str">
            <v>CAP</v>
          </cell>
          <cell r="F1626" t="str">
            <v/>
          </cell>
          <cell r="G1626" t="str">
            <v/>
          </cell>
          <cell r="H1626" t="str">
            <v/>
          </cell>
          <cell r="I1626" t="str">
            <v>NR</v>
          </cell>
          <cell r="J1626" t="str">
            <v>7</v>
          </cell>
          <cell r="K1626" t="str">
            <v>N</v>
          </cell>
          <cell r="L1626" t="str">
            <v/>
          </cell>
          <cell r="M1626" t="str">
            <v>Y</v>
          </cell>
          <cell r="N1626" t="str">
            <v>CM</v>
          </cell>
          <cell r="O1626" t="str">
            <v>N</v>
          </cell>
          <cell r="P1626" t="str">
            <v/>
          </cell>
          <cell r="Q1626" t="str">
            <v>N</v>
          </cell>
          <cell r="R1626" t="str">
            <v/>
          </cell>
          <cell r="S1626" t="str">
            <v>N</v>
          </cell>
        </row>
        <row r="1627">
          <cell r="B1627" t="str">
            <v>005187</v>
          </cell>
          <cell r="C1627" t="str">
            <v>WESTHOUSE INSURANCE LTD</v>
          </cell>
          <cell r="D1627" t="str">
            <v>5187</v>
          </cell>
          <cell r="E1627" t="str">
            <v>CAP</v>
          </cell>
          <cell r="F1627" t="str">
            <v/>
          </cell>
          <cell r="G1627" t="str">
            <v/>
          </cell>
          <cell r="H1627" t="str">
            <v/>
          </cell>
          <cell r="I1627" t="str">
            <v>NR</v>
          </cell>
          <cell r="J1627" t="str">
            <v>5</v>
          </cell>
          <cell r="K1627" t="str">
            <v>N</v>
          </cell>
          <cell r="L1627" t="str">
            <v/>
          </cell>
          <cell r="M1627" t="str">
            <v>Y</v>
          </cell>
          <cell r="N1627" t="str">
            <v>7</v>
          </cell>
          <cell r="O1627" t="str">
            <v>N</v>
          </cell>
          <cell r="P1627" t="str">
            <v/>
          </cell>
          <cell r="Q1627" t="str">
            <v>N</v>
          </cell>
          <cell r="R1627" t="str">
            <v/>
          </cell>
          <cell r="S1627" t="str">
            <v>N</v>
          </cell>
        </row>
        <row r="1628">
          <cell r="B1628" t="str">
            <v>005188</v>
          </cell>
          <cell r="C1628" t="str">
            <v>CURZON INSURANCE CO LTD</v>
          </cell>
          <cell r="D1628" t="str">
            <v>5188</v>
          </cell>
          <cell r="E1628" t="str">
            <v>CAP</v>
          </cell>
          <cell r="F1628" t="str">
            <v/>
          </cell>
          <cell r="G1628" t="str">
            <v/>
          </cell>
          <cell r="H1628" t="str">
            <v/>
          </cell>
          <cell r="I1628" t="str">
            <v>NR</v>
          </cell>
          <cell r="J1628" t="str">
            <v>5-</v>
          </cell>
          <cell r="K1628" t="str">
            <v>N</v>
          </cell>
          <cell r="L1628" t="str">
            <v/>
          </cell>
          <cell r="M1628" t="str">
            <v>Y</v>
          </cell>
          <cell r="N1628" t="str">
            <v>-</v>
          </cell>
          <cell r="O1628" t="str">
            <v>N</v>
          </cell>
          <cell r="P1628" t="str">
            <v/>
          </cell>
          <cell r="Q1628" t="str">
            <v>N</v>
          </cell>
          <cell r="R1628" t="str">
            <v/>
          </cell>
          <cell r="S1628" t="str">
            <v>N</v>
          </cell>
        </row>
        <row r="1629">
          <cell r="B1629" t="str">
            <v>005189</v>
          </cell>
          <cell r="C1629" t="str">
            <v>COMPANION INSURANCE</v>
          </cell>
          <cell r="D1629" t="str">
            <v>5189</v>
          </cell>
          <cell r="E1629" t="str">
            <v>CAP</v>
          </cell>
          <cell r="F1629" t="str">
            <v/>
          </cell>
          <cell r="G1629" t="str">
            <v/>
          </cell>
          <cell r="H1629" t="str">
            <v/>
          </cell>
          <cell r="I1629" t="str">
            <v>7</v>
          </cell>
          <cell r="J1629" t="str">
            <v>4-</v>
          </cell>
          <cell r="K1629" t="str">
            <v>Y</v>
          </cell>
          <cell r="L1629" t="str">
            <v>7</v>
          </cell>
          <cell r="M1629" t="str">
            <v>Y</v>
          </cell>
          <cell r="N1629" t="str">
            <v>CM</v>
          </cell>
          <cell r="O1629" t="str">
            <v>N</v>
          </cell>
          <cell r="P1629" t="str">
            <v/>
          </cell>
          <cell r="Q1629" t="str">
            <v>N</v>
          </cell>
          <cell r="R1629" t="str">
            <v/>
          </cell>
          <cell r="S1629" t="str">
            <v>N</v>
          </cell>
        </row>
        <row r="1630">
          <cell r="B1630" t="str">
            <v>005190</v>
          </cell>
          <cell r="C1630" t="str">
            <v>ODYSSEY RE (BERMUDA) LTD.</v>
          </cell>
          <cell r="D1630" t="str">
            <v>5190</v>
          </cell>
          <cell r="E1630" t="str">
            <v>6</v>
          </cell>
          <cell r="F1630" t="str">
            <v/>
          </cell>
          <cell r="G1630" t="str">
            <v/>
          </cell>
          <cell r="H1630" t="str">
            <v/>
          </cell>
          <cell r="I1630" t="str">
            <v>6</v>
          </cell>
          <cell r="J1630" t="str">
            <v>6</v>
          </cell>
          <cell r="K1630" t="str">
            <v>N</v>
          </cell>
          <cell r="L1630" t="str">
            <v/>
          </cell>
          <cell r="M1630" t="str">
            <v>N</v>
          </cell>
          <cell r="N1630" t="str">
            <v/>
          </cell>
          <cell r="O1630" t="str">
            <v>N</v>
          </cell>
          <cell r="P1630" t="str">
            <v/>
          </cell>
          <cell r="Q1630" t="str">
            <v>N</v>
          </cell>
          <cell r="R1630" t="str">
            <v/>
          </cell>
          <cell r="S1630" t="str">
            <v>N</v>
          </cell>
        </row>
        <row r="1631">
          <cell r="B1631" t="str">
            <v>005191</v>
          </cell>
          <cell r="C1631" t="str">
            <v>REDLAND AMERICAN INSURANCE COMPANY</v>
          </cell>
          <cell r="D1631" t="str">
            <v>5191</v>
          </cell>
          <cell r="E1631" t="str">
            <v>CAP</v>
          </cell>
          <cell r="F1631" t="str">
            <v/>
          </cell>
          <cell r="G1631" t="str">
            <v/>
          </cell>
          <cell r="H1631" t="str">
            <v/>
          </cell>
          <cell r="I1631" t="str">
            <v>NR</v>
          </cell>
          <cell r="J1631" t="str">
            <v>Unrated</v>
          </cell>
          <cell r="K1631" t="str">
            <v>N</v>
          </cell>
          <cell r="L1631" t="str">
            <v/>
          </cell>
          <cell r="M1631" t="str">
            <v>Y</v>
          </cell>
          <cell r="N1631" t="str">
            <v>-</v>
          </cell>
          <cell r="O1631" t="str">
            <v>N</v>
          </cell>
          <cell r="P1631" t="str">
            <v/>
          </cell>
          <cell r="Q1631" t="str">
            <v>N</v>
          </cell>
          <cell r="R1631" t="str">
            <v/>
          </cell>
          <cell r="S1631" t="str">
            <v>N</v>
          </cell>
        </row>
        <row r="1632">
          <cell r="B1632" t="str">
            <v>005198</v>
          </cell>
          <cell r="C1632" t="str">
            <v>NAWLA ESSENTIAL LINK INSURANCE COMPANY</v>
          </cell>
          <cell r="D1632" t="str">
            <v>5198</v>
          </cell>
          <cell r="E1632" t="str">
            <v>CAP</v>
          </cell>
          <cell r="F1632" t="str">
            <v/>
          </cell>
          <cell r="G1632" t="str">
            <v/>
          </cell>
          <cell r="H1632" t="str">
            <v/>
          </cell>
          <cell r="I1632" t="str">
            <v>NR</v>
          </cell>
          <cell r="J1632" t="str">
            <v>Unrated</v>
          </cell>
          <cell r="K1632" t="str">
            <v>N</v>
          </cell>
          <cell r="L1632" t="str">
            <v/>
          </cell>
          <cell r="M1632" t="str">
            <v>Y</v>
          </cell>
          <cell r="N1632" t="str">
            <v>CM</v>
          </cell>
          <cell r="O1632" t="str">
            <v>N</v>
          </cell>
          <cell r="P1632" t="str">
            <v/>
          </cell>
          <cell r="Q1632" t="str">
            <v>N</v>
          </cell>
          <cell r="R1632" t="str">
            <v/>
          </cell>
          <cell r="S1632" t="str">
            <v>N</v>
          </cell>
        </row>
        <row r="1633">
          <cell r="B1633" t="str">
            <v>005199</v>
          </cell>
          <cell r="C1633" t="str">
            <v>RGA Reinsurance Company</v>
          </cell>
          <cell r="D1633" t="str">
            <v>5199</v>
          </cell>
          <cell r="E1633" t="str">
            <v>3+</v>
          </cell>
          <cell r="F1633" t="str">
            <v>AA-</v>
          </cell>
          <cell r="G1633" t="str">
            <v>A1</v>
          </cell>
          <cell r="H1633" t="str">
            <v>NR</v>
          </cell>
          <cell r="I1633" t="str">
            <v>3-</v>
          </cell>
          <cell r="J1633" t="str">
            <v>4+</v>
          </cell>
          <cell r="K1633" t="str">
            <v>N</v>
          </cell>
          <cell r="L1633" t="str">
            <v/>
          </cell>
          <cell r="M1633" t="str">
            <v>N</v>
          </cell>
          <cell r="N1633" t="str">
            <v/>
          </cell>
          <cell r="O1633" t="str">
            <v>N</v>
          </cell>
          <cell r="P1633" t="str">
            <v/>
          </cell>
          <cell r="Q1633" t="str">
            <v>N</v>
          </cell>
          <cell r="R1633" t="str">
            <v/>
          </cell>
          <cell r="S1633" t="str">
            <v>N</v>
          </cell>
        </row>
        <row r="1634">
          <cell r="B1634" t="str">
            <v>005220</v>
          </cell>
          <cell r="C1634" t="str">
            <v>TRIDENT INSURANCE COMPANY LTD</v>
          </cell>
          <cell r="D1634" t="str">
            <v>5220</v>
          </cell>
          <cell r="E1634" t="str">
            <v>CAP</v>
          </cell>
          <cell r="F1634" t="str">
            <v/>
          </cell>
          <cell r="G1634" t="str">
            <v/>
          </cell>
          <cell r="H1634" t="str">
            <v/>
          </cell>
          <cell r="I1634" t="str">
            <v>NR</v>
          </cell>
          <cell r="J1634" t="str">
            <v>4</v>
          </cell>
          <cell r="K1634" t="str">
            <v>N</v>
          </cell>
          <cell r="L1634" t="str">
            <v/>
          </cell>
          <cell r="M1634" t="str">
            <v>Y</v>
          </cell>
          <cell r="N1634" t="str">
            <v>NA</v>
          </cell>
          <cell r="O1634" t="str">
            <v>N</v>
          </cell>
          <cell r="P1634" t="str">
            <v/>
          </cell>
          <cell r="Q1634" t="str">
            <v>N</v>
          </cell>
          <cell r="R1634" t="str">
            <v/>
          </cell>
          <cell r="S1634" t="str">
            <v>N</v>
          </cell>
        </row>
        <row r="1635">
          <cell r="B1635" t="str">
            <v>005227</v>
          </cell>
          <cell r="C1635" t="str">
            <v>FEUERSOZIETAT BERLIN BRANDENBURG</v>
          </cell>
          <cell r="D1635" t="str">
            <v>5227</v>
          </cell>
          <cell r="E1635" t="str">
            <v>3</v>
          </cell>
          <cell r="F1635" t="str">
            <v>A</v>
          </cell>
          <cell r="G1635" t="str">
            <v/>
          </cell>
          <cell r="H1635" t="str">
            <v/>
          </cell>
          <cell r="I1635" t="str">
            <v>4</v>
          </cell>
          <cell r="J1635" t="str">
            <v>4</v>
          </cell>
          <cell r="K1635" t="str">
            <v>N</v>
          </cell>
          <cell r="L1635" t="str">
            <v/>
          </cell>
          <cell r="M1635" t="str">
            <v>N</v>
          </cell>
          <cell r="N1635" t="str">
            <v/>
          </cell>
          <cell r="O1635" t="str">
            <v>N</v>
          </cell>
          <cell r="P1635" t="str">
            <v/>
          </cell>
          <cell r="Q1635" t="str">
            <v>N</v>
          </cell>
          <cell r="R1635" t="str">
            <v/>
          </cell>
          <cell r="S1635" t="str">
            <v>N</v>
          </cell>
        </row>
        <row r="1636">
          <cell r="B1636" t="str">
            <v>005229</v>
          </cell>
          <cell r="C1636" t="str">
            <v>ASSICURAZIONI GENERALI SPA</v>
          </cell>
          <cell r="D1636" t="str">
            <v>5229</v>
          </cell>
          <cell r="E1636" t="str">
            <v>3</v>
          </cell>
          <cell r="F1636" t="str">
            <v>AA-</v>
          </cell>
          <cell r="G1636" t="str">
            <v>Aa3</v>
          </cell>
          <cell r="H1636" t="str">
            <v>A+</v>
          </cell>
          <cell r="I1636" t="str">
            <v>4+</v>
          </cell>
          <cell r="J1636" t="str">
            <v>4+</v>
          </cell>
          <cell r="K1636" t="str">
            <v>N</v>
          </cell>
          <cell r="L1636" t="str">
            <v/>
          </cell>
          <cell r="M1636" t="str">
            <v>N</v>
          </cell>
          <cell r="N1636" t="str">
            <v/>
          </cell>
          <cell r="O1636" t="str">
            <v>N</v>
          </cell>
          <cell r="P1636" t="str">
            <v/>
          </cell>
          <cell r="Q1636" t="str">
            <v>Y</v>
          </cell>
          <cell r="R1636" t="str">
            <v>Assicurazioni Generali S.p.A.</v>
          </cell>
          <cell r="S1636" t="str">
            <v>N</v>
          </cell>
        </row>
        <row r="1637">
          <cell r="B1637" t="str">
            <v>005235</v>
          </cell>
          <cell r="C1637" t="str">
            <v>ATLANTIC GATEWAY INTERNATIONAL (SAC) LTD.</v>
          </cell>
          <cell r="D1637" t="str">
            <v>5235</v>
          </cell>
          <cell r="E1637" t="str">
            <v>CAP</v>
          </cell>
          <cell r="F1637" t="str">
            <v/>
          </cell>
          <cell r="G1637" t="str">
            <v/>
          </cell>
          <cell r="H1637" t="str">
            <v/>
          </cell>
          <cell r="I1637" t="str">
            <v>NR</v>
          </cell>
          <cell r="J1637" t="str">
            <v>6-</v>
          </cell>
          <cell r="K1637" t="str">
            <v>N</v>
          </cell>
          <cell r="L1637" t="str">
            <v/>
          </cell>
          <cell r="M1637" t="str">
            <v>Y</v>
          </cell>
          <cell r="N1637" t="str">
            <v>8</v>
          </cell>
          <cell r="O1637" t="str">
            <v>N</v>
          </cell>
          <cell r="P1637" t="str">
            <v/>
          </cell>
          <cell r="Q1637" t="str">
            <v>N</v>
          </cell>
          <cell r="R1637" t="str">
            <v/>
          </cell>
          <cell r="S1637" t="str">
            <v>N</v>
          </cell>
        </row>
        <row r="1638">
          <cell r="B1638" t="str">
            <v>005236</v>
          </cell>
          <cell r="C1638" t="str">
            <v>SYSTEMSPLUS MUTUAL INS. CO. (SPMIC MERGER CORP)</v>
          </cell>
          <cell r="D1638" t="str">
            <v>5236</v>
          </cell>
          <cell r="E1638" t="str">
            <v>CAP</v>
          </cell>
          <cell r="F1638" t="str">
            <v/>
          </cell>
          <cell r="G1638" t="str">
            <v/>
          </cell>
          <cell r="H1638" t="str">
            <v/>
          </cell>
          <cell r="I1638" t="str">
            <v>NR</v>
          </cell>
          <cell r="J1638" t="str">
            <v>Unrated</v>
          </cell>
          <cell r="K1638" t="str">
            <v>N</v>
          </cell>
          <cell r="L1638" t="str">
            <v/>
          </cell>
          <cell r="M1638" t="str">
            <v>Y</v>
          </cell>
          <cell r="N1638" t="str">
            <v>NA</v>
          </cell>
          <cell r="O1638" t="str">
            <v>N</v>
          </cell>
          <cell r="P1638" t="str">
            <v/>
          </cell>
          <cell r="Q1638" t="str">
            <v>N</v>
          </cell>
          <cell r="R1638" t="str">
            <v/>
          </cell>
          <cell r="S1638" t="str">
            <v>N</v>
          </cell>
        </row>
        <row r="1639">
          <cell r="B1639" t="str">
            <v>005254</v>
          </cell>
          <cell r="C1639" t="str">
            <v>CONVEN-PETRO INSURANCE COMPANY</v>
          </cell>
          <cell r="D1639" t="str">
            <v>5254</v>
          </cell>
          <cell r="E1639" t="str">
            <v>CAP</v>
          </cell>
          <cell r="F1639" t="str">
            <v/>
          </cell>
          <cell r="G1639" t="str">
            <v/>
          </cell>
          <cell r="H1639" t="str">
            <v/>
          </cell>
          <cell r="I1639" t="str">
            <v>NR</v>
          </cell>
          <cell r="J1639" t="str">
            <v>Unrated</v>
          </cell>
          <cell r="K1639" t="str">
            <v>N</v>
          </cell>
          <cell r="L1639" t="str">
            <v/>
          </cell>
          <cell r="M1639" t="str">
            <v>Y</v>
          </cell>
          <cell r="N1639" t="str">
            <v>8</v>
          </cell>
          <cell r="O1639" t="str">
            <v>N</v>
          </cell>
          <cell r="P1639" t="str">
            <v/>
          </cell>
          <cell r="Q1639" t="str">
            <v>N</v>
          </cell>
          <cell r="R1639" t="str">
            <v/>
          </cell>
          <cell r="S1639" t="str">
            <v>N</v>
          </cell>
        </row>
        <row r="1640">
          <cell r="B1640" t="str">
            <v>005255</v>
          </cell>
          <cell r="C1640" t="str">
            <v>MARINCO INSURANCE USA INC</v>
          </cell>
          <cell r="D1640" t="str">
            <v>5255</v>
          </cell>
          <cell r="E1640" t="str">
            <v>CAP</v>
          </cell>
          <cell r="F1640" t="str">
            <v/>
          </cell>
          <cell r="G1640" t="str">
            <v/>
          </cell>
          <cell r="H1640" t="str">
            <v/>
          </cell>
          <cell r="I1640" t="str">
            <v>NR</v>
          </cell>
          <cell r="J1640" t="str">
            <v>Unrated</v>
          </cell>
          <cell r="K1640" t="str">
            <v>N</v>
          </cell>
          <cell r="L1640" t="str">
            <v/>
          </cell>
          <cell r="M1640" t="str">
            <v>Y</v>
          </cell>
          <cell r="N1640" t="str">
            <v>CM</v>
          </cell>
          <cell r="O1640" t="str">
            <v>Y</v>
          </cell>
          <cell r="P1640" t="str">
            <v>General Electric Company</v>
          </cell>
          <cell r="Q1640" t="str">
            <v>Y</v>
          </cell>
          <cell r="R1640" t="str">
            <v>General Electric Company</v>
          </cell>
          <cell r="S1640" t="str">
            <v>N</v>
          </cell>
        </row>
        <row r="1641">
          <cell r="B1641" t="str">
            <v>005268</v>
          </cell>
          <cell r="C1641" t="str">
            <v>HSB ENGINEERING INSURANCE LTD.</v>
          </cell>
          <cell r="D1641" t="str">
            <v>5268</v>
          </cell>
          <cell r="E1641" t="str">
            <v>3+</v>
          </cell>
          <cell r="F1641" t="str">
            <v/>
          </cell>
          <cell r="G1641" t="str">
            <v/>
          </cell>
          <cell r="H1641" t="str">
            <v/>
          </cell>
          <cell r="I1641" t="str">
            <v>NR</v>
          </cell>
          <cell r="J1641" t="str">
            <v>3+</v>
          </cell>
          <cell r="K1641" t="str">
            <v>N</v>
          </cell>
          <cell r="L1641" t="str">
            <v/>
          </cell>
          <cell r="M1641" t="str">
            <v>N</v>
          </cell>
          <cell r="N1641" t="str">
            <v/>
          </cell>
          <cell r="O1641" t="str">
            <v>N</v>
          </cell>
          <cell r="P1641" t="str">
            <v/>
          </cell>
          <cell r="Q1641" t="str">
            <v>N</v>
          </cell>
          <cell r="R1641" t="str">
            <v/>
          </cell>
          <cell r="S1641" t="str">
            <v>N</v>
          </cell>
        </row>
        <row r="1642">
          <cell r="B1642" t="str">
            <v>005270</v>
          </cell>
          <cell r="C1642" t="str">
            <v>ARMOR INSURANCE COMPANY</v>
          </cell>
          <cell r="D1642" t="str">
            <v>5270</v>
          </cell>
          <cell r="E1642" t="str">
            <v>CAP</v>
          </cell>
          <cell r="F1642" t="str">
            <v/>
          </cell>
          <cell r="G1642" t="str">
            <v/>
          </cell>
          <cell r="H1642" t="str">
            <v/>
          </cell>
          <cell r="I1642" t="str">
            <v>NR</v>
          </cell>
          <cell r="J1642" t="str">
            <v>Unrated</v>
          </cell>
          <cell r="K1642" t="str">
            <v>N</v>
          </cell>
          <cell r="L1642" t="str">
            <v/>
          </cell>
          <cell r="M1642" t="str">
            <v>Y</v>
          </cell>
          <cell r="N1642" t="str">
            <v>NA</v>
          </cell>
          <cell r="O1642" t="str">
            <v>N</v>
          </cell>
          <cell r="P1642" t="str">
            <v/>
          </cell>
          <cell r="Q1642" t="str">
            <v>N</v>
          </cell>
          <cell r="R1642" t="str">
            <v/>
          </cell>
          <cell r="S1642" t="str">
            <v>N</v>
          </cell>
        </row>
        <row r="1643">
          <cell r="B1643" t="str">
            <v>005272</v>
          </cell>
          <cell r="C1643" t="str">
            <v>CARLTON INSURANCE COMPANY LTD</v>
          </cell>
          <cell r="D1643" t="str">
            <v>5272</v>
          </cell>
          <cell r="E1643" t="str">
            <v>CAP</v>
          </cell>
          <cell r="F1643" t="str">
            <v/>
          </cell>
          <cell r="G1643" t="str">
            <v/>
          </cell>
          <cell r="H1643" t="str">
            <v/>
          </cell>
          <cell r="I1643" t="str">
            <v>NR</v>
          </cell>
          <cell r="J1643" t="str">
            <v>Unrated</v>
          </cell>
          <cell r="K1643" t="str">
            <v>N</v>
          </cell>
          <cell r="L1643" t="str">
            <v/>
          </cell>
          <cell r="M1643" t="str">
            <v>N</v>
          </cell>
          <cell r="N1643" t="str">
            <v/>
          </cell>
          <cell r="O1643" t="str">
            <v>N</v>
          </cell>
          <cell r="P1643" t="str">
            <v/>
          </cell>
          <cell r="Q1643" t="str">
            <v>N</v>
          </cell>
          <cell r="R1643" t="str">
            <v/>
          </cell>
          <cell r="S1643" t="str">
            <v>N</v>
          </cell>
        </row>
        <row r="1644">
          <cell r="B1644" t="str">
            <v>005273</v>
          </cell>
          <cell r="C1644" t="str">
            <v>GIG REINSURANCE COMPANY LTD.</v>
          </cell>
          <cell r="D1644" t="str">
            <v>5273</v>
          </cell>
          <cell r="E1644" t="str">
            <v>CAP</v>
          </cell>
          <cell r="F1644" t="str">
            <v/>
          </cell>
          <cell r="G1644" t="str">
            <v/>
          </cell>
          <cell r="H1644" t="str">
            <v/>
          </cell>
          <cell r="I1644" t="str">
            <v>NR</v>
          </cell>
          <cell r="J1644" t="str">
            <v>5</v>
          </cell>
          <cell r="K1644" t="str">
            <v>N</v>
          </cell>
          <cell r="L1644" t="str">
            <v/>
          </cell>
          <cell r="M1644" t="str">
            <v>Y</v>
          </cell>
          <cell r="N1644" t="str">
            <v>5</v>
          </cell>
          <cell r="O1644" t="str">
            <v>N</v>
          </cell>
          <cell r="P1644" t="str">
            <v/>
          </cell>
          <cell r="Q1644" t="str">
            <v>N</v>
          </cell>
          <cell r="R1644" t="str">
            <v/>
          </cell>
          <cell r="S1644" t="str">
            <v>N</v>
          </cell>
        </row>
        <row r="1645">
          <cell r="B1645" t="str">
            <v>005274</v>
          </cell>
          <cell r="C1645" t="str">
            <v>TITANIA INSURANCE COMPANY OF AMERICA</v>
          </cell>
          <cell r="D1645" t="str">
            <v>5274</v>
          </cell>
          <cell r="E1645" t="str">
            <v>CAP</v>
          </cell>
          <cell r="F1645" t="str">
            <v/>
          </cell>
          <cell r="G1645" t="str">
            <v/>
          </cell>
          <cell r="H1645" t="str">
            <v/>
          </cell>
          <cell r="I1645" t="str">
            <v>7</v>
          </cell>
          <cell r="J1645" t="str">
            <v>4</v>
          </cell>
          <cell r="K1645" t="str">
            <v>Y</v>
          </cell>
          <cell r="L1645" t="str">
            <v>7</v>
          </cell>
          <cell r="M1645" t="str">
            <v>Y</v>
          </cell>
          <cell r="N1645" t="str">
            <v>6-</v>
          </cell>
          <cell r="O1645" t="str">
            <v>N</v>
          </cell>
          <cell r="P1645" t="str">
            <v/>
          </cell>
          <cell r="Q1645" t="str">
            <v>N</v>
          </cell>
          <cell r="R1645" t="str">
            <v/>
          </cell>
          <cell r="S1645" t="str">
            <v>N</v>
          </cell>
        </row>
        <row r="1646">
          <cell r="B1646" t="str">
            <v>005278</v>
          </cell>
          <cell r="C1646" t="str">
            <v>IPL INSURANCE LTD</v>
          </cell>
          <cell r="D1646" t="str">
            <v>5278</v>
          </cell>
          <cell r="E1646" t="str">
            <v>CAP</v>
          </cell>
          <cell r="F1646" t="str">
            <v/>
          </cell>
          <cell r="G1646" t="str">
            <v/>
          </cell>
          <cell r="H1646" t="str">
            <v/>
          </cell>
          <cell r="I1646" t="str">
            <v>7</v>
          </cell>
          <cell r="J1646" t="str">
            <v>4</v>
          </cell>
          <cell r="K1646" t="str">
            <v>Y</v>
          </cell>
          <cell r="L1646" t="str">
            <v>7</v>
          </cell>
          <cell r="M1646" t="str">
            <v>Y</v>
          </cell>
          <cell r="N1646" t="str">
            <v>6</v>
          </cell>
          <cell r="O1646" t="str">
            <v>N</v>
          </cell>
          <cell r="P1646" t="str">
            <v/>
          </cell>
          <cell r="Q1646" t="str">
            <v>N</v>
          </cell>
          <cell r="R1646" t="str">
            <v/>
          </cell>
          <cell r="S1646" t="str">
            <v>N</v>
          </cell>
        </row>
        <row r="1647">
          <cell r="B1647" t="str">
            <v>005280</v>
          </cell>
          <cell r="C1647" t="str">
            <v>MEDICAL INDEMNITY ASSURANCE COMPANY LTD</v>
          </cell>
          <cell r="D1647" t="str">
            <v>5280</v>
          </cell>
          <cell r="E1647" t="str">
            <v>CAP</v>
          </cell>
          <cell r="F1647" t="str">
            <v/>
          </cell>
          <cell r="G1647" t="str">
            <v/>
          </cell>
          <cell r="H1647" t="str">
            <v/>
          </cell>
          <cell r="I1647" t="str">
            <v>6</v>
          </cell>
          <cell r="J1647" t="str">
            <v>5</v>
          </cell>
          <cell r="K1647" t="str">
            <v>Y</v>
          </cell>
          <cell r="L1647" t="str">
            <v>6</v>
          </cell>
          <cell r="M1647" t="str">
            <v>Y</v>
          </cell>
          <cell r="N1647" t="str">
            <v>6</v>
          </cell>
          <cell r="O1647" t="str">
            <v>N</v>
          </cell>
          <cell r="P1647" t="str">
            <v/>
          </cell>
          <cell r="Q1647" t="str">
            <v>N</v>
          </cell>
          <cell r="R1647" t="str">
            <v/>
          </cell>
          <cell r="S1647" t="str">
            <v>N</v>
          </cell>
        </row>
        <row r="1648">
          <cell r="B1648" t="str">
            <v>005281</v>
          </cell>
          <cell r="C1648" t="str">
            <v>CORNERSTONE INSURANCE COMPANY</v>
          </cell>
          <cell r="D1648" t="str">
            <v>5281</v>
          </cell>
          <cell r="E1648" t="str">
            <v>CAP</v>
          </cell>
          <cell r="F1648" t="str">
            <v/>
          </cell>
          <cell r="G1648" t="str">
            <v/>
          </cell>
          <cell r="H1648" t="str">
            <v/>
          </cell>
          <cell r="I1648" t="str">
            <v>NR</v>
          </cell>
          <cell r="J1648" t="str">
            <v>5</v>
          </cell>
          <cell r="K1648" t="str">
            <v>N</v>
          </cell>
          <cell r="L1648" t="str">
            <v/>
          </cell>
          <cell r="M1648" t="str">
            <v>Y</v>
          </cell>
          <cell r="N1648" t="str">
            <v>7</v>
          </cell>
          <cell r="O1648" t="str">
            <v>N</v>
          </cell>
          <cell r="P1648" t="str">
            <v/>
          </cell>
          <cell r="Q1648" t="str">
            <v>N</v>
          </cell>
          <cell r="R1648" t="str">
            <v/>
          </cell>
          <cell r="S1648" t="str">
            <v>N</v>
          </cell>
        </row>
        <row r="1649">
          <cell r="B1649" t="str">
            <v>005291</v>
          </cell>
          <cell r="C1649" t="str">
            <v>HYUNDAI MARINE &amp; FIRE INS CO LTD (US BRANCH)</v>
          </cell>
          <cell r="D1649" t="str">
            <v>5291</v>
          </cell>
          <cell r="E1649" t="str">
            <v>4+</v>
          </cell>
          <cell r="F1649" t="str">
            <v/>
          </cell>
          <cell r="G1649" t="str">
            <v/>
          </cell>
          <cell r="H1649" t="str">
            <v/>
          </cell>
          <cell r="I1649" t="str">
            <v>NR</v>
          </cell>
          <cell r="J1649" t="str">
            <v>4-</v>
          </cell>
          <cell r="K1649" t="str">
            <v>N</v>
          </cell>
          <cell r="L1649" t="str">
            <v/>
          </cell>
          <cell r="M1649" t="str">
            <v>N</v>
          </cell>
          <cell r="N1649" t="str">
            <v/>
          </cell>
          <cell r="O1649" t="str">
            <v>N</v>
          </cell>
          <cell r="P1649" t="str">
            <v/>
          </cell>
          <cell r="Q1649" t="str">
            <v>N</v>
          </cell>
          <cell r="R1649" t="str">
            <v/>
          </cell>
          <cell r="S1649" t="str">
            <v>N</v>
          </cell>
        </row>
        <row r="1650">
          <cell r="B1650" t="str">
            <v>005295</v>
          </cell>
          <cell r="C1650" t="str">
            <v>LCA INSURANCE COMPANY LTD</v>
          </cell>
          <cell r="D1650" t="str">
            <v>5295</v>
          </cell>
          <cell r="E1650" t="str">
            <v>CAP</v>
          </cell>
          <cell r="F1650" t="str">
            <v/>
          </cell>
          <cell r="G1650" t="str">
            <v/>
          </cell>
          <cell r="H1650" t="str">
            <v/>
          </cell>
          <cell r="I1650" t="str">
            <v>NR</v>
          </cell>
          <cell r="J1650" t="str">
            <v>Unrated</v>
          </cell>
          <cell r="K1650" t="str">
            <v>N</v>
          </cell>
          <cell r="L1650" t="str">
            <v/>
          </cell>
          <cell r="M1650" t="str">
            <v>Y</v>
          </cell>
          <cell r="N1650" t="str">
            <v>-</v>
          </cell>
          <cell r="O1650" t="str">
            <v>N</v>
          </cell>
          <cell r="P1650" t="str">
            <v/>
          </cell>
          <cell r="Q1650" t="str">
            <v>N</v>
          </cell>
          <cell r="R1650" t="str">
            <v/>
          </cell>
          <cell r="S1650" t="str">
            <v>N</v>
          </cell>
        </row>
        <row r="1651">
          <cell r="B1651" t="str">
            <v>005297</v>
          </cell>
          <cell r="C1651" t="str">
            <v>CONSTRUCTION INSURANCE CO LTD.</v>
          </cell>
          <cell r="D1651" t="str">
            <v>5297</v>
          </cell>
          <cell r="E1651" t="str">
            <v>CAP</v>
          </cell>
          <cell r="F1651" t="str">
            <v/>
          </cell>
          <cell r="G1651" t="str">
            <v/>
          </cell>
          <cell r="H1651" t="str">
            <v/>
          </cell>
          <cell r="I1651" t="str">
            <v>NR</v>
          </cell>
          <cell r="J1651" t="str">
            <v>Unrated</v>
          </cell>
          <cell r="K1651" t="str">
            <v>N</v>
          </cell>
          <cell r="L1651" t="str">
            <v/>
          </cell>
          <cell r="M1651" t="str">
            <v>Y</v>
          </cell>
          <cell r="N1651" t="str">
            <v>NA</v>
          </cell>
          <cell r="O1651" t="str">
            <v>N</v>
          </cell>
          <cell r="P1651" t="str">
            <v/>
          </cell>
          <cell r="Q1651" t="str">
            <v>N</v>
          </cell>
          <cell r="R1651" t="str">
            <v/>
          </cell>
          <cell r="S1651" t="str">
            <v>N</v>
          </cell>
        </row>
        <row r="1652">
          <cell r="B1652" t="str">
            <v>005301</v>
          </cell>
          <cell r="C1652" t="str">
            <v>GATEWAY RIVERS INSURANCE COMPANY</v>
          </cell>
          <cell r="D1652" t="str">
            <v>5301</v>
          </cell>
          <cell r="E1652" t="str">
            <v>CAP</v>
          </cell>
          <cell r="F1652" t="str">
            <v/>
          </cell>
          <cell r="G1652" t="str">
            <v/>
          </cell>
          <cell r="H1652" t="str">
            <v/>
          </cell>
          <cell r="I1652" t="str">
            <v>6-</v>
          </cell>
          <cell r="J1652" t="str">
            <v>3-</v>
          </cell>
          <cell r="K1652" t="str">
            <v>Y</v>
          </cell>
          <cell r="L1652" t="str">
            <v>6-</v>
          </cell>
          <cell r="M1652" t="str">
            <v>Y</v>
          </cell>
          <cell r="N1652" t="str">
            <v>6-</v>
          </cell>
          <cell r="O1652" t="str">
            <v>N</v>
          </cell>
          <cell r="P1652" t="str">
            <v/>
          </cell>
          <cell r="Q1652" t="str">
            <v>N</v>
          </cell>
          <cell r="R1652" t="str">
            <v/>
          </cell>
          <cell r="S1652" t="str">
            <v>N</v>
          </cell>
        </row>
        <row r="1653">
          <cell r="B1653" t="str">
            <v>005302</v>
          </cell>
          <cell r="C1653" t="str">
            <v>GCI INDEMNITY, INC.</v>
          </cell>
          <cell r="D1653" t="str">
            <v>5302</v>
          </cell>
          <cell r="E1653" t="str">
            <v>CAP</v>
          </cell>
          <cell r="F1653" t="str">
            <v/>
          </cell>
          <cell r="G1653" t="str">
            <v/>
          </cell>
          <cell r="H1653" t="str">
            <v/>
          </cell>
          <cell r="I1653" t="str">
            <v>NR</v>
          </cell>
          <cell r="J1653" t="str">
            <v>Unrated</v>
          </cell>
          <cell r="K1653" t="str">
            <v>N</v>
          </cell>
          <cell r="L1653" t="str">
            <v/>
          </cell>
          <cell r="M1653" t="str">
            <v>Y</v>
          </cell>
          <cell r="N1653" t="str">
            <v>-</v>
          </cell>
          <cell r="O1653" t="str">
            <v>N</v>
          </cell>
          <cell r="P1653" t="str">
            <v/>
          </cell>
          <cell r="Q1653" t="str">
            <v>N</v>
          </cell>
          <cell r="R1653" t="str">
            <v/>
          </cell>
          <cell r="S1653" t="str">
            <v>N</v>
          </cell>
        </row>
        <row r="1654">
          <cell r="B1654" t="str">
            <v>005305</v>
          </cell>
          <cell r="C1654" t="str">
            <v>MARKEL INTERNATIONAL INSURANCE CO LTD</v>
          </cell>
          <cell r="D1654" t="str">
            <v>5305</v>
          </cell>
          <cell r="E1654" t="str">
            <v>8</v>
          </cell>
          <cell r="F1654" t="str">
            <v/>
          </cell>
          <cell r="G1654" t="str">
            <v/>
          </cell>
          <cell r="H1654" t="str">
            <v>NR</v>
          </cell>
          <cell r="I1654" t="str">
            <v>4</v>
          </cell>
          <cell r="J1654" t="str">
            <v>4-</v>
          </cell>
          <cell r="K1654" t="str">
            <v>N</v>
          </cell>
          <cell r="L1654" t="str">
            <v/>
          </cell>
          <cell r="M1654" t="str">
            <v>N</v>
          </cell>
          <cell r="N1654" t="str">
            <v/>
          </cell>
          <cell r="O1654" t="str">
            <v>N</v>
          </cell>
          <cell r="P1654" t="str">
            <v/>
          </cell>
          <cell r="Q1654" t="str">
            <v>N</v>
          </cell>
          <cell r="R1654" t="str">
            <v/>
          </cell>
          <cell r="S1654" t="str">
            <v>N</v>
          </cell>
        </row>
        <row r="1655">
          <cell r="B1655" t="str">
            <v>005308</v>
          </cell>
          <cell r="C1655" t="str">
            <v>BAY PRIMEX INSURANCE COMPANY LTD</v>
          </cell>
          <cell r="D1655" t="str">
            <v>5308</v>
          </cell>
          <cell r="E1655" t="str">
            <v>CAP</v>
          </cell>
          <cell r="F1655" t="str">
            <v/>
          </cell>
          <cell r="G1655" t="str">
            <v/>
          </cell>
          <cell r="H1655" t="str">
            <v/>
          </cell>
          <cell r="I1655" t="str">
            <v>7</v>
          </cell>
          <cell r="J1655" t="str">
            <v>2</v>
          </cell>
          <cell r="K1655" t="str">
            <v>Y</v>
          </cell>
          <cell r="L1655" t="str">
            <v>7</v>
          </cell>
          <cell r="M1655" t="str">
            <v>Y</v>
          </cell>
          <cell r="N1655" t="str">
            <v>6-</v>
          </cell>
          <cell r="O1655" t="str">
            <v>N</v>
          </cell>
          <cell r="P1655" t="str">
            <v/>
          </cell>
          <cell r="Q1655" t="str">
            <v>N</v>
          </cell>
          <cell r="R1655" t="str">
            <v/>
          </cell>
          <cell r="S1655" t="str">
            <v>N</v>
          </cell>
        </row>
        <row r="1656">
          <cell r="B1656" t="str">
            <v>005310</v>
          </cell>
          <cell r="C1656" t="str">
            <v>GLOBAL RE BV</v>
          </cell>
          <cell r="D1656" t="str">
            <v>5310</v>
          </cell>
          <cell r="E1656" t="str">
            <v>CAP</v>
          </cell>
          <cell r="F1656" t="str">
            <v/>
          </cell>
          <cell r="G1656" t="str">
            <v/>
          </cell>
          <cell r="H1656" t="str">
            <v/>
          </cell>
          <cell r="I1656" t="str">
            <v>6+</v>
          </cell>
          <cell r="J1656" t="str">
            <v>4+</v>
          </cell>
          <cell r="K1656" t="str">
            <v>Y</v>
          </cell>
          <cell r="L1656" t="str">
            <v>6+</v>
          </cell>
          <cell r="M1656" t="str">
            <v>Y</v>
          </cell>
          <cell r="N1656" t="str">
            <v>6+</v>
          </cell>
          <cell r="O1656" t="str">
            <v>N</v>
          </cell>
          <cell r="P1656" t="str">
            <v/>
          </cell>
          <cell r="Q1656" t="str">
            <v>N</v>
          </cell>
          <cell r="R1656" t="str">
            <v/>
          </cell>
          <cell r="S1656" t="str">
            <v>N</v>
          </cell>
        </row>
        <row r="1657">
          <cell r="B1657" t="str">
            <v>005311</v>
          </cell>
          <cell r="C1657" t="str">
            <v>ASSURED GUARANTY RE OVERSEAS</v>
          </cell>
          <cell r="D1657" t="str">
            <v>5311</v>
          </cell>
          <cell r="E1657" t="str">
            <v>2</v>
          </cell>
          <cell r="F1657" t="str">
            <v>AA</v>
          </cell>
          <cell r="G1657" t="str">
            <v>A1</v>
          </cell>
          <cell r="H1657" t="str">
            <v>NA</v>
          </cell>
          <cell r="I1657" t="str">
            <v>NR</v>
          </cell>
          <cell r="J1657" t="str">
            <v>4</v>
          </cell>
          <cell r="K1657" t="str">
            <v>N</v>
          </cell>
          <cell r="L1657" t="str">
            <v/>
          </cell>
          <cell r="M1657" t="str">
            <v>N</v>
          </cell>
          <cell r="N1657" t="str">
            <v/>
          </cell>
          <cell r="O1657" t="str">
            <v>N</v>
          </cell>
          <cell r="P1657" t="str">
            <v/>
          </cell>
          <cell r="Q1657" t="str">
            <v>N</v>
          </cell>
          <cell r="R1657" t="str">
            <v/>
          </cell>
          <cell r="S1657" t="str">
            <v>N</v>
          </cell>
        </row>
        <row r="1658">
          <cell r="B1658" t="str">
            <v>005313</v>
          </cell>
          <cell r="C1658" t="str">
            <v>PARIS RE ASIA PACIFIC PTE LTD</v>
          </cell>
          <cell r="D1658" t="str">
            <v>5313</v>
          </cell>
          <cell r="E1658" t="str">
            <v>3-</v>
          </cell>
          <cell r="F1658" t="str">
            <v>NR</v>
          </cell>
          <cell r="G1658" t="str">
            <v/>
          </cell>
          <cell r="H1658" t="str">
            <v/>
          </cell>
          <cell r="I1658" t="str">
            <v>NR</v>
          </cell>
          <cell r="J1658" t="str">
            <v>4</v>
          </cell>
          <cell r="K1658" t="str">
            <v>N</v>
          </cell>
          <cell r="L1658" t="str">
            <v/>
          </cell>
          <cell r="M1658" t="str">
            <v>N</v>
          </cell>
          <cell r="N1658" t="str">
            <v/>
          </cell>
          <cell r="O1658" t="str">
            <v>N</v>
          </cell>
          <cell r="P1658" t="str">
            <v/>
          </cell>
          <cell r="Q1658" t="str">
            <v>N</v>
          </cell>
          <cell r="R1658" t="str">
            <v/>
          </cell>
          <cell r="S1658" t="str">
            <v>N</v>
          </cell>
        </row>
        <row r="1659">
          <cell r="B1659" t="str">
            <v>005314</v>
          </cell>
          <cell r="C1659" t="str">
            <v>TRAVEL RE-INSURANCE PARTNERS LTD.</v>
          </cell>
          <cell r="D1659" t="str">
            <v>5314</v>
          </cell>
          <cell r="E1659" t="str">
            <v>CAP</v>
          </cell>
          <cell r="F1659" t="str">
            <v/>
          </cell>
          <cell r="G1659" t="str">
            <v/>
          </cell>
          <cell r="H1659" t="str">
            <v/>
          </cell>
          <cell r="I1659" t="str">
            <v>NR</v>
          </cell>
          <cell r="J1659" t="str">
            <v>Unrated</v>
          </cell>
          <cell r="K1659" t="str">
            <v>N</v>
          </cell>
          <cell r="L1659" t="str">
            <v/>
          </cell>
          <cell r="M1659" t="str">
            <v>Y</v>
          </cell>
          <cell r="N1659" t="str">
            <v>6</v>
          </cell>
          <cell r="O1659" t="str">
            <v>N</v>
          </cell>
          <cell r="P1659" t="str">
            <v/>
          </cell>
          <cell r="Q1659" t="str">
            <v>N</v>
          </cell>
          <cell r="R1659" t="str">
            <v/>
          </cell>
          <cell r="S1659" t="str">
            <v>N</v>
          </cell>
        </row>
        <row r="1660">
          <cell r="B1660" t="str">
            <v>005318</v>
          </cell>
          <cell r="C1660" t="str">
            <v>AMERICAN RIDGE INSURANCE COMPANY</v>
          </cell>
          <cell r="D1660" t="str">
            <v>5318</v>
          </cell>
          <cell r="E1660" t="str">
            <v>CAP</v>
          </cell>
          <cell r="F1660" t="str">
            <v/>
          </cell>
          <cell r="G1660" t="str">
            <v/>
          </cell>
          <cell r="H1660" t="str">
            <v/>
          </cell>
          <cell r="I1660" t="str">
            <v>6</v>
          </cell>
          <cell r="J1660" t="str">
            <v>3-</v>
          </cell>
          <cell r="K1660" t="str">
            <v>Y</v>
          </cell>
          <cell r="L1660" t="str">
            <v>6</v>
          </cell>
          <cell r="M1660" t="str">
            <v>N</v>
          </cell>
          <cell r="N1660" t="str">
            <v/>
          </cell>
          <cell r="O1660" t="str">
            <v>N</v>
          </cell>
          <cell r="P1660" t="str">
            <v/>
          </cell>
          <cell r="Q1660" t="str">
            <v>N</v>
          </cell>
          <cell r="R1660" t="str">
            <v/>
          </cell>
          <cell r="S1660" t="str">
            <v>N</v>
          </cell>
        </row>
        <row r="1661">
          <cell r="B1661" t="str">
            <v>005329</v>
          </cell>
          <cell r="C1661" t="str">
            <v>SWISS RE LIFE &amp; HEALTH AMERICA INC</v>
          </cell>
          <cell r="D1661" t="str">
            <v>5329</v>
          </cell>
          <cell r="E1661" t="str">
            <v>3+</v>
          </cell>
          <cell r="F1661" t="str">
            <v>A+</v>
          </cell>
          <cell r="G1661" t="str">
            <v>A1</v>
          </cell>
          <cell r="H1661" t="str">
            <v/>
          </cell>
          <cell r="I1661" t="str">
            <v>2-</v>
          </cell>
          <cell r="J1661" t="str">
            <v>3+</v>
          </cell>
          <cell r="K1661" t="str">
            <v>N</v>
          </cell>
          <cell r="L1661" t="str">
            <v/>
          </cell>
          <cell r="M1661" t="str">
            <v>N</v>
          </cell>
          <cell r="N1661" t="str">
            <v/>
          </cell>
          <cell r="O1661" t="str">
            <v>N</v>
          </cell>
          <cell r="P1661" t="str">
            <v/>
          </cell>
          <cell r="Q1661" t="str">
            <v>N</v>
          </cell>
          <cell r="R1661" t="str">
            <v/>
          </cell>
          <cell r="S1661" t="str">
            <v>N</v>
          </cell>
        </row>
        <row r="1662">
          <cell r="B1662" t="str">
            <v>005331</v>
          </cell>
          <cell r="C1662" t="str">
            <v>ALLIANZ LIFE INSURANCE COMPANY OF AMERICA</v>
          </cell>
          <cell r="D1662" t="str">
            <v>5331</v>
          </cell>
          <cell r="E1662" t="str">
            <v>3+</v>
          </cell>
          <cell r="F1662" t="str">
            <v>AA</v>
          </cell>
          <cell r="G1662" t="str">
            <v>A2</v>
          </cell>
          <cell r="H1662" t="str">
            <v/>
          </cell>
          <cell r="I1662" t="str">
            <v>3</v>
          </cell>
          <cell r="J1662" t="str">
            <v>3+</v>
          </cell>
          <cell r="K1662" t="str">
            <v>N</v>
          </cell>
          <cell r="L1662" t="str">
            <v/>
          </cell>
          <cell r="M1662" t="str">
            <v>N</v>
          </cell>
          <cell r="N1662" t="str">
            <v/>
          </cell>
          <cell r="O1662" t="str">
            <v>Y</v>
          </cell>
          <cell r="P1662" t="str">
            <v>Allianz SE</v>
          </cell>
          <cell r="Q1662" t="str">
            <v>Y</v>
          </cell>
          <cell r="R1662" t="str">
            <v>Allianz SE</v>
          </cell>
          <cell r="S1662" t="str">
            <v>N</v>
          </cell>
        </row>
        <row r="1663">
          <cell r="B1663" t="str">
            <v>005335</v>
          </cell>
          <cell r="C1663" t="str">
            <v>KEY RE INSURANCE LTD.</v>
          </cell>
          <cell r="D1663" t="str">
            <v>5335</v>
          </cell>
          <cell r="E1663" t="str">
            <v>CAP</v>
          </cell>
          <cell r="F1663" t="str">
            <v/>
          </cell>
          <cell r="G1663" t="str">
            <v/>
          </cell>
          <cell r="H1663" t="str">
            <v/>
          </cell>
          <cell r="I1663" t="str">
            <v>NR</v>
          </cell>
          <cell r="J1663" t="str">
            <v>Unrated</v>
          </cell>
          <cell r="K1663" t="str">
            <v>N</v>
          </cell>
          <cell r="L1663" t="str">
            <v/>
          </cell>
          <cell r="M1663" t="str">
            <v>Y</v>
          </cell>
          <cell r="N1663" t="str">
            <v>NR</v>
          </cell>
          <cell r="O1663" t="str">
            <v>N</v>
          </cell>
          <cell r="P1663" t="str">
            <v/>
          </cell>
          <cell r="Q1663" t="str">
            <v>N</v>
          </cell>
          <cell r="R1663" t="str">
            <v/>
          </cell>
          <cell r="S1663" t="str">
            <v>N</v>
          </cell>
        </row>
        <row r="1664">
          <cell r="B1664" t="str">
            <v>005337</v>
          </cell>
          <cell r="C1664" t="str">
            <v>EXTENDED REINSURANCE GROUP (AVIATION POOL)</v>
          </cell>
          <cell r="D1664" t="str">
            <v>5337</v>
          </cell>
          <cell r="E1664" t="str">
            <v>3</v>
          </cell>
          <cell r="F1664" t="str">
            <v/>
          </cell>
          <cell r="G1664" t="str">
            <v/>
          </cell>
          <cell r="H1664" t="str">
            <v/>
          </cell>
          <cell r="I1664" t="str">
            <v>3</v>
          </cell>
          <cell r="J1664" t="str">
            <v>3</v>
          </cell>
          <cell r="K1664" t="str">
            <v>N</v>
          </cell>
          <cell r="L1664" t="str">
            <v/>
          </cell>
          <cell r="M1664" t="str">
            <v>N</v>
          </cell>
          <cell r="N1664" t="str">
            <v/>
          </cell>
          <cell r="O1664" t="str">
            <v>N</v>
          </cell>
          <cell r="P1664" t="str">
            <v/>
          </cell>
          <cell r="Q1664" t="str">
            <v>N</v>
          </cell>
          <cell r="R1664" t="str">
            <v/>
          </cell>
          <cell r="S1664" t="str">
            <v>N</v>
          </cell>
        </row>
        <row r="1665">
          <cell r="B1665" t="str">
            <v>005340</v>
          </cell>
          <cell r="C1665" t="str">
            <v>PRISM ASSURANCE LTD</v>
          </cell>
          <cell r="D1665" t="str">
            <v>5340</v>
          </cell>
          <cell r="E1665" t="str">
            <v>4+</v>
          </cell>
          <cell r="F1665" t="str">
            <v/>
          </cell>
          <cell r="G1665" t="str">
            <v/>
          </cell>
          <cell r="H1665" t="str">
            <v/>
          </cell>
          <cell r="I1665" t="str">
            <v>NR</v>
          </cell>
          <cell r="J1665" t="str">
            <v>6</v>
          </cell>
          <cell r="K1665" t="str">
            <v>N</v>
          </cell>
          <cell r="L1665" t="str">
            <v/>
          </cell>
          <cell r="M1665" t="str">
            <v>N</v>
          </cell>
          <cell r="N1665" t="str">
            <v/>
          </cell>
          <cell r="O1665" t="str">
            <v>N</v>
          </cell>
          <cell r="P1665" t="str">
            <v/>
          </cell>
          <cell r="Q1665" t="str">
            <v>N</v>
          </cell>
          <cell r="R1665" t="str">
            <v/>
          </cell>
          <cell r="S1665" t="str">
            <v>N</v>
          </cell>
        </row>
        <row r="1666">
          <cell r="B1666" t="str">
            <v>005342</v>
          </cell>
          <cell r="C1666" t="str">
            <v>ACE BERMUDA INSURANCE LTD</v>
          </cell>
          <cell r="D1666" t="str">
            <v>5342</v>
          </cell>
          <cell r="E1666" t="str">
            <v>2-</v>
          </cell>
          <cell r="F1666" t="str">
            <v>AA-</v>
          </cell>
          <cell r="G1666" t="str">
            <v>Aa3</v>
          </cell>
          <cell r="H1666" t="str">
            <v>NR</v>
          </cell>
          <cell r="I1666" t="str">
            <v>3</v>
          </cell>
          <cell r="J1666" t="str">
            <v>3-</v>
          </cell>
          <cell r="K1666" t="str">
            <v>N</v>
          </cell>
          <cell r="L1666" t="str">
            <v/>
          </cell>
          <cell r="M1666" t="str">
            <v>N</v>
          </cell>
          <cell r="N1666" t="str">
            <v/>
          </cell>
          <cell r="O1666" t="str">
            <v>Y</v>
          </cell>
          <cell r="P1666" t="str">
            <v>ACE Limited</v>
          </cell>
          <cell r="Q1666" t="str">
            <v>N</v>
          </cell>
          <cell r="R1666" t="str">
            <v/>
          </cell>
          <cell r="S1666" t="str">
            <v>N</v>
          </cell>
        </row>
        <row r="1667">
          <cell r="B1667" t="str">
            <v>005344</v>
          </cell>
          <cell r="C1667" t="str">
            <v>NATIONAL REINSURANCE CORP OF THE PHILIPPINES</v>
          </cell>
          <cell r="D1667" t="str">
            <v>5344</v>
          </cell>
          <cell r="E1667" t="str">
            <v>5</v>
          </cell>
          <cell r="F1667" t="str">
            <v/>
          </cell>
          <cell r="G1667" t="str">
            <v/>
          </cell>
          <cell r="H1667" t="str">
            <v/>
          </cell>
          <cell r="I1667" t="str">
            <v>NR</v>
          </cell>
          <cell r="J1667" t="str">
            <v>5</v>
          </cell>
          <cell r="K1667" t="str">
            <v>N</v>
          </cell>
          <cell r="L1667" t="str">
            <v/>
          </cell>
          <cell r="M1667" t="str">
            <v>N</v>
          </cell>
          <cell r="N1667" t="str">
            <v/>
          </cell>
          <cell r="O1667" t="str">
            <v>N</v>
          </cell>
          <cell r="P1667" t="str">
            <v/>
          </cell>
          <cell r="Q1667" t="str">
            <v>N</v>
          </cell>
          <cell r="R1667" t="str">
            <v/>
          </cell>
          <cell r="S1667" t="str">
            <v>N</v>
          </cell>
        </row>
        <row r="1668">
          <cell r="B1668" t="str">
            <v>005347</v>
          </cell>
          <cell r="C1668" t="str">
            <v>PLANNED PROTECTION INSURANCE CO. LTD.</v>
          </cell>
          <cell r="D1668" t="str">
            <v>5347</v>
          </cell>
          <cell r="E1668" t="str">
            <v>CAP</v>
          </cell>
          <cell r="F1668" t="str">
            <v/>
          </cell>
          <cell r="G1668" t="str">
            <v/>
          </cell>
          <cell r="H1668" t="str">
            <v/>
          </cell>
          <cell r="I1668" t="str">
            <v>6</v>
          </cell>
          <cell r="J1668" t="str">
            <v>6</v>
          </cell>
          <cell r="K1668" t="str">
            <v>Y</v>
          </cell>
          <cell r="L1668" t="str">
            <v>6</v>
          </cell>
          <cell r="M1668" t="str">
            <v>Y</v>
          </cell>
          <cell r="N1668" t="str">
            <v>7</v>
          </cell>
          <cell r="O1668" t="str">
            <v>N</v>
          </cell>
          <cell r="P1668" t="str">
            <v/>
          </cell>
          <cell r="Q1668" t="str">
            <v>N</v>
          </cell>
          <cell r="R1668" t="str">
            <v/>
          </cell>
          <cell r="S1668" t="str">
            <v>N</v>
          </cell>
        </row>
        <row r="1669">
          <cell r="B1669" t="str">
            <v>005350</v>
          </cell>
          <cell r="C1669" t="str">
            <v>EXCHANGE INDEMNITY COMPANY</v>
          </cell>
          <cell r="D1669" t="str">
            <v>5350</v>
          </cell>
          <cell r="E1669" t="str">
            <v>CAP</v>
          </cell>
          <cell r="F1669" t="str">
            <v/>
          </cell>
          <cell r="G1669" t="str">
            <v/>
          </cell>
          <cell r="H1669" t="str">
            <v/>
          </cell>
          <cell r="I1669" t="str">
            <v>5</v>
          </cell>
          <cell r="J1669" t="str">
            <v>3-</v>
          </cell>
          <cell r="K1669" t="str">
            <v>Y</v>
          </cell>
          <cell r="L1669" t="str">
            <v>5</v>
          </cell>
          <cell r="M1669" t="str">
            <v>Y</v>
          </cell>
          <cell r="N1669" t="str">
            <v>5+</v>
          </cell>
          <cell r="O1669" t="str">
            <v>Y</v>
          </cell>
          <cell r="P1669" t="str">
            <v>Verizon Communications Inc.</v>
          </cell>
          <cell r="Q1669" t="str">
            <v>N</v>
          </cell>
          <cell r="R1669" t="str">
            <v/>
          </cell>
          <cell r="S1669" t="str">
            <v>N</v>
          </cell>
        </row>
        <row r="1670">
          <cell r="B1670" t="str">
            <v>005352</v>
          </cell>
          <cell r="C1670" t="str">
            <v>PS INSURANCE CO LTD</v>
          </cell>
          <cell r="D1670" t="str">
            <v>5352</v>
          </cell>
          <cell r="E1670" t="str">
            <v>CAP</v>
          </cell>
          <cell r="F1670" t="str">
            <v/>
          </cell>
          <cell r="G1670" t="str">
            <v/>
          </cell>
          <cell r="H1670" t="str">
            <v/>
          </cell>
          <cell r="I1670" t="str">
            <v>6+</v>
          </cell>
          <cell r="J1670" t="str">
            <v>4+</v>
          </cell>
          <cell r="K1670" t="str">
            <v>Y</v>
          </cell>
          <cell r="L1670" t="str">
            <v>6+</v>
          </cell>
          <cell r="M1670" t="str">
            <v>Y</v>
          </cell>
          <cell r="N1670" t="str">
            <v>6</v>
          </cell>
          <cell r="O1670" t="str">
            <v>N</v>
          </cell>
          <cell r="P1670" t="str">
            <v/>
          </cell>
          <cell r="Q1670" t="str">
            <v>N</v>
          </cell>
          <cell r="R1670" t="str">
            <v/>
          </cell>
          <cell r="S1670" t="str">
            <v>N</v>
          </cell>
        </row>
        <row r="1671">
          <cell r="B1671" t="str">
            <v>005356</v>
          </cell>
          <cell r="C1671" t="str">
            <v>ELECTRIC INSURANCE COMPANY</v>
          </cell>
          <cell r="D1671" t="str">
            <v>5356</v>
          </cell>
          <cell r="E1671" t="str">
            <v>3</v>
          </cell>
          <cell r="F1671" t="str">
            <v/>
          </cell>
          <cell r="G1671" t="str">
            <v/>
          </cell>
          <cell r="H1671" t="str">
            <v/>
          </cell>
          <cell r="I1671" t="str">
            <v>3-</v>
          </cell>
          <cell r="J1671" t="str">
            <v>2</v>
          </cell>
          <cell r="K1671" t="str">
            <v>N</v>
          </cell>
          <cell r="L1671" t="str">
            <v/>
          </cell>
          <cell r="M1671" t="str">
            <v>N</v>
          </cell>
          <cell r="N1671" t="str">
            <v/>
          </cell>
          <cell r="O1671" t="str">
            <v>Y</v>
          </cell>
          <cell r="P1671" t="str">
            <v>General Electric Company</v>
          </cell>
          <cell r="Q1671" t="str">
            <v>Y</v>
          </cell>
          <cell r="R1671" t="str">
            <v>General Electric Company</v>
          </cell>
          <cell r="S1671" t="str">
            <v>N</v>
          </cell>
        </row>
        <row r="1672">
          <cell r="B1672" t="str">
            <v>005357</v>
          </cell>
          <cell r="C1672" t="str">
            <v>EACHAIRN INSURANCE LIMITED</v>
          </cell>
          <cell r="D1672" t="str">
            <v>5357</v>
          </cell>
          <cell r="E1672" t="str">
            <v>CAP</v>
          </cell>
          <cell r="F1672" t="str">
            <v/>
          </cell>
          <cell r="G1672" t="str">
            <v/>
          </cell>
          <cell r="H1672" t="str">
            <v/>
          </cell>
          <cell r="I1672" t="str">
            <v>7</v>
          </cell>
          <cell r="J1672" t="str">
            <v>7</v>
          </cell>
          <cell r="K1672" t="str">
            <v>Y</v>
          </cell>
          <cell r="L1672" t="str">
            <v>7</v>
          </cell>
          <cell r="M1672" t="str">
            <v>Y</v>
          </cell>
          <cell r="N1672" t="str">
            <v>CM</v>
          </cell>
          <cell r="O1672" t="str">
            <v>N</v>
          </cell>
          <cell r="P1672" t="str">
            <v/>
          </cell>
          <cell r="Q1672" t="str">
            <v>N</v>
          </cell>
          <cell r="R1672" t="str">
            <v/>
          </cell>
          <cell r="S1672" t="str">
            <v>N</v>
          </cell>
        </row>
        <row r="1673">
          <cell r="B1673" t="str">
            <v>005358</v>
          </cell>
          <cell r="C1673" t="str">
            <v>LONDON LIFE AND CASUALTY REINSURANCE CORP.</v>
          </cell>
          <cell r="D1673" t="str">
            <v>5358</v>
          </cell>
          <cell r="E1673" t="str">
            <v>5</v>
          </cell>
          <cell r="F1673" t="str">
            <v/>
          </cell>
          <cell r="G1673" t="str">
            <v/>
          </cell>
          <cell r="H1673" t="str">
            <v/>
          </cell>
          <cell r="I1673" t="str">
            <v>5</v>
          </cell>
          <cell r="J1673" t="str">
            <v>3-</v>
          </cell>
          <cell r="K1673" t="str">
            <v>N</v>
          </cell>
          <cell r="L1673" t="str">
            <v/>
          </cell>
          <cell r="M1673" t="str">
            <v>N</v>
          </cell>
          <cell r="N1673" t="str">
            <v/>
          </cell>
          <cell r="O1673" t="str">
            <v>N</v>
          </cell>
          <cell r="P1673" t="str">
            <v/>
          </cell>
          <cell r="Q1673" t="str">
            <v>N</v>
          </cell>
          <cell r="R1673" t="str">
            <v/>
          </cell>
          <cell r="S1673" t="str">
            <v>N</v>
          </cell>
        </row>
        <row r="1674">
          <cell r="B1674" t="str">
            <v>005359</v>
          </cell>
          <cell r="C1674" t="str">
            <v>HANNOVER LIFE REASSURANCE COMPANY OF AMERICA</v>
          </cell>
          <cell r="D1674" t="str">
            <v>5359</v>
          </cell>
          <cell r="E1674" t="str">
            <v>4+</v>
          </cell>
          <cell r="F1674" t="str">
            <v>AA-</v>
          </cell>
          <cell r="G1674" t="str">
            <v/>
          </cell>
          <cell r="H1674" t="str">
            <v/>
          </cell>
          <cell r="I1674" t="str">
            <v>4+</v>
          </cell>
          <cell r="J1674" t="str">
            <v>4</v>
          </cell>
          <cell r="K1674" t="str">
            <v>N</v>
          </cell>
          <cell r="L1674" t="str">
            <v/>
          </cell>
          <cell r="M1674" t="str">
            <v>N</v>
          </cell>
          <cell r="N1674" t="str">
            <v/>
          </cell>
          <cell r="O1674" t="str">
            <v>N</v>
          </cell>
          <cell r="P1674" t="str">
            <v/>
          </cell>
          <cell r="Q1674" t="str">
            <v>N</v>
          </cell>
          <cell r="R1674" t="str">
            <v/>
          </cell>
          <cell r="S1674" t="str">
            <v>N</v>
          </cell>
        </row>
        <row r="1675">
          <cell r="B1675" t="str">
            <v>005361</v>
          </cell>
          <cell r="C1675" t="str">
            <v>ALLIANZ FIRE &amp; MARINE INS. JAPAN LTD</v>
          </cell>
          <cell r="D1675" t="str">
            <v>5361</v>
          </cell>
          <cell r="E1675" t="str">
            <v>2</v>
          </cell>
          <cell r="F1675" t="str">
            <v>AA-</v>
          </cell>
          <cell r="G1675" t="str">
            <v/>
          </cell>
          <cell r="H1675" t="str">
            <v/>
          </cell>
          <cell r="I1675" t="str">
            <v>NR</v>
          </cell>
          <cell r="J1675" t="str">
            <v>3+</v>
          </cell>
          <cell r="K1675" t="str">
            <v>N</v>
          </cell>
          <cell r="L1675" t="str">
            <v/>
          </cell>
          <cell r="M1675" t="str">
            <v>N</v>
          </cell>
          <cell r="N1675" t="str">
            <v/>
          </cell>
          <cell r="O1675" t="str">
            <v>Y</v>
          </cell>
          <cell r="P1675" t="str">
            <v>Allianz SE</v>
          </cell>
          <cell r="Q1675" t="str">
            <v>Y</v>
          </cell>
          <cell r="R1675" t="str">
            <v>Allianz SE</v>
          </cell>
          <cell r="S1675" t="str">
            <v>N</v>
          </cell>
        </row>
        <row r="1676">
          <cell r="B1676" t="str">
            <v>005363</v>
          </cell>
          <cell r="C1676" t="str">
            <v>GUARDIAN INSURANCE LTD.</v>
          </cell>
          <cell r="D1676" t="str">
            <v>5363</v>
          </cell>
          <cell r="E1676" t="str">
            <v>3</v>
          </cell>
          <cell r="F1676" t="str">
            <v/>
          </cell>
          <cell r="G1676" t="str">
            <v/>
          </cell>
          <cell r="H1676" t="str">
            <v/>
          </cell>
          <cell r="I1676" t="str">
            <v>NR</v>
          </cell>
          <cell r="J1676" t="str">
            <v>3</v>
          </cell>
          <cell r="K1676" t="str">
            <v>N</v>
          </cell>
          <cell r="L1676" t="str">
            <v/>
          </cell>
          <cell r="M1676" t="str">
            <v>N</v>
          </cell>
          <cell r="N1676" t="str">
            <v/>
          </cell>
          <cell r="O1676" t="str">
            <v>N</v>
          </cell>
          <cell r="P1676" t="str">
            <v/>
          </cell>
          <cell r="Q1676" t="str">
            <v>Y</v>
          </cell>
          <cell r="R1676" t="str">
            <v>AXA</v>
          </cell>
          <cell r="S1676" t="str">
            <v>N</v>
          </cell>
        </row>
        <row r="1677">
          <cell r="B1677" t="str">
            <v>005365</v>
          </cell>
          <cell r="C1677" t="str">
            <v>COMMERCIAL RISK REINSURANCE CO. LTD.</v>
          </cell>
          <cell r="D1677" t="str">
            <v>5365</v>
          </cell>
          <cell r="E1677" t="str">
            <v>6</v>
          </cell>
          <cell r="F1677" t="str">
            <v/>
          </cell>
          <cell r="G1677" t="str">
            <v/>
          </cell>
          <cell r="H1677" t="str">
            <v/>
          </cell>
          <cell r="I1677" t="str">
            <v>NR</v>
          </cell>
          <cell r="J1677" t="str">
            <v>4</v>
          </cell>
          <cell r="K1677" t="str">
            <v>N</v>
          </cell>
          <cell r="L1677" t="str">
            <v/>
          </cell>
          <cell r="M1677" t="str">
            <v>N</v>
          </cell>
          <cell r="N1677" t="str">
            <v/>
          </cell>
          <cell r="O1677" t="str">
            <v>N</v>
          </cell>
          <cell r="P1677" t="str">
            <v/>
          </cell>
          <cell r="Q1677" t="str">
            <v>N</v>
          </cell>
          <cell r="R1677" t="str">
            <v/>
          </cell>
          <cell r="S1677" t="str">
            <v>N</v>
          </cell>
        </row>
        <row r="1678">
          <cell r="B1678" t="str">
            <v>005371</v>
          </cell>
          <cell r="C1678" t="str">
            <v>THE DOCTORS CO., AN INTERINSURANCE EXCHANGE</v>
          </cell>
          <cell r="D1678" t="str">
            <v>5371</v>
          </cell>
          <cell r="E1678" t="str">
            <v>4+</v>
          </cell>
          <cell r="F1678" t="str">
            <v>BBBpi</v>
          </cell>
          <cell r="G1678" t="str">
            <v/>
          </cell>
          <cell r="H1678" t="str">
            <v>NR</v>
          </cell>
          <cell r="I1678" t="str">
            <v>5</v>
          </cell>
          <cell r="J1678" t="str">
            <v>5</v>
          </cell>
          <cell r="K1678" t="str">
            <v>N</v>
          </cell>
          <cell r="L1678" t="str">
            <v/>
          </cell>
          <cell r="M1678" t="str">
            <v>N</v>
          </cell>
          <cell r="N1678" t="str">
            <v/>
          </cell>
          <cell r="O1678" t="str">
            <v>N</v>
          </cell>
          <cell r="P1678" t="str">
            <v/>
          </cell>
          <cell r="Q1678" t="str">
            <v>N</v>
          </cell>
          <cell r="R1678" t="str">
            <v/>
          </cell>
          <cell r="S1678" t="str">
            <v>N</v>
          </cell>
        </row>
        <row r="1679">
          <cell r="B1679" t="str">
            <v>005373</v>
          </cell>
          <cell r="C1679" t="str">
            <v>HIBERNIAN REINSURANCE LTD</v>
          </cell>
          <cell r="D1679" t="str">
            <v>5373</v>
          </cell>
          <cell r="E1679" t="str">
            <v>10</v>
          </cell>
          <cell r="F1679" t="str">
            <v>A-</v>
          </cell>
          <cell r="G1679" t="str">
            <v/>
          </cell>
          <cell r="H1679" t="str">
            <v/>
          </cell>
          <cell r="I1679" t="str">
            <v>4</v>
          </cell>
          <cell r="J1679" t="str">
            <v>3-</v>
          </cell>
          <cell r="K1679" t="str">
            <v>N</v>
          </cell>
          <cell r="L1679" t="str">
            <v/>
          </cell>
          <cell r="M1679" t="str">
            <v>N</v>
          </cell>
          <cell r="N1679" t="str">
            <v/>
          </cell>
          <cell r="O1679" t="str">
            <v>Y</v>
          </cell>
          <cell r="P1679" t="str">
            <v>Aviva plc</v>
          </cell>
          <cell r="Q1679" t="str">
            <v>Y</v>
          </cell>
          <cell r="R1679" t="str">
            <v>Aviva plc</v>
          </cell>
          <cell r="S1679" t="str">
            <v>N</v>
          </cell>
        </row>
        <row r="1680">
          <cell r="B1680" t="str">
            <v>005374</v>
          </cell>
          <cell r="C1680" t="str">
            <v>UZBEKINVEST NATIONAL INSURANCE COMPANY</v>
          </cell>
          <cell r="D1680" t="str">
            <v>5374</v>
          </cell>
          <cell r="E1680" t="str">
            <v>6</v>
          </cell>
          <cell r="F1680" t="str">
            <v/>
          </cell>
          <cell r="G1680" t="str">
            <v/>
          </cell>
          <cell r="H1680" t="str">
            <v/>
          </cell>
          <cell r="I1680" t="str">
            <v>6-</v>
          </cell>
          <cell r="J1680" t="str">
            <v>6-</v>
          </cell>
          <cell r="K1680" t="str">
            <v>N</v>
          </cell>
          <cell r="L1680" t="str">
            <v/>
          </cell>
          <cell r="M1680" t="str">
            <v>N</v>
          </cell>
          <cell r="N1680" t="str">
            <v/>
          </cell>
          <cell r="O1680" t="str">
            <v>N</v>
          </cell>
          <cell r="P1680" t="str">
            <v/>
          </cell>
          <cell r="Q1680" t="str">
            <v>N</v>
          </cell>
          <cell r="R1680" t="str">
            <v/>
          </cell>
          <cell r="S1680" t="str">
            <v>N</v>
          </cell>
        </row>
        <row r="1681">
          <cell r="B1681" t="str">
            <v>005375</v>
          </cell>
          <cell r="C1681" t="str">
            <v>UZBEKINVEST INTERNATIONAL INSURANCE COMPANY</v>
          </cell>
          <cell r="D1681" t="str">
            <v>5375</v>
          </cell>
          <cell r="E1681" t="str">
            <v>6-</v>
          </cell>
          <cell r="F1681" t="str">
            <v/>
          </cell>
          <cell r="G1681" t="str">
            <v/>
          </cell>
          <cell r="H1681" t="str">
            <v/>
          </cell>
          <cell r="I1681" t="str">
            <v>3-</v>
          </cell>
          <cell r="J1681" t="str">
            <v>4+</v>
          </cell>
          <cell r="K1681" t="str">
            <v>N</v>
          </cell>
          <cell r="L1681" t="str">
            <v/>
          </cell>
          <cell r="M1681" t="str">
            <v>N</v>
          </cell>
          <cell r="N1681" t="str">
            <v/>
          </cell>
          <cell r="O1681" t="str">
            <v>N</v>
          </cell>
          <cell r="P1681" t="str">
            <v/>
          </cell>
          <cell r="Q1681" t="str">
            <v>N</v>
          </cell>
          <cell r="R1681" t="str">
            <v/>
          </cell>
          <cell r="S1681" t="str">
            <v>N</v>
          </cell>
        </row>
        <row r="1682">
          <cell r="B1682" t="str">
            <v>005380</v>
          </cell>
          <cell r="C1682" t="str">
            <v>RED OAK INSURANCE CO LTD</v>
          </cell>
          <cell r="D1682" t="str">
            <v>5380</v>
          </cell>
          <cell r="E1682" t="str">
            <v>CAP</v>
          </cell>
          <cell r="F1682" t="str">
            <v/>
          </cell>
          <cell r="G1682" t="str">
            <v/>
          </cell>
          <cell r="H1682" t="str">
            <v/>
          </cell>
          <cell r="I1682" t="str">
            <v>NR</v>
          </cell>
          <cell r="J1682" t="str">
            <v>7</v>
          </cell>
          <cell r="K1682" t="str">
            <v>N</v>
          </cell>
          <cell r="L1682" t="str">
            <v/>
          </cell>
          <cell r="M1682" t="str">
            <v>Y</v>
          </cell>
          <cell r="N1682" t="str">
            <v>-</v>
          </cell>
          <cell r="O1682" t="str">
            <v>N</v>
          </cell>
          <cell r="P1682" t="str">
            <v/>
          </cell>
          <cell r="Q1682" t="str">
            <v>N</v>
          </cell>
          <cell r="R1682" t="str">
            <v/>
          </cell>
          <cell r="S1682" t="str">
            <v>N</v>
          </cell>
        </row>
        <row r="1683">
          <cell r="B1683" t="str">
            <v>005382</v>
          </cell>
          <cell r="C1683" t="str">
            <v>ATLANTIC INDEMNITY LTD.</v>
          </cell>
          <cell r="D1683" t="str">
            <v>5382</v>
          </cell>
          <cell r="E1683" t="str">
            <v>CAP</v>
          </cell>
          <cell r="F1683" t="str">
            <v/>
          </cell>
          <cell r="G1683" t="str">
            <v>Aa2</v>
          </cell>
          <cell r="H1683" t="str">
            <v/>
          </cell>
          <cell r="I1683" t="str">
            <v>3+</v>
          </cell>
          <cell r="J1683" t="str">
            <v>3</v>
          </cell>
          <cell r="K1683" t="str">
            <v>N</v>
          </cell>
          <cell r="L1683" t="str">
            <v/>
          </cell>
          <cell r="M1683" t="str">
            <v>Y</v>
          </cell>
          <cell r="N1683" t="str">
            <v>6-</v>
          </cell>
          <cell r="O1683" t="str">
            <v>N</v>
          </cell>
          <cell r="P1683" t="str">
            <v/>
          </cell>
          <cell r="Q1683" t="str">
            <v>N</v>
          </cell>
          <cell r="R1683" t="str">
            <v/>
          </cell>
          <cell r="S1683" t="str">
            <v>N</v>
          </cell>
        </row>
        <row r="1684">
          <cell r="B1684" t="str">
            <v>005386</v>
          </cell>
          <cell r="C1684" t="str">
            <v>Swiss Re Life &amp; Health America Inc.</v>
          </cell>
          <cell r="D1684" t="str">
            <v>5386</v>
          </cell>
          <cell r="E1684" t="str">
            <v>3+</v>
          </cell>
          <cell r="F1684" t="str">
            <v>A+</v>
          </cell>
          <cell r="G1684" t="str">
            <v>A1</v>
          </cell>
          <cell r="H1684" t="str">
            <v/>
          </cell>
          <cell r="I1684" t="str">
            <v>2-</v>
          </cell>
          <cell r="J1684" t="str">
            <v>3+</v>
          </cell>
          <cell r="K1684" t="str">
            <v>N</v>
          </cell>
          <cell r="L1684" t="str">
            <v/>
          </cell>
          <cell r="M1684" t="str">
            <v>N</v>
          </cell>
          <cell r="N1684" t="str">
            <v/>
          </cell>
          <cell r="O1684" t="str">
            <v>N</v>
          </cell>
          <cell r="P1684" t="str">
            <v/>
          </cell>
          <cell r="Q1684" t="str">
            <v>N</v>
          </cell>
          <cell r="R1684" t="str">
            <v/>
          </cell>
          <cell r="S1684" t="str">
            <v>N</v>
          </cell>
        </row>
        <row r="1685">
          <cell r="B1685" t="str">
            <v>005387</v>
          </cell>
          <cell r="C1685" t="str">
            <v>THREE RIVERS INS CO</v>
          </cell>
          <cell r="D1685" t="str">
            <v>5387</v>
          </cell>
          <cell r="E1685" t="str">
            <v>CAP</v>
          </cell>
          <cell r="F1685" t="str">
            <v/>
          </cell>
          <cell r="G1685" t="str">
            <v/>
          </cell>
          <cell r="H1685" t="str">
            <v/>
          </cell>
          <cell r="I1685" t="str">
            <v>6</v>
          </cell>
          <cell r="J1685" t="str">
            <v>5</v>
          </cell>
          <cell r="K1685" t="str">
            <v>Y</v>
          </cell>
          <cell r="L1685" t="str">
            <v>6</v>
          </cell>
          <cell r="M1685" t="str">
            <v>Y</v>
          </cell>
          <cell r="N1685" t="str">
            <v>6</v>
          </cell>
          <cell r="O1685" t="str">
            <v>N</v>
          </cell>
          <cell r="P1685" t="str">
            <v/>
          </cell>
          <cell r="Q1685" t="str">
            <v>N</v>
          </cell>
          <cell r="R1685" t="str">
            <v/>
          </cell>
          <cell r="S1685" t="str">
            <v>N</v>
          </cell>
        </row>
        <row r="1686">
          <cell r="B1686" t="str">
            <v>005389</v>
          </cell>
          <cell r="C1686" t="str">
            <v>DELPHIC INSURANCE COMPANY</v>
          </cell>
          <cell r="D1686" t="str">
            <v>5389</v>
          </cell>
          <cell r="E1686" t="str">
            <v>CAP</v>
          </cell>
          <cell r="F1686" t="str">
            <v/>
          </cell>
          <cell r="G1686" t="str">
            <v/>
          </cell>
          <cell r="H1686" t="str">
            <v/>
          </cell>
          <cell r="I1686" t="str">
            <v>6</v>
          </cell>
          <cell r="J1686" t="str">
            <v>4</v>
          </cell>
          <cell r="K1686" t="str">
            <v>Y</v>
          </cell>
          <cell r="L1686" t="str">
            <v>6</v>
          </cell>
          <cell r="M1686" t="str">
            <v>Y</v>
          </cell>
          <cell r="N1686" t="str">
            <v>6</v>
          </cell>
          <cell r="O1686" t="str">
            <v>N</v>
          </cell>
          <cell r="P1686" t="str">
            <v/>
          </cell>
          <cell r="Q1686" t="str">
            <v>N</v>
          </cell>
          <cell r="R1686" t="str">
            <v/>
          </cell>
          <cell r="S1686" t="str">
            <v>N</v>
          </cell>
        </row>
        <row r="1687">
          <cell r="B1687" t="str">
            <v>005431</v>
          </cell>
          <cell r="C1687" t="str">
            <v>MULTINACIONAL DE SEGUROS</v>
          </cell>
          <cell r="D1687" t="str">
            <v>5431</v>
          </cell>
          <cell r="E1687" t="str">
            <v>U</v>
          </cell>
          <cell r="F1687" t="str">
            <v/>
          </cell>
          <cell r="G1687" t="str">
            <v/>
          </cell>
          <cell r="H1687" t="str">
            <v/>
          </cell>
          <cell r="I1687" t="str">
            <v>NR</v>
          </cell>
          <cell r="J1687" t="str">
            <v>Unrated</v>
          </cell>
          <cell r="K1687" t="str">
            <v>N</v>
          </cell>
          <cell r="L1687" t="str">
            <v/>
          </cell>
          <cell r="M1687" t="str">
            <v>N</v>
          </cell>
          <cell r="N1687" t="str">
            <v/>
          </cell>
          <cell r="O1687" t="str">
            <v>N</v>
          </cell>
          <cell r="P1687" t="str">
            <v/>
          </cell>
          <cell r="Q1687" t="str">
            <v>N</v>
          </cell>
          <cell r="R1687" t="str">
            <v/>
          </cell>
          <cell r="S1687" t="str">
            <v>N</v>
          </cell>
        </row>
        <row r="1688">
          <cell r="B1688" t="str">
            <v>005434</v>
          </cell>
          <cell r="C1688" t="str">
            <v>3 CROWN INS CO</v>
          </cell>
          <cell r="D1688" t="str">
            <v>5434</v>
          </cell>
          <cell r="E1688" t="str">
            <v>CAP</v>
          </cell>
          <cell r="F1688" t="str">
            <v/>
          </cell>
          <cell r="G1688" t="str">
            <v/>
          </cell>
          <cell r="H1688" t="str">
            <v/>
          </cell>
          <cell r="I1688" t="str">
            <v>NR</v>
          </cell>
          <cell r="J1688" t="str">
            <v>Unrated</v>
          </cell>
          <cell r="K1688" t="str">
            <v>N</v>
          </cell>
          <cell r="L1688" t="str">
            <v/>
          </cell>
          <cell r="M1688" t="str">
            <v>Y</v>
          </cell>
          <cell r="N1688" t="str">
            <v>NA</v>
          </cell>
          <cell r="O1688" t="str">
            <v>N</v>
          </cell>
          <cell r="P1688" t="str">
            <v/>
          </cell>
          <cell r="Q1688" t="str">
            <v>N</v>
          </cell>
          <cell r="R1688" t="str">
            <v/>
          </cell>
          <cell r="S1688" t="str">
            <v>N</v>
          </cell>
        </row>
        <row r="1689">
          <cell r="B1689" t="str">
            <v>005439</v>
          </cell>
          <cell r="C1689" t="str">
            <v>ZURICH AUSTRALIAN INSURANCE LTD</v>
          </cell>
          <cell r="D1689" t="str">
            <v>5439</v>
          </cell>
          <cell r="E1689" t="str">
            <v>3+</v>
          </cell>
          <cell r="F1689" t="str">
            <v>A+</v>
          </cell>
          <cell r="G1689" t="str">
            <v/>
          </cell>
          <cell r="H1689" t="str">
            <v/>
          </cell>
          <cell r="I1689" t="str">
            <v>NR</v>
          </cell>
          <cell r="J1689" t="str">
            <v>4</v>
          </cell>
          <cell r="K1689" t="str">
            <v>N</v>
          </cell>
          <cell r="L1689" t="str">
            <v/>
          </cell>
          <cell r="M1689" t="str">
            <v>N</v>
          </cell>
          <cell r="N1689" t="str">
            <v/>
          </cell>
          <cell r="O1689" t="str">
            <v>N</v>
          </cell>
          <cell r="P1689" t="str">
            <v/>
          </cell>
          <cell r="Q1689" t="str">
            <v>N</v>
          </cell>
          <cell r="R1689" t="str">
            <v/>
          </cell>
          <cell r="S1689" t="str">
            <v>N</v>
          </cell>
        </row>
        <row r="1690">
          <cell r="B1690" t="str">
            <v>005442</v>
          </cell>
          <cell r="C1690" t="str">
            <v>BRUSSELS REINSURANCE COMPANY BELGIUM</v>
          </cell>
          <cell r="D1690" t="str">
            <v>5442</v>
          </cell>
          <cell r="E1690" t="str">
            <v>U</v>
          </cell>
          <cell r="F1690" t="str">
            <v/>
          </cell>
          <cell r="G1690" t="str">
            <v/>
          </cell>
          <cell r="H1690" t="str">
            <v/>
          </cell>
          <cell r="I1690" t="str">
            <v>NR</v>
          </cell>
          <cell r="J1690" t="str">
            <v>Unrated</v>
          </cell>
          <cell r="K1690" t="str">
            <v>N</v>
          </cell>
          <cell r="L1690" t="str">
            <v/>
          </cell>
          <cell r="M1690" t="str">
            <v>N</v>
          </cell>
          <cell r="N1690" t="str">
            <v/>
          </cell>
          <cell r="O1690" t="str">
            <v>N</v>
          </cell>
          <cell r="P1690" t="str">
            <v/>
          </cell>
          <cell r="Q1690" t="str">
            <v>N</v>
          </cell>
          <cell r="R1690" t="str">
            <v/>
          </cell>
          <cell r="S1690" t="str">
            <v>N</v>
          </cell>
        </row>
        <row r="1691">
          <cell r="B1691" t="str">
            <v>005464</v>
          </cell>
          <cell r="C1691" t="str">
            <v>LLOYDS  4444</v>
          </cell>
          <cell r="D1691" t="str">
            <v>5464</v>
          </cell>
          <cell r="E1691" t="str">
            <v>3+</v>
          </cell>
          <cell r="F1691" t="str">
            <v/>
          </cell>
          <cell r="G1691" t="str">
            <v>B</v>
          </cell>
          <cell r="H1691" t="str">
            <v/>
          </cell>
          <cell r="I1691" t="str">
            <v>3</v>
          </cell>
          <cell r="J1691" t="str">
            <v>3</v>
          </cell>
          <cell r="K1691" t="str">
            <v>N</v>
          </cell>
          <cell r="L1691" t="str">
            <v/>
          </cell>
          <cell r="M1691" t="str">
            <v>N</v>
          </cell>
          <cell r="N1691" t="str">
            <v/>
          </cell>
          <cell r="O1691" t="str">
            <v>N</v>
          </cell>
          <cell r="P1691" t="str">
            <v/>
          </cell>
          <cell r="Q1691" t="str">
            <v>N</v>
          </cell>
          <cell r="R1691" t="str">
            <v/>
          </cell>
          <cell r="S1691" t="str">
            <v>N</v>
          </cell>
        </row>
        <row r="1692">
          <cell r="B1692" t="str">
            <v>005465</v>
          </cell>
          <cell r="C1692" t="str">
            <v>PASHA BERMUDA LTD.</v>
          </cell>
          <cell r="D1692" t="str">
            <v>5465</v>
          </cell>
          <cell r="E1692" t="str">
            <v>CAP</v>
          </cell>
          <cell r="F1692" t="str">
            <v/>
          </cell>
          <cell r="G1692" t="str">
            <v/>
          </cell>
          <cell r="H1692" t="str">
            <v/>
          </cell>
          <cell r="I1692" t="str">
            <v>6</v>
          </cell>
          <cell r="J1692" t="str">
            <v>5-</v>
          </cell>
          <cell r="K1692" t="str">
            <v>Y</v>
          </cell>
          <cell r="L1692" t="str">
            <v>6</v>
          </cell>
          <cell r="M1692" t="str">
            <v>Y</v>
          </cell>
          <cell r="N1692" t="str">
            <v>6</v>
          </cell>
          <cell r="O1692" t="str">
            <v>N</v>
          </cell>
          <cell r="P1692" t="str">
            <v/>
          </cell>
          <cell r="Q1692" t="str">
            <v>N</v>
          </cell>
          <cell r="R1692" t="str">
            <v/>
          </cell>
          <cell r="S1692" t="str">
            <v>N</v>
          </cell>
        </row>
        <row r="1693">
          <cell r="B1693" t="str">
            <v>005466</v>
          </cell>
          <cell r="C1693" t="str">
            <v>SCOR REINSURANCE CO (ASIA) LTD</v>
          </cell>
          <cell r="D1693" t="str">
            <v>5466</v>
          </cell>
          <cell r="E1693" t="str">
            <v>4</v>
          </cell>
          <cell r="F1693" t="str">
            <v>NR</v>
          </cell>
          <cell r="G1693" t="str">
            <v/>
          </cell>
          <cell r="H1693" t="str">
            <v>NR</v>
          </cell>
          <cell r="I1693" t="str">
            <v>NR</v>
          </cell>
          <cell r="J1693" t="str">
            <v>4</v>
          </cell>
          <cell r="K1693" t="str">
            <v>N</v>
          </cell>
          <cell r="L1693" t="str">
            <v/>
          </cell>
          <cell r="M1693" t="str">
            <v>N</v>
          </cell>
          <cell r="N1693" t="str">
            <v/>
          </cell>
          <cell r="O1693" t="str">
            <v>N</v>
          </cell>
          <cell r="P1693" t="str">
            <v/>
          </cell>
          <cell r="Q1693" t="str">
            <v>N</v>
          </cell>
          <cell r="R1693" t="str">
            <v/>
          </cell>
          <cell r="S1693" t="str">
            <v>N</v>
          </cell>
        </row>
        <row r="1694">
          <cell r="B1694" t="str">
            <v>005469</v>
          </cell>
          <cell r="C1694" t="str">
            <v>REPUBLIC INDEMNITY CO OF AMERICA</v>
          </cell>
          <cell r="D1694" t="str">
            <v>5469</v>
          </cell>
          <cell r="E1694" t="str">
            <v>3</v>
          </cell>
          <cell r="F1694" t="str">
            <v>A+</v>
          </cell>
          <cell r="G1694" t="str">
            <v>A3</v>
          </cell>
          <cell r="H1694" t="str">
            <v>NR</v>
          </cell>
          <cell r="I1694" t="str">
            <v>NR</v>
          </cell>
          <cell r="J1694" t="str">
            <v>4</v>
          </cell>
          <cell r="K1694" t="str">
            <v>N</v>
          </cell>
          <cell r="L1694" t="str">
            <v/>
          </cell>
          <cell r="M1694" t="str">
            <v>N</v>
          </cell>
          <cell r="N1694" t="str">
            <v/>
          </cell>
          <cell r="O1694" t="str">
            <v>N</v>
          </cell>
          <cell r="P1694" t="str">
            <v/>
          </cell>
          <cell r="Q1694" t="str">
            <v>N</v>
          </cell>
          <cell r="R1694" t="str">
            <v/>
          </cell>
          <cell r="S1694" t="str">
            <v>N</v>
          </cell>
        </row>
        <row r="1695">
          <cell r="B1695" t="str">
            <v>005474</v>
          </cell>
          <cell r="C1695" t="str">
            <v>IC INDUSTRIES INS CO</v>
          </cell>
          <cell r="D1695" t="str">
            <v>5474</v>
          </cell>
          <cell r="E1695" t="str">
            <v>CAP</v>
          </cell>
          <cell r="F1695" t="str">
            <v/>
          </cell>
          <cell r="G1695" t="str">
            <v/>
          </cell>
          <cell r="H1695" t="str">
            <v/>
          </cell>
          <cell r="I1695" t="str">
            <v>NR</v>
          </cell>
          <cell r="J1695" t="str">
            <v>Unrated</v>
          </cell>
          <cell r="K1695" t="str">
            <v>N</v>
          </cell>
          <cell r="L1695" t="str">
            <v/>
          </cell>
          <cell r="M1695" t="str">
            <v>Y</v>
          </cell>
          <cell r="N1695" t="str">
            <v>NA</v>
          </cell>
          <cell r="O1695" t="str">
            <v>N</v>
          </cell>
          <cell r="P1695" t="str">
            <v/>
          </cell>
          <cell r="Q1695" t="str">
            <v>N</v>
          </cell>
          <cell r="R1695" t="str">
            <v/>
          </cell>
          <cell r="S1695" t="str">
            <v>N</v>
          </cell>
        </row>
        <row r="1696">
          <cell r="B1696" t="str">
            <v>005485</v>
          </cell>
          <cell r="C1696" t="str">
            <v>ACE FIRE UNDERWRITERS INSURANCE COMPANY</v>
          </cell>
          <cell r="D1696" t="str">
            <v>5485</v>
          </cell>
          <cell r="E1696" t="str">
            <v>3+</v>
          </cell>
          <cell r="F1696" t="str">
            <v>AA-</v>
          </cell>
          <cell r="G1696" t="str">
            <v>A1</v>
          </cell>
          <cell r="H1696" t="str">
            <v>NR</v>
          </cell>
          <cell r="I1696" t="str">
            <v>3</v>
          </cell>
          <cell r="J1696" t="str">
            <v>3-</v>
          </cell>
          <cell r="K1696" t="str">
            <v>N</v>
          </cell>
          <cell r="L1696" t="str">
            <v/>
          </cell>
          <cell r="M1696" t="str">
            <v>N</v>
          </cell>
          <cell r="N1696" t="str">
            <v/>
          </cell>
          <cell r="O1696" t="str">
            <v>Y</v>
          </cell>
          <cell r="P1696" t="str">
            <v>ACE Limited</v>
          </cell>
          <cell r="Q1696" t="str">
            <v>N</v>
          </cell>
          <cell r="R1696" t="str">
            <v/>
          </cell>
          <cell r="S1696" t="str">
            <v>N</v>
          </cell>
        </row>
        <row r="1697">
          <cell r="B1697" t="str">
            <v>005499</v>
          </cell>
          <cell r="C1697" t="str">
            <v>SCOR REINSURANCE ASIA PACIFIC</v>
          </cell>
          <cell r="D1697" t="str">
            <v>5499</v>
          </cell>
          <cell r="E1697" t="str">
            <v>4</v>
          </cell>
          <cell r="F1697" t="str">
            <v/>
          </cell>
          <cell r="G1697" t="str">
            <v/>
          </cell>
          <cell r="H1697" t="str">
            <v>NR</v>
          </cell>
          <cell r="I1697" t="str">
            <v>NR</v>
          </cell>
          <cell r="J1697" t="str">
            <v>4</v>
          </cell>
          <cell r="K1697" t="str">
            <v>N</v>
          </cell>
          <cell r="L1697" t="str">
            <v/>
          </cell>
          <cell r="M1697" t="str">
            <v>N</v>
          </cell>
          <cell r="N1697" t="str">
            <v/>
          </cell>
          <cell r="O1697" t="str">
            <v>N</v>
          </cell>
          <cell r="P1697" t="str">
            <v/>
          </cell>
          <cell r="Q1697" t="str">
            <v>N</v>
          </cell>
          <cell r="R1697" t="str">
            <v/>
          </cell>
          <cell r="S1697" t="str">
            <v>N</v>
          </cell>
        </row>
        <row r="1698">
          <cell r="B1698" t="str">
            <v>005500</v>
          </cell>
          <cell r="C1698" t="str">
            <v>LLOYDS  0002</v>
          </cell>
          <cell r="D1698" t="str">
            <v>5500</v>
          </cell>
          <cell r="E1698" t="str">
            <v>3+</v>
          </cell>
          <cell r="F1698" t="str">
            <v/>
          </cell>
          <cell r="G1698" t="str">
            <v/>
          </cell>
          <cell r="H1698" t="str">
            <v/>
          </cell>
          <cell r="I1698" t="str">
            <v>3</v>
          </cell>
          <cell r="J1698" t="str">
            <v>3</v>
          </cell>
          <cell r="K1698" t="str">
            <v>N</v>
          </cell>
          <cell r="L1698" t="str">
            <v/>
          </cell>
          <cell r="M1698" t="str">
            <v>N</v>
          </cell>
          <cell r="N1698" t="str">
            <v/>
          </cell>
          <cell r="O1698" t="str">
            <v>N</v>
          </cell>
          <cell r="P1698" t="str">
            <v/>
          </cell>
          <cell r="Q1698" t="str">
            <v>N</v>
          </cell>
          <cell r="R1698" t="str">
            <v/>
          </cell>
          <cell r="S1698" t="str">
            <v>N</v>
          </cell>
        </row>
        <row r="1699">
          <cell r="B1699" t="str">
            <v>005501</v>
          </cell>
          <cell r="C1699" t="str">
            <v>LLOYDS  0033</v>
          </cell>
          <cell r="D1699" t="str">
            <v>5501</v>
          </cell>
          <cell r="E1699" t="str">
            <v>3+</v>
          </cell>
          <cell r="F1699" t="str">
            <v/>
          </cell>
          <cell r="G1699" t="str">
            <v>A-</v>
          </cell>
          <cell r="H1699" t="str">
            <v/>
          </cell>
          <cell r="I1699" t="str">
            <v>3</v>
          </cell>
          <cell r="J1699" t="str">
            <v>3</v>
          </cell>
          <cell r="K1699" t="str">
            <v>N</v>
          </cell>
          <cell r="L1699" t="str">
            <v/>
          </cell>
          <cell r="M1699" t="str">
            <v>N</v>
          </cell>
          <cell r="N1699" t="str">
            <v/>
          </cell>
          <cell r="O1699" t="str">
            <v>N</v>
          </cell>
          <cell r="P1699" t="str">
            <v/>
          </cell>
          <cell r="Q1699" t="str">
            <v>N</v>
          </cell>
          <cell r="R1699" t="str">
            <v/>
          </cell>
          <cell r="S1699" t="str">
            <v>N</v>
          </cell>
        </row>
        <row r="1700">
          <cell r="B1700" t="str">
            <v>005503</v>
          </cell>
          <cell r="C1700" t="str">
            <v>LLOYDS  0040</v>
          </cell>
          <cell r="D1700" t="str">
            <v>5503</v>
          </cell>
          <cell r="E1700" t="str">
            <v>3+</v>
          </cell>
          <cell r="F1700" t="str">
            <v/>
          </cell>
          <cell r="G1700" t="str">
            <v/>
          </cell>
          <cell r="H1700" t="str">
            <v/>
          </cell>
          <cell r="I1700" t="str">
            <v>3</v>
          </cell>
          <cell r="J1700" t="str">
            <v>3</v>
          </cell>
          <cell r="K1700" t="str">
            <v>N</v>
          </cell>
          <cell r="L1700" t="str">
            <v/>
          </cell>
          <cell r="M1700" t="str">
            <v>N</v>
          </cell>
          <cell r="N1700" t="str">
            <v/>
          </cell>
          <cell r="O1700" t="str">
            <v>N</v>
          </cell>
          <cell r="P1700" t="str">
            <v/>
          </cell>
          <cell r="Q1700" t="str">
            <v>N</v>
          </cell>
          <cell r="R1700" t="str">
            <v/>
          </cell>
          <cell r="S1700" t="str">
            <v>N</v>
          </cell>
        </row>
        <row r="1701">
          <cell r="B1701" t="str">
            <v>005506</v>
          </cell>
          <cell r="C1701" t="str">
            <v>LLOYDS  0047</v>
          </cell>
          <cell r="D1701" t="str">
            <v>5506</v>
          </cell>
          <cell r="E1701" t="str">
            <v>3+</v>
          </cell>
          <cell r="F1701" t="str">
            <v/>
          </cell>
          <cell r="G1701" t="str">
            <v/>
          </cell>
          <cell r="H1701" t="str">
            <v/>
          </cell>
          <cell r="I1701" t="str">
            <v>3</v>
          </cell>
          <cell r="J1701" t="str">
            <v>3</v>
          </cell>
          <cell r="K1701" t="str">
            <v>N</v>
          </cell>
          <cell r="L1701" t="str">
            <v/>
          </cell>
          <cell r="M1701" t="str">
            <v>N</v>
          </cell>
          <cell r="N1701" t="str">
            <v/>
          </cell>
          <cell r="O1701" t="str">
            <v>N</v>
          </cell>
          <cell r="P1701" t="str">
            <v/>
          </cell>
          <cell r="Q1701" t="str">
            <v>N</v>
          </cell>
          <cell r="R1701" t="str">
            <v/>
          </cell>
          <cell r="S1701" t="str">
            <v>N</v>
          </cell>
        </row>
        <row r="1702">
          <cell r="B1702" t="str">
            <v>005508</v>
          </cell>
          <cell r="C1702" t="str">
            <v>LLOYDS  0051</v>
          </cell>
          <cell r="D1702" t="str">
            <v>5508</v>
          </cell>
          <cell r="E1702" t="str">
            <v>3+</v>
          </cell>
          <cell r="F1702" t="str">
            <v/>
          </cell>
          <cell r="G1702" t="str">
            <v/>
          </cell>
          <cell r="H1702" t="str">
            <v/>
          </cell>
          <cell r="I1702" t="str">
            <v>3</v>
          </cell>
          <cell r="J1702" t="str">
            <v>3</v>
          </cell>
          <cell r="K1702" t="str">
            <v>N</v>
          </cell>
          <cell r="L1702" t="str">
            <v/>
          </cell>
          <cell r="M1702" t="str">
            <v>N</v>
          </cell>
          <cell r="N1702" t="str">
            <v/>
          </cell>
          <cell r="O1702" t="str">
            <v>N</v>
          </cell>
          <cell r="P1702" t="str">
            <v/>
          </cell>
          <cell r="Q1702" t="str">
            <v>N</v>
          </cell>
          <cell r="R1702" t="str">
            <v/>
          </cell>
          <cell r="S1702" t="str">
            <v>N</v>
          </cell>
        </row>
        <row r="1703">
          <cell r="B1703" t="str">
            <v>005509</v>
          </cell>
          <cell r="C1703" t="str">
            <v>LLOYDS  0052</v>
          </cell>
          <cell r="D1703" t="str">
            <v>5509</v>
          </cell>
          <cell r="E1703" t="str">
            <v>3+</v>
          </cell>
          <cell r="F1703" t="str">
            <v/>
          </cell>
          <cell r="G1703" t="str">
            <v/>
          </cell>
          <cell r="H1703" t="str">
            <v/>
          </cell>
          <cell r="I1703" t="str">
            <v>3</v>
          </cell>
          <cell r="J1703" t="str">
            <v>3</v>
          </cell>
          <cell r="K1703" t="str">
            <v>N</v>
          </cell>
          <cell r="L1703" t="str">
            <v/>
          </cell>
          <cell r="M1703" t="str">
            <v>N</v>
          </cell>
          <cell r="N1703" t="str">
            <v/>
          </cell>
          <cell r="O1703" t="str">
            <v>N</v>
          </cell>
          <cell r="P1703" t="str">
            <v/>
          </cell>
          <cell r="Q1703" t="str">
            <v>N</v>
          </cell>
          <cell r="R1703" t="str">
            <v/>
          </cell>
          <cell r="S1703" t="str">
            <v>N</v>
          </cell>
        </row>
        <row r="1704">
          <cell r="B1704" t="str">
            <v>005510</v>
          </cell>
          <cell r="C1704" t="str">
            <v>LLOYDS  0053</v>
          </cell>
          <cell r="D1704" t="str">
            <v>5510</v>
          </cell>
          <cell r="E1704" t="str">
            <v>3+</v>
          </cell>
          <cell r="F1704" t="str">
            <v/>
          </cell>
          <cell r="G1704" t="str">
            <v/>
          </cell>
          <cell r="H1704" t="str">
            <v/>
          </cell>
          <cell r="I1704" t="str">
            <v>4-</v>
          </cell>
          <cell r="J1704" t="str">
            <v>3</v>
          </cell>
          <cell r="K1704" t="str">
            <v>N</v>
          </cell>
          <cell r="L1704" t="str">
            <v/>
          </cell>
          <cell r="M1704" t="str">
            <v>N</v>
          </cell>
          <cell r="N1704" t="str">
            <v/>
          </cell>
          <cell r="O1704" t="str">
            <v>N</v>
          </cell>
          <cell r="P1704" t="str">
            <v/>
          </cell>
          <cell r="Q1704" t="str">
            <v>N</v>
          </cell>
          <cell r="R1704" t="str">
            <v/>
          </cell>
          <cell r="S1704" t="str">
            <v>N</v>
          </cell>
        </row>
        <row r="1705">
          <cell r="B1705" t="str">
            <v>005511</v>
          </cell>
          <cell r="C1705" t="str">
            <v>LLOYDS  0055</v>
          </cell>
          <cell r="D1705" t="str">
            <v>5511</v>
          </cell>
          <cell r="E1705" t="str">
            <v>4-</v>
          </cell>
          <cell r="F1705" t="str">
            <v/>
          </cell>
          <cell r="G1705" t="str">
            <v/>
          </cell>
          <cell r="H1705" t="str">
            <v/>
          </cell>
          <cell r="I1705" t="str">
            <v>3</v>
          </cell>
          <cell r="J1705" t="str">
            <v>3</v>
          </cell>
          <cell r="K1705" t="str">
            <v>N</v>
          </cell>
          <cell r="L1705" t="str">
            <v/>
          </cell>
          <cell r="M1705" t="str">
            <v>N</v>
          </cell>
          <cell r="N1705" t="str">
            <v/>
          </cell>
          <cell r="O1705" t="str">
            <v>N</v>
          </cell>
          <cell r="P1705" t="str">
            <v/>
          </cell>
          <cell r="Q1705" t="str">
            <v>N</v>
          </cell>
          <cell r="R1705" t="str">
            <v/>
          </cell>
          <cell r="S1705" t="str">
            <v>N</v>
          </cell>
        </row>
        <row r="1706">
          <cell r="B1706" t="str">
            <v>005512</v>
          </cell>
          <cell r="C1706" t="str">
            <v>LLOYDS  0062</v>
          </cell>
          <cell r="D1706" t="str">
            <v>5512</v>
          </cell>
          <cell r="E1706" t="str">
            <v>4-</v>
          </cell>
          <cell r="F1706" t="str">
            <v/>
          </cell>
          <cell r="G1706" t="str">
            <v/>
          </cell>
          <cell r="H1706" t="str">
            <v/>
          </cell>
          <cell r="I1706" t="str">
            <v>3</v>
          </cell>
          <cell r="J1706" t="str">
            <v>3</v>
          </cell>
          <cell r="K1706" t="str">
            <v>N</v>
          </cell>
          <cell r="L1706" t="str">
            <v/>
          </cell>
          <cell r="M1706" t="str">
            <v>N</v>
          </cell>
          <cell r="N1706" t="str">
            <v/>
          </cell>
          <cell r="O1706" t="str">
            <v>N</v>
          </cell>
          <cell r="P1706" t="str">
            <v/>
          </cell>
          <cell r="Q1706" t="str">
            <v>N</v>
          </cell>
          <cell r="R1706" t="str">
            <v/>
          </cell>
          <cell r="S1706" t="str">
            <v>N</v>
          </cell>
        </row>
        <row r="1707">
          <cell r="B1707" t="str">
            <v>005513</v>
          </cell>
          <cell r="C1707" t="str">
            <v>LLOYDS  0079</v>
          </cell>
          <cell r="D1707" t="str">
            <v>5513</v>
          </cell>
          <cell r="E1707" t="str">
            <v>3+</v>
          </cell>
          <cell r="F1707" t="str">
            <v/>
          </cell>
          <cell r="G1707" t="str">
            <v/>
          </cell>
          <cell r="H1707" t="str">
            <v/>
          </cell>
          <cell r="I1707" t="str">
            <v>3</v>
          </cell>
          <cell r="J1707" t="str">
            <v>3</v>
          </cell>
          <cell r="K1707" t="str">
            <v>N</v>
          </cell>
          <cell r="L1707" t="str">
            <v/>
          </cell>
          <cell r="M1707" t="str">
            <v>N</v>
          </cell>
          <cell r="N1707" t="str">
            <v/>
          </cell>
          <cell r="O1707" t="str">
            <v>N</v>
          </cell>
          <cell r="P1707" t="str">
            <v/>
          </cell>
          <cell r="Q1707" t="str">
            <v>N</v>
          </cell>
          <cell r="R1707" t="str">
            <v/>
          </cell>
          <cell r="S1707" t="str">
            <v>N</v>
          </cell>
        </row>
        <row r="1708">
          <cell r="B1708" t="str">
            <v>005514</v>
          </cell>
          <cell r="C1708" t="str">
            <v>LLOYDS  0102</v>
          </cell>
          <cell r="D1708" t="str">
            <v>5514</v>
          </cell>
          <cell r="E1708" t="str">
            <v>3+</v>
          </cell>
          <cell r="F1708" t="str">
            <v/>
          </cell>
          <cell r="G1708" t="str">
            <v/>
          </cell>
          <cell r="H1708" t="str">
            <v/>
          </cell>
          <cell r="I1708" t="str">
            <v>3</v>
          </cell>
          <cell r="J1708" t="str">
            <v>3</v>
          </cell>
          <cell r="K1708" t="str">
            <v>N</v>
          </cell>
          <cell r="L1708" t="str">
            <v/>
          </cell>
          <cell r="M1708" t="str">
            <v>N</v>
          </cell>
          <cell r="N1708" t="str">
            <v/>
          </cell>
          <cell r="O1708" t="str">
            <v>N</v>
          </cell>
          <cell r="P1708" t="str">
            <v/>
          </cell>
          <cell r="Q1708" t="str">
            <v>N</v>
          </cell>
          <cell r="R1708" t="str">
            <v/>
          </cell>
          <cell r="S1708" t="str">
            <v>N</v>
          </cell>
        </row>
        <row r="1709">
          <cell r="B1709" t="str">
            <v>005515</v>
          </cell>
          <cell r="C1709" t="str">
            <v>LLOYDS  0112</v>
          </cell>
          <cell r="D1709" t="str">
            <v>5515</v>
          </cell>
          <cell r="E1709" t="str">
            <v>3+</v>
          </cell>
          <cell r="F1709" t="str">
            <v/>
          </cell>
          <cell r="G1709" t="str">
            <v/>
          </cell>
          <cell r="H1709" t="str">
            <v/>
          </cell>
          <cell r="I1709" t="str">
            <v>3</v>
          </cell>
          <cell r="J1709" t="str">
            <v>3</v>
          </cell>
          <cell r="K1709" t="str">
            <v>N</v>
          </cell>
          <cell r="L1709" t="str">
            <v/>
          </cell>
          <cell r="M1709" t="str">
            <v>N</v>
          </cell>
          <cell r="N1709" t="str">
            <v/>
          </cell>
          <cell r="O1709" t="str">
            <v>N</v>
          </cell>
          <cell r="P1709" t="str">
            <v/>
          </cell>
          <cell r="Q1709" t="str">
            <v>N</v>
          </cell>
          <cell r="R1709" t="str">
            <v/>
          </cell>
          <cell r="S1709" t="str">
            <v>N</v>
          </cell>
        </row>
        <row r="1710">
          <cell r="B1710" t="str">
            <v>005516</v>
          </cell>
          <cell r="C1710" t="str">
            <v>LLOYDS  0122</v>
          </cell>
          <cell r="D1710" t="str">
            <v>5516</v>
          </cell>
          <cell r="E1710" t="str">
            <v>3+</v>
          </cell>
          <cell r="F1710" t="str">
            <v/>
          </cell>
          <cell r="G1710" t="str">
            <v/>
          </cell>
          <cell r="H1710" t="str">
            <v/>
          </cell>
          <cell r="I1710" t="str">
            <v>3</v>
          </cell>
          <cell r="J1710" t="str">
            <v>3</v>
          </cell>
          <cell r="K1710" t="str">
            <v>N</v>
          </cell>
          <cell r="L1710" t="str">
            <v/>
          </cell>
          <cell r="M1710" t="str">
            <v>N</v>
          </cell>
          <cell r="N1710" t="str">
            <v/>
          </cell>
          <cell r="O1710" t="str">
            <v>N</v>
          </cell>
          <cell r="P1710" t="str">
            <v/>
          </cell>
          <cell r="Q1710" t="str">
            <v>N</v>
          </cell>
          <cell r="R1710" t="str">
            <v/>
          </cell>
          <cell r="S1710" t="str">
            <v>N</v>
          </cell>
        </row>
        <row r="1711">
          <cell r="B1711" t="str">
            <v>005518</v>
          </cell>
          <cell r="C1711" t="str">
            <v>LLOYDS  0138</v>
          </cell>
          <cell r="D1711" t="str">
            <v>5518</v>
          </cell>
          <cell r="E1711" t="str">
            <v>3+</v>
          </cell>
          <cell r="F1711" t="str">
            <v/>
          </cell>
          <cell r="G1711" t="str">
            <v/>
          </cell>
          <cell r="H1711" t="str">
            <v/>
          </cell>
          <cell r="I1711" t="str">
            <v>3</v>
          </cell>
          <cell r="J1711" t="str">
            <v>3</v>
          </cell>
          <cell r="K1711" t="str">
            <v>N</v>
          </cell>
          <cell r="L1711" t="str">
            <v/>
          </cell>
          <cell r="M1711" t="str">
            <v>N</v>
          </cell>
          <cell r="N1711" t="str">
            <v/>
          </cell>
          <cell r="O1711" t="str">
            <v>N</v>
          </cell>
          <cell r="P1711" t="str">
            <v/>
          </cell>
          <cell r="Q1711" t="str">
            <v>N</v>
          </cell>
          <cell r="R1711" t="str">
            <v/>
          </cell>
          <cell r="S1711" t="str">
            <v>N</v>
          </cell>
        </row>
        <row r="1712">
          <cell r="B1712" t="str">
            <v>005520</v>
          </cell>
          <cell r="C1712" t="str">
            <v>LLOYDS  0183</v>
          </cell>
          <cell r="D1712" t="str">
            <v>5520</v>
          </cell>
          <cell r="E1712" t="str">
            <v>3+</v>
          </cell>
          <cell r="F1712" t="str">
            <v/>
          </cell>
          <cell r="G1712" t="str">
            <v/>
          </cell>
          <cell r="H1712" t="str">
            <v/>
          </cell>
          <cell r="I1712" t="str">
            <v>3</v>
          </cell>
          <cell r="J1712" t="str">
            <v>3</v>
          </cell>
          <cell r="K1712" t="str">
            <v>N</v>
          </cell>
          <cell r="L1712" t="str">
            <v/>
          </cell>
          <cell r="M1712" t="str">
            <v>N</v>
          </cell>
          <cell r="N1712" t="str">
            <v/>
          </cell>
          <cell r="O1712" t="str">
            <v>N</v>
          </cell>
          <cell r="P1712" t="str">
            <v/>
          </cell>
          <cell r="Q1712" t="str">
            <v>N</v>
          </cell>
          <cell r="R1712" t="str">
            <v/>
          </cell>
          <cell r="S1712" t="str">
            <v>N</v>
          </cell>
        </row>
        <row r="1713">
          <cell r="B1713" t="str">
            <v>005521</v>
          </cell>
          <cell r="C1713" t="str">
            <v>LLOYDS  0190</v>
          </cell>
          <cell r="D1713" t="str">
            <v>5521</v>
          </cell>
          <cell r="E1713" t="str">
            <v>3+</v>
          </cell>
          <cell r="F1713" t="str">
            <v/>
          </cell>
          <cell r="G1713" t="str">
            <v/>
          </cell>
          <cell r="H1713" t="str">
            <v/>
          </cell>
          <cell r="I1713" t="str">
            <v>3</v>
          </cell>
          <cell r="J1713" t="str">
            <v>3</v>
          </cell>
          <cell r="K1713" t="str">
            <v>N</v>
          </cell>
          <cell r="L1713" t="str">
            <v/>
          </cell>
          <cell r="M1713" t="str">
            <v>N</v>
          </cell>
          <cell r="N1713" t="str">
            <v/>
          </cell>
          <cell r="O1713" t="str">
            <v>N</v>
          </cell>
          <cell r="P1713" t="str">
            <v/>
          </cell>
          <cell r="Q1713" t="str">
            <v>N</v>
          </cell>
          <cell r="R1713" t="str">
            <v/>
          </cell>
          <cell r="S1713" t="str">
            <v>N</v>
          </cell>
        </row>
        <row r="1714">
          <cell r="B1714" t="str">
            <v>005522</v>
          </cell>
          <cell r="C1714" t="str">
            <v>LLOYDS  0204</v>
          </cell>
          <cell r="D1714" t="str">
            <v>5522</v>
          </cell>
          <cell r="E1714" t="str">
            <v>3+</v>
          </cell>
          <cell r="F1714" t="str">
            <v/>
          </cell>
          <cell r="G1714" t="str">
            <v/>
          </cell>
          <cell r="H1714" t="str">
            <v/>
          </cell>
          <cell r="I1714" t="str">
            <v>NR</v>
          </cell>
          <cell r="J1714" t="str">
            <v>3</v>
          </cell>
          <cell r="K1714" t="str">
            <v>N</v>
          </cell>
          <cell r="L1714" t="str">
            <v/>
          </cell>
          <cell r="M1714" t="str">
            <v>N</v>
          </cell>
          <cell r="N1714" t="str">
            <v/>
          </cell>
          <cell r="O1714" t="str">
            <v>N</v>
          </cell>
          <cell r="P1714" t="str">
            <v/>
          </cell>
          <cell r="Q1714" t="str">
            <v>N</v>
          </cell>
          <cell r="R1714" t="str">
            <v/>
          </cell>
          <cell r="S1714" t="str">
            <v>N</v>
          </cell>
        </row>
        <row r="1715">
          <cell r="B1715" t="str">
            <v>005523</v>
          </cell>
          <cell r="C1715" t="str">
            <v>LLOYDS  0205</v>
          </cell>
          <cell r="D1715" t="str">
            <v>5523</v>
          </cell>
          <cell r="E1715" t="str">
            <v>3+</v>
          </cell>
          <cell r="F1715" t="str">
            <v/>
          </cell>
          <cell r="G1715" t="str">
            <v/>
          </cell>
          <cell r="H1715" t="str">
            <v/>
          </cell>
          <cell r="I1715" t="str">
            <v>3</v>
          </cell>
          <cell r="J1715" t="str">
            <v>3</v>
          </cell>
          <cell r="K1715" t="str">
            <v>N</v>
          </cell>
          <cell r="L1715" t="str">
            <v/>
          </cell>
          <cell r="M1715" t="str">
            <v>N</v>
          </cell>
          <cell r="N1715" t="str">
            <v/>
          </cell>
          <cell r="O1715" t="str">
            <v>N</v>
          </cell>
          <cell r="P1715" t="str">
            <v/>
          </cell>
          <cell r="Q1715" t="str">
            <v>N</v>
          </cell>
          <cell r="R1715" t="str">
            <v/>
          </cell>
          <cell r="S1715" t="str">
            <v>N</v>
          </cell>
        </row>
        <row r="1716">
          <cell r="B1716" t="str">
            <v>005525</v>
          </cell>
          <cell r="C1716" t="str">
            <v>LLOYDS  0219</v>
          </cell>
          <cell r="D1716" t="str">
            <v>5525</v>
          </cell>
          <cell r="E1716" t="str">
            <v>3+</v>
          </cell>
          <cell r="F1716" t="str">
            <v/>
          </cell>
          <cell r="G1716" t="str">
            <v/>
          </cell>
          <cell r="H1716" t="str">
            <v/>
          </cell>
          <cell r="I1716" t="str">
            <v>3</v>
          </cell>
          <cell r="J1716" t="str">
            <v>3</v>
          </cell>
          <cell r="K1716" t="str">
            <v>N</v>
          </cell>
          <cell r="L1716" t="str">
            <v/>
          </cell>
          <cell r="M1716" t="str">
            <v>N</v>
          </cell>
          <cell r="N1716" t="str">
            <v/>
          </cell>
          <cell r="O1716" t="str">
            <v>N</v>
          </cell>
          <cell r="P1716" t="str">
            <v/>
          </cell>
          <cell r="Q1716" t="str">
            <v>N</v>
          </cell>
          <cell r="R1716" t="str">
            <v/>
          </cell>
          <cell r="S1716" t="str">
            <v>N</v>
          </cell>
        </row>
        <row r="1717">
          <cell r="B1717" t="str">
            <v>005526</v>
          </cell>
          <cell r="C1717" t="str">
            <v>LLOYDS  0227</v>
          </cell>
          <cell r="D1717" t="str">
            <v>5526</v>
          </cell>
          <cell r="E1717" t="str">
            <v>3+</v>
          </cell>
          <cell r="F1717" t="str">
            <v/>
          </cell>
          <cell r="G1717" t="str">
            <v/>
          </cell>
          <cell r="H1717" t="str">
            <v/>
          </cell>
          <cell r="I1717" t="str">
            <v>3</v>
          </cell>
          <cell r="J1717" t="str">
            <v>3</v>
          </cell>
          <cell r="K1717" t="str">
            <v>N</v>
          </cell>
          <cell r="L1717" t="str">
            <v/>
          </cell>
          <cell r="M1717" t="str">
            <v>N</v>
          </cell>
          <cell r="N1717" t="str">
            <v/>
          </cell>
          <cell r="O1717" t="str">
            <v>N</v>
          </cell>
          <cell r="P1717" t="str">
            <v/>
          </cell>
          <cell r="Q1717" t="str">
            <v>N</v>
          </cell>
          <cell r="R1717" t="str">
            <v/>
          </cell>
          <cell r="S1717" t="str">
            <v>N</v>
          </cell>
        </row>
        <row r="1718">
          <cell r="B1718" t="str">
            <v>005528</v>
          </cell>
          <cell r="C1718" t="str">
            <v>LLOYDS  0250</v>
          </cell>
          <cell r="D1718" t="str">
            <v>5528</v>
          </cell>
          <cell r="E1718" t="str">
            <v>3+</v>
          </cell>
          <cell r="F1718" t="str">
            <v/>
          </cell>
          <cell r="G1718" t="str">
            <v/>
          </cell>
          <cell r="H1718" t="str">
            <v/>
          </cell>
          <cell r="I1718" t="str">
            <v>3</v>
          </cell>
          <cell r="J1718" t="str">
            <v>3</v>
          </cell>
          <cell r="K1718" t="str">
            <v>N</v>
          </cell>
          <cell r="L1718" t="str">
            <v/>
          </cell>
          <cell r="M1718" t="str">
            <v>N</v>
          </cell>
          <cell r="N1718" t="str">
            <v/>
          </cell>
          <cell r="O1718" t="str">
            <v>N</v>
          </cell>
          <cell r="P1718" t="str">
            <v/>
          </cell>
          <cell r="Q1718" t="str">
            <v>N</v>
          </cell>
          <cell r="R1718" t="str">
            <v/>
          </cell>
          <cell r="S1718" t="str">
            <v>N</v>
          </cell>
        </row>
        <row r="1719">
          <cell r="B1719" t="str">
            <v>005530</v>
          </cell>
          <cell r="C1719" t="str">
            <v>LLOYDS  0260</v>
          </cell>
          <cell r="D1719" t="str">
            <v>5530</v>
          </cell>
          <cell r="E1719" t="str">
            <v>3+</v>
          </cell>
          <cell r="F1719" t="str">
            <v/>
          </cell>
          <cell r="G1719" t="str">
            <v/>
          </cell>
          <cell r="H1719" t="str">
            <v/>
          </cell>
          <cell r="I1719" t="str">
            <v>NR</v>
          </cell>
          <cell r="J1719" t="str">
            <v>3</v>
          </cell>
          <cell r="K1719" t="str">
            <v>N</v>
          </cell>
          <cell r="L1719" t="str">
            <v/>
          </cell>
          <cell r="M1719" t="str">
            <v>N</v>
          </cell>
          <cell r="N1719" t="str">
            <v/>
          </cell>
          <cell r="O1719" t="str">
            <v>N</v>
          </cell>
          <cell r="P1719" t="str">
            <v/>
          </cell>
          <cell r="Q1719" t="str">
            <v>N</v>
          </cell>
          <cell r="R1719" t="str">
            <v/>
          </cell>
          <cell r="S1719" t="str">
            <v>N</v>
          </cell>
        </row>
        <row r="1720">
          <cell r="B1720" t="str">
            <v>005531</v>
          </cell>
          <cell r="C1720" t="str">
            <v>LLOYDS  0270</v>
          </cell>
          <cell r="D1720" t="str">
            <v>5531</v>
          </cell>
          <cell r="E1720" t="str">
            <v>3+</v>
          </cell>
          <cell r="F1720" t="str">
            <v/>
          </cell>
          <cell r="G1720" t="str">
            <v/>
          </cell>
          <cell r="H1720" t="str">
            <v/>
          </cell>
          <cell r="I1720" t="str">
            <v>3</v>
          </cell>
          <cell r="J1720" t="str">
            <v>3</v>
          </cell>
          <cell r="K1720" t="str">
            <v>N</v>
          </cell>
          <cell r="L1720" t="str">
            <v/>
          </cell>
          <cell r="M1720" t="str">
            <v>N</v>
          </cell>
          <cell r="N1720" t="str">
            <v/>
          </cell>
          <cell r="O1720" t="str">
            <v>N</v>
          </cell>
          <cell r="P1720" t="str">
            <v/>
          </cell>
          <cell r="Q1720" t="str">
            <v>N</v>
          </cell>
          <cell r="R1720" t="str">
            <v/>
          </cell>
          <cell r="S1720" t="str">
            <v>N</v>
          </cell>
        </row>
        <row r="1721">
          <cell r="B1721" t="str">
            <v>005532</v>
          </cell>
          <cell r="C1721" t="str">
            <v>LLOYDS  0271</v>
          </cell>
          <cell r="D1721" t="str">
            <v>5532</v>
          </cell>
          <cell r="E1721" t="str">
            <v>3+</v>
          </cell>
          <cell r="F1721" t="str">
            <v/>
          </cell>
          <cell r="G1721" t="str">
            <v/>
          </cell>
          <cell r="H1721" t="str">
            <v/>
          </cell>
          <cell r="I1721" t="str">
            <v>NR</v>
          </cell>
          <cell r="J1721" t="str">
            <v>3</v>
          </cell>
          <cell r="K1721" t="str">
            <v>N</v>
          </cell>
          <cell r="L1721" t="str">
            <v/>
          </cell>
          <cell r="M1721" t="str">
            <v>N</v>
          </cell>
          <cell r="N1721" t="str">
            <v/>
          </cell>
          <cell r="O1721" t="str">
            <v>N</v>
          </cell>
          <cell r="P1721" t="str">
            <v/>
          </cell>
          <cell r="Q1721" t="str">
            <v>N</v>
          </cell>
          <cell r="R1721" t="str">
            <v/>
          </cell>
          <cell r="S1721" t="str">
            <v>N</v>
          </cell>
        </row>
        <row r="1722">
          <cell r="B1722" t="str">
            <v>005533</v>
          </cell>
          <cell r="C1722" t="str">
            <v>LLOYDS  0282</v>
          </cell>
          <cell r="D1722" t="str">
            <v>5533</v>
          </cell>
          <cell r="E1722" t="str">
            <v>3+</v>
          </cell>
          <cell r="F1722" t="str">
            <v/>
          </cell>
          <cell r="G1722" t="str">
            <v/>
          </cell>
          <cell r="H1722" t="str">
            <v/>
          </cell>
          <cell r="I1722" t="str">
            <v>3</v>
          </cell>
          <cell r="J1722" t="str">
            <v>3</v>
          </cell>
          <cell r="K1722" t="str">
            <v>N</v>
          </cell>
          <cell r="L1722" t="str">
            <v/>
          </cell>
          <cell r="M1722" t="str">
            <v>N</v>
          </cell>
          <cell r="N1722" t="str">
            <v/>
          </cell>
          <cell r="O1722" t="str">
            <v>N</v>
          </cell>
          <cell r="P1722" t="str">
            <v/>
          </cell>
          <cell r="Q1722" t="str">
            <v>N</v>
          </cell>
          <cell r="R1722" t="str">
            <v/>
          </cell>
          <cell r="S1722" t="str">
            <v>N</v>
          </cell>
        </row>
        <row r="1723">
          <cell r="B1723" t="str">
            <v>005534</v>
          </cell>
          <cell r="C1723" t="str">
            <v>LLOYDS  0308</v>
          </cell>
          <cell r="D1723" t="str">
            <v>5534</v>
          </cell>
          <cell r="E1723" t="str">
            <v>3+</v>
          </cell>
          <cell r="F1723" t="str">
            <v/>
          </cell>
          <cell r="G1723" t="str">
            <v>B</v>
          </cell>
          <cell r="H1723" t="str">
            <v/>
          </cell>
          <cell r="I1723" t="str">
            <v>NR</v>
          </cell>
          <cell r="J1723" t="str">
            <v>3</v>
          </cell>
          <cell r="K1723" t="str">
            <v>N</v>
          </cell>
          <cell r="L1723" t="str">
            <v/>
          </cell>
          <cell r="M1723" t="str">
            <v>N</v>
          </cell>
          <cell r="N1723" t="str">
            <v/>
          </cell>
          <cell r="O1723" t="str">
            <v>N</v>
          </cell>
          <cell r="P1723" t="str">
            <v/>
          </cell>
          <cell r="Q1723" t="str">
            <v>N</v>
          </cell>
          <cell r="R1723" t="str">
            <v/>
          </cell>
          <cell r="S1723" t="str">
            <v>N</v>
          </cell>
        </row>
        <row r="1724">
          <cell r="B1724" t="str">
            <v>005535</v>
          </cell>
          <cell r="C1724" t="str">
            <v>LLOYDS  0314</v>
          </cell>
          <cell r="D1724" t="str">
            <v>5535</v>
          </cell>
          <cell r="E1724" t="str">
            <v>3+</v>
          </cell>
          <cell r="F1724" t="str">
            <v/>
          </cell>
          <cell r="G1724" t="str">
            <v/>
          </cell>
          <cell r="H1724" t="str">
            <v/>
          </cell>
          <cell r="I1724" t="str">
            <v>3</v>
          </cell>
          <cell r="J1724" t="str">
            <v>3</v>
          </cell>
          <cell r="K1724" t="str">
            <v>N</v>
          </cell>
          <cell r="L1724" t="str">
            <v/>
          </cell>
          <cell r="M1724" t="str">
            <v>N</v>
          </cell>
          <cell r="N1724" t="str">
            <v/>
          </cell>
          <cell r="O1724" t="str">
            <v>N</v>
          </cell>
          <cell r="P1724" t="str">
            <v/>
          </cell>
          <cell r="Q1724" t="str">
            <v>N</v>
          </cell>
          <cell r="R1724" t="str">
            <v/>
          </cell>
          <cell r="S1724" t="str">
            <v>N</v>
          </cell>
        </row>
        <row r="1725">
          <cell r="B1725" t="str">
            <v>005536</v>
          </cell>
          <cell r="C1725" t="str">
            <v>LLOYDS  0318</v>
          </cell>
          <cell r="D1725" t="str">
            <v>5536</v>
          </cell>
          <cell r="E1725" t="str">
            <v>3+</v>
          </cell>
          <cell r="F1725" t="str">
            <v/>
          </cell>
          <cell r="G1725" t="str">
            <v>B+</v>
          </cell>
          <cell r="H1725" t="str">
            <v/>
          </cell>
          <cell r="I1725" t="str">
            <v>3</v>
          </cell>
          <cell r="J1725" t="str">
            <v>3</v>
          </cell>
          <cell r="K1725" t="str">
            <v>N</v>
          </cell>
          <cell r="L1725" t="str">
            <v/>
          </cell>
          <cell r="M1725" t="str">
            <v>N</v>
          </cell>
          <cell r="N1725" t="str">
            <v/>
          </cell>
          <cell r="O1725" t="str">
            <v>N</v>
          </cell>
          <cell r="P1725" t="str">
            <v/>
          </cell>
          <cell r="Q1725" t="str">
            <v>N</v>
          </cell>
          <cell r="R1725" t="str">
            <v/>
          </cell>
          <cell r="S1725" t="str">
            <v>N</v>
          </cell>
        </row>
        <row r="1726">
          <cell r="B1726" t="str">
            <v>005537</v>
          </cell>
          <cell r="C1726" t="str">
            <v>LLOYDS  0322</v>
          </cell>
          <cell r="D1726" t="str">
            <v>5537</v>
          </cell>
          <cell r="E1726" t="str">
            <v>3+</v>
          </cell>
          <cell r="F1726" t="str">
            <v/>
          </cell>
          <cell r="G1726" t="str">
            <v/>
          </cell>
          <cell r="H1726" t="str">
            <v/>
          </cell>
          <cell r="I1726" t="str">
            <v>3</v>
          </cell>
          <cell r="J1726" t="str">
            <v>3</v>
          </cell>
          <cell r="K1726" t="str">
            <v>N</v>
          </cell>
          <cell r="L1726" t="str">
            <v/>
          </cell>
          <cell r="M1726" t="str">
            <v>N</v>
          </cell>
          <cell r="N1726" t="str">
            <v/>
          </cell>
          <cell r="O1726" t="str">
            <v>N</v>
          </cell>
          <cell r="P1726" t="str">
            <v/>
          </cell>
          <cell r="Q1726" t="str">
            <v>N</v>
          </cell>
          <cell r="R1726" t="str">
            <v/>
          </cell>
          <cell r="S1726" t="str">
            <v>N</v>
          </cell>
        </row>
        <row r="1727">
          <cell r="B1727" t="str">
            <v>005538</v>
          </cell>
          <cell r="C1727" t="str">
            <v>LLOYDS  0329</v>
          </cell>
          <cell r="D1727" t="str">
            <v>5538</v>
          </cell>
          <cell r="E1727" t="str">
            <v>3+</v>
          </cell>
          <cell r="F1727" t="str">
            <v/>
          </cell>
          <cell r="G1727" t="str">
            <v/>
          </cell>
          <cell r="H1727" t="str">
            <v/>
          </cell>
          <cell r="I1727" t="str">
            <v>NR</v>
          </cell>
          <cell r="J1727" t="str">
            <v>3</v>
          </cell>
          <cell r="K1727" t="str">
            <v>N</v>
          </cell>
          <cell r="L1727" t="str">
            <v/>
          </cell>
          <cell r="M1727" t="str">
            <v>N</v>
          </cell>
          <cell r="N1727" t="str">
            <v/>
          </cell>
          <cell r="O1727" t="str">
            <v>N</v>
          </cell>
          <cell r="P1727" t="str">
            <v/>
          </cell>
          <cell r="Q1727" t="str">
            <v>N</v>
          </cell>
          <cell r="R1727" t="str">
            <v/>
          </cell>
          <cell r="S1727" t="str">
            <v>N</v>
          </cell>
        </row>
        <row r="1728">
          <cell r="B1728" t="str">
            <v>005540</v>
          </cell>
          <cell r="C1728" t="str">
            <v>LLOYDS  0340</v>
          </cell>
          <cell r="D1728" t="str">
            <v>5540</v>
          </cell>
          <cell r="E1728" t="str">
            <v>3+</v>
          </cell>
          <cell r="F1728" t="str">
            <v/>
          </cell>
          <cell r="G1728" t="str">
            <v/>
          </cell>
          <cell r="H1728" t="str">
            <v/>
          </cell>
          <cell r="I1728" t="str">
            <v>3</v>
          </cell>
          <cell r="J1728" t="str">
            <v>3</v>
          </cell>
          <cell r="K1728" t="str">
            <v>N</v>
          </cell>
          <cell r="L1728" t="str">
            <v/>
          </cell>
          <cell r="M1728" t="str">
            <v>N</v>
          </cell>
          <cell r="N1728" t="str">
            <v/>
          </cell>
          <cell r="O1728" t="str">
            <v>N</v>
          </cell>
          <cell r="P1728" t="str">
            <v/>
          </cell>
          <cell r="Q1728" t="str">
            <v>N</v>
          </cell>
          <cell r="R1728" t="str">
            <v/>
          </cell>
          <cell r="S1728" t="str">
            <v>N</v>
          </cell>
        </row>
        <row r="1729">
          <cell r="B1729" t="str">
            <v>005541</v>
          </cell>
          <cell r="C1729" t="str">
            <v>LLOYDS  0362</v>
          </cell>
          <cell r="D1729" t="str">
            <v>5541</v>
          </cell>
          <cell r="E1729" t="str">
            <v>3+</v>
          </cell>
          <cell r="F1729" t="str">
            <v/>
          </cell>
          <cell r="G1729" t="str">
            <v/>
          </cell>
          <cell r="H1729" t="str">
            <v/>
          </cell>
          <cell r="I1729" t="str">
            <v>3</v>
          </cell>
          <cell r="J1729" t="str">
            <v>3</v>
          </cell>
          <cell r="K1729" t="str">
            <v>N</v>
          </cell>
          <cell r="L1729" t="str">
            <v/>
          </cell>
          <cell r="M1729" t="str">
            <v>N</v>
          </cell>
          <cell r="N1729" t="str">
            <v/>
          </cell>
          <cell r="O1729" t="str">
            <v>N</v>
          </cell>
          <cell r="P1729" t="str">
            <v/>
          </cell>
          <cell r="Q1729" t="str">
            <v>N</v>
          </cell>
          <cell r="R1729" t="str">
            <v/>
          </cell>
          <cell r="S1729" t="str">
            <v>N</v>
          </cell>
        </row>
        <row r="1730">
          <cell r="B1730" t="str">
            <v>005542</v>
          </cell>
          <cell r="C1730" t="str">
            <v>LLOYDS  0375</v>
          </cell>
          <cell r="D1730" t="str">
            <v>5542</v>
          </cell>
          <cell r="E1730" t="str">
            <v>3+</v>
          </cell>
          <cell r="F1730" t="str">
            <v/>
          </cell>
          <cell r="G1730" t="str">
            <v/>
          </cell>
          <cell r="H1730" t="str">
            <v/>
          </cell>
          <cell r="I1730" t="str">
            <v>3</v>
          </cell>
          <cell r="J1730" t="str">
            <v>3</v>
          </cell>
          <cell r="K1730" t="str">
            <v>N</v>
          </cell>
          <cell r="L1730" t="str">
            <v/>
          </cell>
          <cell r="M1730" t="str">
            <v>N</v>
          </cell>
          <cell r="N1730" t="str">
            <v/>
          </cell>
          <cell r="O1730" t="str">
            <v>N</v>
          </cell>
          <cell r="P1730" t="str">
            <v/>
          </cell>
          <cell r="Q1730" t="str">
            <v>N</v>
          </cell>
          <cell r="R1730" t="str">
            <v/>
          </cell>
          <cell r="S1730" t="str">
            <v>N</v>
          </cell>
        </row>
        <row r="1731">
          <cell r="B1731" t="str">
            <v>005543</v>
          </cell>
          <cell r="C1731" t="str">
            <v>LLOYDS  0376</v>
          </cell>
          <cell r="D1731" t="str">
            <v>5543</v>
          </cell>
          <cell r="E1731" t="str">
            <v>4-</v>
          </cell>
          <cell r="F1731" t="str">
            <v/>
          </cell>
          <cell r="G1731" t="str">
            <v/>
          </cell>
          <cell r="H1731" t="str">
            <v/>
          </cell>
          <cell r="I1731" t="str">
            <v>3</v>
          </cell>
          <cell r="J1731" t="str">
            <v>3</v>
          </cell>
          <cell r="K1731" t="str">
            <v>N</v>
          </cell>
          <cell r="L1731" t="str">
            <v/>
          </cell>
          <cell r="M1731" t="str">
            <v>N</v>
          </cell>
          <cell r="N1731" t="str">
            <v/>
          </cell>
          <cell r="O1731" t="str">
            <v>N</v>
          </cell>
          <cell r="P1731" t="str">
            <v/>
          </cell>
          <cell r="Q1731" t="str">
            <v>N</v>
          </cell>
          <cell r="R1731" t="str">
            <v/>
          </cell>
          <cell r="S1731" t="str">
            <v>N</v>
          </cell>
        </row>
        <row r="1732">
          <cell r="B1732" t="str">
            <v>005544</v>
          </cell>
          <cell r="C1732" t="str">
            <v>LLOYDS  0382</v>
          </cell>
          <cell r="D1732" t="str">
            <v>5544</v>
          </cell>
          <cell r="E1732" t="str">
            <v>3+</v>
          </cell>
          <cell r="F1732" t="str">
            <v/>
          </cell>
          <cell r="G1732" t="str">
            <v/>
          </cell>
          <cell r="H1732" t="str">
            <v/>
          </cell>
          <cell r="I1732" t="str">
            <v>3</v>
          </cell>
          <cell r="J1732" t="str">
            <v>3</v>
          </cell>
          <cell r="K1732" t="str">
            <v>N</v>
          </cell>
          <cell r="L1732" t="str">
            <v/>
          </cell>
          <cell r="M1732" t="str">
            <v>N</v>
          </cell>
          <cell r="N1732" t="str">
            <v/>
          </cell>
          <cell r="O1732" t="str">
            <v>N</v>
          </cell>
          <cell r="P1732" t="str">
            <v/>
          </cell>
          <cell r="Q1732" t="str">
            <v>N</v>
          </cell>
          <cell r="R1732" t="str">
            <v/>
          </cell>
          <cell r="S1732" t="str">
            <v>N</v>
          </cell>
        </row>
        <row r="1733">
          <cell r="B1733" t="str">
            <v>005545</v>
          </cell>
          <cell r="C1733" t="str">
            <v>LLOYDS  0386</v>
          </cell>
          <cell r="D1733" t="str">
            <v>5545</v>
          </cell>
          <cell r="E1733" t="str">
            <v>3+</v>
          </cell>
          <cell r="F1733" t="str">
            <v/>
          </cell>
          <cell r="G1733" t="str">
            <v>A</v>
          </cell>
          <cell r="H1733" t="str">
            <v/>
          </cell>
          <cell r="I1733" t="str">
            <v>3</v>
          </cell>
          <cell r="J1733" t="str">
            <v>3</v>
          </cell>
          <cell r="K1733" t="str">
            <v>N</v>
          </cell>
          <cell r="L1733" t="str">
            <v/>
          </cell>
          <cell r="M1733" t="str">
            <v>N</v>
          </cell>
          <cell r="N1733" t="str">
            <v/>
          </cell>
          <cell r="O1733" t="str">
            <v>N</v>
          </cell>
          <cell r="P1733" t="str">
            <v/>
          </cell>
          <cell r="Q1733" t="str">
            <v>N</v>
          </cell>
          <cell r="R1733" t="str">
            <v/>
          </cell>
          <cell r="S1733" t="str">
            <v>N</v>
          </cell>
        </row>
        <row r="1734">
          <cell r="B1734" t="str">
            <v>005546</v>
          </cell>
          <cell r="C1734" t="str">
            <v>LLOYDS  0389</v>
          </cell>
          <cell r="D1734" t="str">
            <v>5546</v>
          </cell>
          <cell r="E1734" t="str">
            <v>3+</v>
          </cell>
          <cell r="F1734" t="str">
            <v/>
          </cell>
          <cell r="G1734" t="str">
            <v/>
          </cell>
          <cell r="H1734" t="str">
            <v/>
          </cell>
          <cell r="I1734" t="str">
            <v>3</v>
          </cell>
          <cell r="J1734" t="str">
            <v>3</v>
          </cell>
          <cell r="K1734" t="str">
            <v>N</v>
          </cell>
          <cell r="L1734" t="str">
            <v/>
          </cell>
          <cell r="M1734" t="str">
            <v>N</v>
          </cell>
          <cell r="N1734" t="str">
            <v/>
          </cell>
          <cell r="O1734" t="str">
            <v>N</v>
          </cell>
          <cell r="P1734" t="str">
            <v/>
          </cell>
          <cell r="Q1734" t="str">
            <v>N</v>
          </cell>
          <cell r="R1734" t="str">
            <v/>
          </cell>
          <cell r="S1734" t="str">
            <v>N</v>
          </cell>
        </row>
        <row r="1735">
          <cell r="B1735" t="str">
            <v>005548</v>
          </cell>
          <cell r="C1735" t="str">
            <v>LLOYDS  0435</v>
          </cell>
          <cell r="D1735" t="str">
            <v>5548</v>
          </cell>
          <cell r="E1735" t="str">
            <v>3+</v>
          </cell>
          <cell r="F1735" t="str">
            <v/>
          </cell>
          <cell r="G1735" t="str">
            <v/>
          </cell>
          <cell r="H1735" t="str">
            <v/>
          </cell>
          <cell r="I1735" t="str">
            <v>3</v>
          </cell>
          <cell r="J1735" t="str">
            <v>3</v>
          </cell>
          <cell r="K1735" t="str">
            <v>N</v>
          </cell>
          <cell r="L1735" t="str">
            <v/>
          </cell>
          <cell r="M1735" t="str">
            <v>N</v>
          </cell>
          <cell r="N1735" t="str">
            <v/>
          </cell>
          <cell r="O1735" t="str">
            <v>N</v>
          </cell>
          <cell r="P1735" t="str">
            <v/>
          </cell>
          <cell r="Q1735" t="str">
            <v>N</v>
          </cell>
          <cell r="R1735" t="str">
            <v/>
          </cell>
          <cell r="S1735" t="str">
            <v>N</v>
          </cell>
        </row>
        <row r="1736">
          <cell r="B1736" t="str">
            <v>005550</v>
          </cell>
          <cell r="C1736" t="str">
            <v>LLOYDS  0456</v>
          </cell>
          <cell r="D1736" t="str">
            <v>5550</v>
          </cell>
          <cell r="E1736" t="str">
            <v>4-</v>
          </cell>
          <cell r="F1736" t="str">
            <v/>
          </cell>
          <cell r="G1736" t="str">
            <v/>
          </cell>
          <cell r="H1736" t="str">
            <v/>
          </cell>
          <cell r="I1736" t="str">
            <v>3</v>
          </cell>
          <cell r="J1736" t="str">
            <v>3</v>
          </cell>
          <cell r="K1736" t="str">
            <v>N</v>
          </cell>
          <cell r="L1736" t="str">
            <v/>
          </cell>
          <cell r="M1736" t="str">
            <v>N</v>
          </cell>
          <cell r="N1736" t="str">
            <v/>
          </cell>
          <cell r="O1736" t="str">
            <v>N</v>
          </cell>
          <cell r="P1736" t="str">
            <v/>
          </cell>
          <cell r="Q1736" t="str">
            <v>N</v>
          </cell>
          <cell r="R1736" t="str">
            <v/>
          </cell>
          <cell r="S1736" t="str">
            <v>N</v>
          </cell>
        </row>
        <row r="1737">
          <cell r="B1737" t="str">
            <v>005551</v>
          </cell>
          <cell r="C1737" t="str">
            <v>LLOYDS  0457</v>
          </cell>
          <cell r="D1737" t="str">
            <v>5551</v>
          </cell>
          <cell r="E1737" t="str">
            <v>3+</v>
          </cell>
          <cell r="F1737" t="str">
            <v/>
          </cell>
          <cell r="G1737" t="str">
            <v>B+</v>
          </cell>
          <cell r="H1737" t="str">
            <v/>
          </cell>
          <cell r="I1737" t="str">
            <v>3</v>
          </cell>
          <cell r="J1737" t="str">
            <v>3</v>
          </cell>
          <cell r="K1737" t="str">
            <v>N</v>
          </cell>
          <cell r="L1737" t="str">
            <v/>
          </cell>
          <cell r="M1737" t="str">
            <v>N</v>
          </cell>
          <cell r="N1737" t="str">
            <v/>
          </cell>
          <cell r="O1737" t="str">
            <v>N</v>
          </cell>
          <cell r="P1737" t="str">
            <v/>
          </cell>
          <cell r="Q1737" t="str">
            <v>N</v>
          </cell>
          <cell r="R1737" t="str">
            <v/>
          </cell>
          <cell r="S1737" t="str">
            <v>N</v>
          </cell>
        </row>
        <row r="1738">
          <cell r="B1738" t="str">
            <v>005553</v>
          </cell>
          <cell r="C1738" t="str">
            <v>LLOYDS  0483</v>
          </cell>
          <cell r="D1738" t="str">
            <v>5553</v>
          </cell>
          <cell r="E1738" t="str">
            <v>3+</v>
          </cell>
          <cell r="F1738" t="str">
            <v/>
          </cell>
          <cell r="G1738" t="str">
            <v/>
          </cell>
          <cell r="H1738" t="str">
            <v/>
          </cell>
          <cell r="I1738" t="str">
            <v>3</v>
          </cell>
          <cell r="J1738" t="str">
            <v>3</v>
          </cell>
          <cell r="K1738" t="str">
            <v>N</v>
          </cell>
          <cell r="L1738" t="str">
            <v/>
          </cell>
          <cell r="M1738" t="str">
            <v>N</v>
          </cell>
          <cell r="N1738" t="str">
            <v/>
          </cell>
          <cell r="O1738" t="str">
            <v>N</v>
          </cell>
          <cell r="P1738" t="str">
            <v/>
          </cell>
          <cell r="Q1738" t="str">
            <v>N</v>
          </cell>
          <cell r="R1738" t="str">
            <v/>
          </cell>
          <cell r="S1738" t="str">
            <v>N</v>
          </cell>
        </row>
        <row r="1739">
          <cell r="B1739" t="str">
            <v>005554</v>
          </cell>
          <cell r="C1739" t="str">
            <v>LLOYDS  0484</v>
          </cell>
          <cell r="D1739" t="str">
            <v>5554</v>
          </cell>
          <cell r="E1739" t="str">
            <v>3+</v>
          </cell>
          <cell r="F1739" t="str">
            <v/>
          </cell>
          <cell r="G1739" t="str">
            <v/>
          </cell>
          <cell r="H1739" t="str">
            <v/>
          </cell>
          <cell r="I1739" t="str">
            <v>3</v>
          </cell>
          <cell r="J1739" t="str">
            <v>3</v>
          </cell>
          <cell r="K1739" t="str">
            <v>N</v>
          </cell>
          <cell r="L1739" t="str">
            <v/>
          </cell>
          <cell r="M1739" t="str">
            <v>N</v>
          </cell>
          <cell r="N1739" t="str">
            <v/>
          </cell>
          <cell r="O1739" t="str">
            <v>N</v>
          </cell>
          <cell r="P1739" t="str">
            <v/>
          </cell>
          <cell r="Q1739" t="str">
            <v>N</v>
          </cell>
          <cell r="R1739" t="str">
            <v/>
          </cell>
          <cell r="S1739" t="str">
            <v>N</v>
          </cell>
        </row>
        <row r="1740">
          <cell r="B1740" t="str">
            <v>005555</v>
          </cell>
          <cell r="C1740" t="str">
            <v>LLOYDS  0488</v>
          </cell>
          <cell r="D1740" t="str">
            <v>5555</v>
          </cell>
          <cell r="E1740" t="str">
            <v>3+</v>
          </cell>
          <cell r="F1740" t="str">
            <v/>
          </cell>
          <cell r="G1740" t="str">
            <v/>
          </cell>
          <cell r="H1740" t="str">
            <v/>
          </cell>
          <cell r="I1740" t="str">
            <v>3</v>
          </cell>
          <cell r="J1740" t="str">
            <v>3</v>
          </cell>
          <cell r="K1740" t="str">
            <v>N</v>
          </cell>
          <cell r="L1740" t="str">
            <v/>
          </cell>
          <cell r="M1740" t="str">
            <v>N</v>
          </cell>
          <cell r="N1740" t="str">
            <v/>
          </cell>
          <cell r="O1740" t="str">
            <v>N</v>
          </cell>
          <cell r="P1740" t="str">
            <v/>
          </cell>
          <cell r="Q1740" t="str">
            <v>N</v>
          </cell>
          <cell r="R1740" t="str">
            <v/>
          </cell>
          <cell r="S1740" t="str">
            <v>N</v>
          </cell>
        </row>
        <row r="1741">
          <cell r="B1741" t="str">
            <v>005556</v>
          </cell>
          <cell r="C1741" t="str">
            <v>LLOYDS  0490</v>
          </cell>
          <cell r="D1741" t="str">
            <v>5556</v>
          </cell>
          <cell r="E1741" t="str">
            <v>3+</v>
          </cell>
          <cell r="F1741" t="str">
            <v/>
          </cell>
          <cell r="G1741" t="str">
            <v/>
          </cell>
          <cell r="H1741" t="str">
            <v/>
          </cell>
          <cell r="I1741" t="str">
            <v>4-</v>
          </cell>
          <cell r="J1741" t="str">
            <v>3</v>
          </cell>
          <cell r="K1741" t="str">
            <v>N</v>
          </cell>
          <cell r="L1741" t="str">
            <v/>
          </cell>
          <cell r="M1741" t="str">
            <v>N</v>
          </cell>
          <cell r="N1741" t="str">
            <v/>
          </cell>
          <cell r="O1741" t="str">
            <v>N</v>
          </cell>
          <cell r="P1741" t="str">
            <v/>
          </cell>
          <cell r="Q1741" t="str">
            <v>N</v>
          </cell>
          <cell r="R1741" t="str">
            <v/>
          </cell>
          <cell r="S1741" t="str">
            <v>N</v>
          </cell>
        </row>
        <row r="1742">
          <cell r="B1742" t="str">
            <v>005557</v>
          </cell>
          <cell r="C1742" t="str">
            <v>LLOYDS  0500</v>
          </cell>
          <cell r="D1742" t="str">
            <v>5557</v>
          </cell>
          <cell r="E1742" t="str">
            <v>3+</v>
          </cell>
          <cell r="F1742" t="str">
            <v/>
          </cell>
          <cell r="G1742" t="str">
            <v/>
          </cell>
          <cell r="H1742" t="str">
            <v/>
          </cell>
          <cell r="I1742" t="str">
            <v>3</v>
          </cell>
          <cell r="J1742" t="str">
            <v>3</v>
          </cell>
          <cell r="K1742" t="str">
            <v>N</v>
          </cell>
          <cell r="L1742" t="str">
            <v/>
          </cell>
          <cell r="M1742" t="str">
            <v>N</v>
          </cell>
          <cell r="N1742" t="str">
            <v/>
          </cell>
          <cell r="O1742" t="str">
            <v>N</v>
          </cell>
          <cell r="P1742" t="str">
            <v/>
          </cell>
          <cell r="Q1742" t="str">
            <v>N</v>
          </cell>
          <cell r="R1742" t="str">
            <v/>
          </cell>
          <cell r="S1742" t="str">
            <v>N</v>
          </cell>
        </row>
        <row r="1743">
          <cell r="B1743" t="str">
            <v>005559</v>
          </cell>
          <cell r="C1743" t="str">
            <v>LLOYDS  0510</v>
          </cell>
          <cell r="D1743" t="str">
            <v>5559</v>
          </cell>
          <cell r="E1743" t="str">
            <v>3+</v>
          </cell>
          <cell r="F1743" t="str">
            <v/>
          </cell>
          <cell r="G1743" t="str">
            <v>A-</v>
          </cell>
          <cell r="H1743" t="str">
            <v/>
          </cell>
          <cell r="I1743" t="str">
            <v>3</v>
          </cell>
          <cell r="J1743" t="str">
            <v>3</v>
          </cell>
          <cell r="K1743" t="str">
            <v>N</v>
          </cell>
          <cell r="L1743" t="str">
            <v/>
          </cell>
          <cell r="M1743" t="str">
            <v>N</v>
          </cell>
          <cell r="N1743" t="str">
            <v/>
          </cell>
          <cell r="O1743" t="str">
            <v>N</v>
          </cell>
          <cell r="P1743" t="str">
            <v/>
          </cell>
          <cell r="Q1743" t="str">
            <v>N</v>
          </cell>
          <cell r="R1743" t="str">
            <v/>
          </cell>
          <cell r="S1743" t="str">
            <v>N</v>
          </cell>
        </row>
        <row r="1744">
          <cell r="B1744" t="str">
            <v>005560</v>
          </cell>
          <cell r="C1744" t="str">
            <v>LLOYDS  0529</v>
          </cell>
          <cell r="D1744" t="str">
            <v>5560</v>
          </cell>
          <cell r="E1744" t="str">
            <v>3+</v>
          </cell>
          <cell r="F1744" t="str">
            <v/>
          </cell>
          <cell r="G1744" t="str">
            <v/>
          </cell>
          <cell r="H1744" t="str">
            <v/>
          </cell>
          <cell r="I1744" t="str">
            <v>3</v>
          </cell>
          <cell r="J1744" t="str">
            <v>3</v>
          </cell>
          <cell r="K1744" t="str">
            <v>N</v>
          </cell>
          <cell r="L1744" t="str">
            <v/>
          </cell>
          <cell r="M1744" t="str">
            <v>N</v>
          </cell>
          <cell r="N1744" t="str">
            <v/>
          </cell>
          <cell r="O1744" t="str">
            <v>N</v>
          </cell>
          <cell r="P1744" t="str">
            <v/>
          </cell>
          <cell r="Q1744" t="str">
            <v>N</v>
          </cell>
          <cell r="R1744" t="str">
            <v/>
          </cell>
          <cell r="S1744" t="str">
            <v>N</v>
          </cell>
        </row>
        <row r="1745">
          <cell r="B1745" t="str">
            <v>005561</v>
          </cell>
          <cell r="C1745" t="str">
            <v>LLOYDS  0535</v>
          </cell>
          <cell r="D1745" t="str">
            <v>5561</v>
          </cell>
          <cell r="E1745" t="str">
            <v>4-</v>
          </cell>
          <cell r="F1745" t="str">
            <v/>
          </cell>
          <cell r="G1745" t="str">
            <v/>
          </cell>
          <cell r="H1745" t="str">
            <v/>
          </cell>
          <cell r="I1745" t="str">
            <v>3</v>
          </cell>
          <cell r="J1745" t="str">
            <v>3</v>
          </cell>
          <cell r="K1745" t="str">
            <v>N</v>
          </cell>
          <cell r="L1745" t="str">
            <v/>
          </cell>
          <cell r="M1745" t="str">
            <v>N</v>
          </cell>
          <cell r="N1745" t="str">
            <v/>
          </cell>
          <cell r="O1745" t="str">
            <v>N</v>
          </cell>
          <cell r="P1745" t="str">
            <v/>
          </cell>
          <cell r="Q1745" t="str">
            <v>N</v>
          </cell>
          <cell r="R1745" t="str">
            <v/>
          </cell>
          <cell r="S1745" t="str">
            <v>N</v>
          </cell>
        </row>
        <row r="1746">
          <cell r="B1746" t="str">
            <v>005562</v>
          </cell>
          <cell r="C1746" t="str">
            <v>LLOYDS  0536</v>
          </cell>
          <cell r="D1746" t="str">
            <v>5562</v>
          </cell>
          <cell r="E1746" t="str">
            <v>3+</v>
          </cell>
          <cell r="F1746" t="str">
            <v/>
          </cell>
          <cell r="G1746" t="str">
            <v/>
          </cell>
          <cell r="H1746" t="str">
            <v/>
          </cell>
          <cell r="I1746" t="str">
            <v>3</v>
          </cell>
          <cell r="J1746" t="str">
            <v>3</v>
          </cell>
          <cell r="K1746" t="str">
            <v>N</v>
          </cell>
          <cell r="L1746" t="str">
            <v/>
          </cell>
          <cell r="M1746" t="str">
            <v>N</v>
          </cell>
          <cell r="N1746" t="str">
            <v/>
          </cell>
          <cell r="O1746" t="str">
            <v>N</v>
          </cell>
          <cell r="P1746" t="str">
            <v/>
          </cell>
          <cell r="Q1746" t="str">
            <v>N</v>
          </cell>
          <cell r="R1746" t="str">
            <v/>
          </cell>
          <cell r="S1746" t="str">
            <v>N</v>
          </cell>
        </row>
        <row r="1747">
          <cell r="B1747" t="str">
            <v>005566</v>
          </cell>
          <cell r="C1747" t="str">
            <v>LLOYDS  0557</v>
          </cell>
          <cell r="D1747" t="str">
            <v>5566</v>
          </cell>
          <cell r="E1747" t="str">
            <v>3+</v>
          </cell>
          <cell r="F1747" t="str">
            <v/>
          </cell>
          <cell r="G1747" t="str">
            <v>B+</v>
          </cell>
          <cell r="H1747" t="str">
            <v/>
          </cell>
          <cell r="I1747" t="str">
            <v>3</v>
          </cell>
          <cell r="J1747" t="str">
            <v>3</v>
          </cell>
          <cell r="K1747" t="str">
            <v>N</v>
          </cell>
          <cell r="L1747" t="str">
            <v/>
          </cell>
          <cell r="M1747" t="str">
            <v>N</v>
          </cell>
          <cell r="N1747" t="str">
            <v/>
          </cell>
          <cell r="O1747" t="str">
            <v>N</v>
          </cell>
          <cell r="P1747" t="str">
            <v/>
          </cell>
          <cell r="Q1747" t="str">
            <v>N</v>
          </cell>
          <cell r="R1747" t="str">
            <v/>
          </cell>
          <cell r="S1747" t="str">
            <v>N</v>
          </cell>
        </row>
        <row r="1748">
          <cell r="B1748" t="str">
            <v>005567</v>
          </cell>
          <cell r="C1748" t="str">
            <v>LLOYDS  0566</v>
          </cell>
          <cell r="D1748" t="str">
            <v>5567</v>
          </cell>
          <cell r="E1748" t="str">
            <v>3+</v>
          </cell>
          <cell r="F1748" t="str">
            <v/>
          </cell>
          <cell r="G1748" t="str">
            <v/>
          </cell>
          <cell r="H1748" t="str">
            <v/>
          </cell>
          <cell r="I1748" t="str">
            <v>3</v>
          </cell>
          <cell r="J1748" t="str">
            <v>3</v>
          </cell>
          <cell r="K1748" t="str">
            <v>N</v>
          </cell>
          <cell r="L1748" t="str">
            <v/>
          </cell>
          <cell r="M1748" t="str">
            <v>N</v>
          </cell>
          <cell r="N1748" t="str">
            <v/>
          </cell>
          <cell r="O1748" t="str">
            <v>N</v>
          </cell>
          <cell r="P1748" t="str">
            <v/>
          </cell>
          <cell r="Q1748" t="str">
            <v>N</v>
          </cell>
          <cell r="R1748" t="str">
            <v/>
          </cell>
          <cell r="S1748" t="str">
            <v>N</v>
          </cell>
        </row>
        <row r="1749">
          <cell r="B1749" t="str">
            <v>005568</v>
          </cell>
          <cell r="C1749" t="str">
            <v>LLOYDS  0570</v>
          </cell>
          <cell r="D1749" t="str">
            <v>5568</v>
          </cell>
          <cell r="E1749" t="str">
            <v>3+</v>
          </cell>
          <cell r="F1749" t="str">
            <v/>
          </cell>
          <cell r="G1749" t="str">
            <v>A-</v>
          </cell>
          <cell r="H1749" t="str">
            <v/>
          </cell>
          <cell r="I1749" t="str">
            <v>3</v>
          </cell>
          <cell r="J1749" t="str">
            <v>3</v>
          </cell>
          <cell r="K1749" t="str">
            <v>N</v>
          </cell>
          <cell r="L1749" t="str">
            <v/>
          </cell>
          <cell r="M1749" t="str">
            <v>N</v>
          </cell>
          <cell r="N1749" t="str">
            <v/>
          </cell>
          <cell r="O1749" t="str">
            <v>N</v>
          </cell>
          <cell r="P1749" t="str">
            <v/>
          </cell>
          <cell r="Q1749" t="str">
            <v>N</v>
          </cell>
          <cell r="R1749" t="str">
            <v/>
          </cell>
          <cell r="S1749" t="str">
            <v>N</v>
          </cell>
        </row>
        <row r="1750">
          <cell r="B1750" t="str">
            <v>005570</v>
          </cell>
          <cell r="C1750" t="str">
            <v>LLOYDS  0582</v>
          </cell>
          <cell r="D1750" t="str">
            <v>5570</v>
          </cell>
          <cell r="E1750" t="str">
            <v>3+</v>
          </cell>
          <cell r="F1750" t="str">
            <v/>
          </cell>
          <cell r="G1750" t="str">
            <v/>
          </cell>
          <cell r="H1750" t="str">
            <v/>
          </cell>
          <cell r="I1750" t="str">
            <v>3</v>
          </cell>
          <cell r="J1750" t="str">
            <v>3</v>
          </cell>
          <cell r="K1750" t="str">
            <v>N</v>
          </cell>
          <cell r="L1750" t="str">
            <v/>
          </cell>
          <cell r="M1750" t="str">
            <v>N</v>
          </cell>
          <cell r="N1750" t="str">
            <v/>
          </cell>
          <cell r="O1750" t="str">
            <v>N</v>
          </cell>
          <cell r="P1750" t="str">
            <v/>
          </cell>
          <cell r="Q1750" t="str">
            <v>N</v>
          </cell>
          <cell r="R1750" t="str">
            <v/>
          </cell>
          <cell r="S1750" t="str">
            <v>N</v>
          </cell>
        </row>
        <row r="1751">
          <cell r="B1751" t="str">
            <v>005572</v>
          </cell>
          <cell r="C1751" t="str">
            <v>LLOYDS  0588</v>
          </cell>
          <cell r="D1751" t="str">
            <v>5572</v>
          </cell>
          <cell r="E1751" t="str">
            <v>3+</v>
          </cell>
          <cell r="F1751" t="str">
            <v/>
          </cell>
          <cell r="G1751" t="str">
            <v/>
          </cell>
          <cell r="H1751" t="str">
            <v/>
          </cell>
          <cell r="I1751" t="str">
            <v>3</v>
          </cell>
          <cell r="J1751" t="str">
            <v>3</v>
          </cell>
          <cell r="K1751" t="str">
            <v>N</v>
          </cell>
          <cell r="L1751" t="str">
            <v/>
          </cell>
          <cell r="M1751" t="str">
            <v>N</v>
          </cell>
          <cell r="N1751" t="str">
            <v/>
          </cell>
          <cell r="O1751" t="str">
            <v>N</v>
          </cell>
          <cell r="P1751" t="str">
            <v/>
          </cell>
          <cell r="Q1751" t="str">
            <v>N</v>
          </cell>
          <cell r="R1751" t="str">
            <v/>
          </cell>
          <cell r="S1751" t="str">
            <v>N</v>
          </cell>
        </row>
        <row r="1752">
          <cell r="B1752" t="str">
            <v>005573</v>
          </cell>
          <cell r="C1752" t="str">
            <v>LLOYDS  0590</v>
          </cell>
          <cell r="D1752" t="str">
            <v>5573</v>
          </cell>
          <cell r="E1752" t="str">
            <v>3+</v>
          </cell>
          <cell r="F1752" t="str">
            <v/>
          </cell>
          <cell r="G1752" t="str">
            <v/>
          </cell>
          <cell r="H1752" t="str">
            <v/>
          </cell>
          <cell r="I1752" t="str">
            <v>3</v>
          </cell>
          <cell r="J1752" t="str">
            <v>3</v>
          </cell>
          <cell r="K1752" t="str">
            <v>N</v>
          </cell>
          <cell r="L1752" t="str">
            <v/>
          </cell>
          <cell r="M1752" t="str">
            <v>N</v>
          </cell>
          <cell r="N1752" t="str">
            <v/>
          </cell>
          <cell r="O1752" t="str">
            <v>N</v>
          </cell>
          <cell r="P1752" t="str">
            <v/>
          </cell>
          <cell r="Q1752" t="str">
            <v>N</v>
          </cell>
          <cell r="R1752" t="str">
            <v/>
          </cell>
          <cell r="S1752" t="str">
            <v>N</v>
          </cell>
        </row>
        <row r="1753">
          <cell r="B1753" t="str">
            <v>005575</v>
          </cell>
          <cell r="C1753" t="str">
            <v>LLOYDS  0609</v>
          </cell>
          <cell r="D1753" t="str">
            <v>5575</v>
          </cell>
          <cell r="E1753" t="str">
            <v>3+</v>
          </cell>
          <cell r="F1753" t="str">
            <v/>
          </cell>
          <cell r="G1753" t="str">
            <v>A-</v>
          </cell>
          <cell r="H1753" t="str">
            <v/>
          </cell>
          <cell r="I1753" t="str">
            <v>3</v>
          </cell>
          <cell r="J1753" t="str">
            <v>3</v>
          </cell>
          <cell r="K1753" t="str">
            <v>N</v>
          </cell>
          <cell r="L1753" t="str">
            <v/>
          </cell>
          <cell r="M1753" t="str">
            <v>N</v>
          </cell>
          <cell r="N1753" t="str">
            <v/>
          </cell>
          <cell r="O1753" t="str">
            <v>N</v>
          </cell>
          <cell r="P1753" t="str">
            <v/>
          </cell>
          <cell r="Q1753" t="str">
            <v>N</v>
          </cell>
          <cell r="R1753" t="str">
            <v/>
          </cell>
          <cell r="S1753" t="str">
            <v>N</v>
          </cell>
        </row>
        <row r="1754">
          <cell r="B1754" t="str">
            <v>005576</v>
          </cell>
          <cell r="C1754" t="str">
            <v>LLOYDS  0623</v>
          </cell>
          <cell r="D1754" t="str">
            <v>5576</v>
          </cell>
          <cell r="E1754" t="str">
            <v>3+</v>
          </cell>
          <cell r="F1754" t="str">
            <v/>
          </cell>
          <cell r="G1754" t="str">
            <v>A-</v>
          </cell>
          <cell r="H1754" t="str">
            <v/>
          </cell>
          <cell r="I1754" t="str">
            <v>3</v>
          </cell>
          <cell r="J1754" t="str">
            <v>3</v>
          </cell>
          <cell r="K1754" t="str">
            <v>N</v>
          </cell>
          <cell r="L1754" t="str">
            <v/>
          </cell>
          <cell r="M1754" t="str">
            <v>N</v>
          </cell>
          <cell r="N1754" t="str">
            <v/>
          </cell>
          <cell r="O1754" t="str">
            <v>N</v>
          </cell>
          <cell r="P1754" t="str">
            <v/>
          </cell>
          <cell r="Q1754" t="str">
            <v>N</v>
          </cell>
          <cell r="R1754" t="str">
            <v/>
          </cell>
          <cell r="S1754" t="str">
            <v>N</v>
          </cell>
        </row>
        <row r="1755">
          <cell r="B1755" t="str">
            <v>005577</v>
          </cell>
          <cell r="C1755" t="str">
            <v>LLOYDS  0625</v>
          </cell>
          <cell r="D1755" t="str">
            <v>5577</v>
          </cell>
          <cell r="E1755" t="str">
            <v>3+</v>
          </cell>
          <cell r="F1755" t="str">
            <v/>
          </cell>
          <cell r="G1755" t="str">
            <v/>
          </cell>
          <cell r="H1755" t="str">
            <v/>
          </cell>
          <cell r="I1755" t="str">
            <v>3</v>
          </cell>
          <cell r="J1755" t="str">
            <v>3</v>
          </cell>
          <cell r="K1755" t="str">
            <v>N</v>
          </cell>
          <cell r="L1755" t="str">
            <v/>
          </cell>
          <cell r="M1755" t="str">
            <v>N</v>
          </cell>
          <cell r="N1755" t="str">
            <v/>
          </cell>
          <cell r="O1755" t="str">
            <v>N</v>
          </cell>
          <cell r="P1755" t="str">
            <v/>
          </cell>
          <cell r="Q1755" t="str">
            <v>N</v>
          </cell>
          <cell r="R1755" t="str">
            <v/>
          </cell>
          <cell r="S1755" t="str">
            <v>N</v>
          </cell>
        </row>
        <row r="1756">
          <cell r="B1756" t="str">
            <v>005580</v>
          </cell>
          <cell r="C1756" t="str">
            <v>LLOYDS  0672</v>
          </cell>
          <cell r="D1756" t="str">
            <v>5580</v>
          </cell>
          <cell r="E1756" t="str">
            <v>3+</v>
          </cell>
          <cell r="F1756" t="str">
            <v/>
          </cell>
          <cell r="G1756" t="str">
            <v/>
          </cell>
          <cell r="H1756" t="str">
            <v/>
          </cell>
          <cell r="I1756" t="str">
            <v>3</v>
          </cell>
          <cell r="J1756" t="str">
            <v>3</v>
          </cell>
          <cell r="K1756" t="str">
            <v>N</v>
          </cell>
          <cell r="L1756" t="str">
            <v/>
          </cell>
          <cell r="M1756" t="str">
            <v>N</v>
          </cell>
          <cell r="N1756" t="str">
            <v/>
          </cell>
          <cell r="O1756" t="str">
            <v>N</v>
          </cell>
          <cell r="P1756" t="str">
            <v/>
          </cell>
          <cell r="Q1756" t="str">
            <v>N</v>
          </cell>
          <cell r="R1756" t="str">
            <v/>
          </cell>
          <cell r="S1756" t="str">
            <v>N</v>
          </cell>
        </row>
        <row r="1757">
          <cell r="B1757" t="str">
            <v>005581</v>
          </cell>
          <cell r="C1757" t="str">
            <v>LLOYDS  0702</v>
          </cell>
          <cell r="D1757" t="str">
            <v>5581</v>
          </cell>
          <cell r="E1757" t="str">
            <v>3+</v>
          </cell>
          <cell r="F1757" t="str">
            <v/>
          </cell>
          <cell r="G1757" t="str">
            <v/>
          </cell>
          <cell r="H1757" t="str">
            <v/>
          </cell>
          <cell r="I1757" t="str">
            <v>3</v>
          </cell>
          <cell r="J1757" t="str">
            <v>3</v>
          </cell>
          <cell r="K1757" t="str">
            <v>N</v>
          </cell>
          <cell r="L1757" t="str">
            <v/>
          </cell>
          <cell r="M1757" t="str">
            <v>N</v>
          </cell>
          <cell r="N1757" t="str">
            <v/>
          </cell>
          <cell r="O1757" t="str">
            <v>N</v>
          </cell>
          <cell r="P1757" t="str">
            <v/>
          </cell>
          <cell r="Q1757" t="str">
            <v>N</v>
          </cell>
          <cell r="R1757" t="str">
            <v/>
          </cell>
          <cell r="S1757" t="str">
            <v>N</v>
          </cell>
        </row>
        <row r="1758">
          <cell r="B1758" t="str">
            <v>005582</v>
          </cell>
          <cell r="C1758" t="str">
            <v>LLOYDS  0724</v>
          </cell>
          <cell r="D1758" t="str">
            <v>5582</v>
          </cell>
          <cell r="E1758" t="str">
            <v>3+</v>
          </cell>
          <cell r="F1758" t="str">
            <v/>
          </cell>
          <cell r="G1758" t="str">
            <v/>
          </cell>
          <cell r="H1758" t="str">
            <v/>
          </cell>
          <cell r="I1758" t="str">
            <v>3</v>
          </cell>
          <cell r="J1758" t="str">
            <v>3</v>
          </cell>
          <cell r="K1758" t="str">
            <v>N</v>
          </cell>
          <cell r="L1758" t="str">
            <v/>
          </cell>
          <cell r="M1758" t="str">
            <v>N</v>
          </cell>
          <cell r="N1758" t="str">
            <v/>
          </cell>
          <cell r="O1758" t="str">
            <v>N</v>
          </cell>
          <cell r="P1758" t="str">
            <v/>
          </cell>
          <cell r="Q1758" t="str">
            <v>N</v>
          </cell>
          <cell r="R1758" t="str">
            <v/>
          </cell>
          <cell r="S1758" t="str">
            <v>N</v>
          </cell>
        </row>
        <row r="1759">
          <cell r="B1759" t="str">
            <v>005583</v>
          </cell>
          <cell r="C1759" t="str">
            <v>LLOYDS  0727</v>
          </cell>
          <cell r="D1759" t="str">
            <v>5583</v>
          </cell>
          <cell r="E1759" t="str">
            <v>3+</v>
          </cell>
          <cell r="F1759" t="str">
            <v/>
          </cell>
          <cell r="G1759" t="str">
            <v>B</v>
          </cell>
          <cell r="H1759" t="str">
            <v/>
          </cell>
          <cell r="I1759" t="str">
            <v>3</v>
          </cell>
          <cell r="J1759" t="str">
            <v>3</v>
          </cell>
          <cell r="K1759" t="str">
            <v>N</v>
          </cell>
          <cell r="L1759" t="str">
            <v/>
          </cell>
          <cell r="M1759" t="str">
            <v>N</v>
          </cell>
          <cell r="N1759" t="str">
            <v/>
          </cell>
          <cell r="O1759" t="str">
            <v>N</v>
          </cell>
          <cell r="P1759" t="str">
            <v/>
          </cell>
          <cell r="Q1759" t="str">
            <v>N</v>
          </cell>
          <cell r="R1759" t="str">
            <v/>
          </cell>
          <cell r="S1759" t="str">
            <v>N</v>
          </cell>
        </row>
        <row r="1760">
          <cell r="B1760" t="str">
            <v>005586</v>
          </cell>
          <cell r="C1760" t="str">
            <v>LLOYDS  0735</v>
          </cell>
          <cell r="D1760" t="str">
            <v>5586</v>
          </cell>
          <cell r="E1760" t="str">
            <v>3+</v>
          </cell>
          <cell r="F1760" t="str">
            <v/>
          </cell>
          <cell r="G1760" t="str">
            <v/>
          </cell>
          <cell r="H1760" t="str">
            <v/>
          </cell>
          <cell r="I1760" t="str">
            <v>3</v>
          </cell>
          <cell r="J1760" t="str">
            <v>3</v>
          </cell>
          <cell r="K1760" t="str">
            <v>N</v>
          </cell>
          <cell r="L1760" t="str">
            <v/>
          </cell>
          <cell r="M1760" t="str">
            <v>N</v>
          </cell>
          <cell r="N1760" t="str">
            <v/>
          </cell>
          <cell r="O1760" t="str">
            <v>N</v>
          </cell>
          <cell r="P1760" t="str">
            <v/>
          </cell>
          <cell r="Q1760" t="str">
            <v>N</v>
          </cell>
          <cell r="R1760" t="str">
            <v/>
          </cell>
          <cell r="S1760" t="str">
            <v>N</v>
          </cell>
        </row>
        <row r="1761">
          <cell r="B1761" t="str">
            <v>005587</v>
          </cell>
          <cell r="C1761" t="str">
            <v>LLOYDS  0741</v>
          </cell>
          <cell r="D1761" t="str">
            <v>5587</v>
          </cell>
          <cell r="E1761" t="str">
            <v>3+</v>
          </cell>
          <cell r="F1761" t="str">
            <v/>
          </cell>
          <cell r="G1761" t="str">
            <v/>
          </cell>
          <cell r="H1761" t="str">
            <v/>
          </cell>
          <cell r="I1761" t="str">
            <v>3</v>
          </cell>
          <cell r="J1761" t="str">
            <v>3</v>
          </cell>
          <cell r="K1761" t="str">
            <v>N</v>
          </cell>
          <cell r="L1761" t="str">
            <v/>
          </cell>
          <cell r="M1761" t="str">
            <v>N</v>
          </cell>
          <cell r="N1761" t="str">
            <v/>
          </cell>
          <cell r="O1761" t="str">
            <v>N</v>
          </cell>
          <cell r="P1761" t="str">
            <v/>
          </cell>
          <cell r="Q1761" t="str">
            <v>N</v>
          </cell>
          <cell r="R1761" t="str">
            <v/>
          </cell>
          <cell r="S1761" t="str">
            <v>N</v>
          </cell>
        </row>
        <row r="1762">
          <cell r="B1762" t="str">
            <v>005588</v>
          </cell>
          <cell r="C1762" t="str">
            <v>LLOYDS  0744</v>
          </cell>
          <cell r="D1762" t="str">
            <v>5588</v>
          </cell>
          <cell r="E1762" t="str">
            <v>3+</v>
          </cell>
          <cell r="F1762" t="str">
            <v/>
          </cell>
          <cell r="G1762" t="str">
            <v/>
          </cell>
          <cell r="H1762" t="str">
            <v/>
          </cell>
          <cell r="I1762" t="str">
            <v>3</v>
          </cell>
          <cell r="J1762" t="str">
            <v>3</v>
          </cell>
          <cell r="K1762" t="str">
            <v>N</v>
          </cell>
          <cell r="L1762" t="str">
            <v/>
          </cell>
          <cell r="M1762" t="str">
            <v>N</v>
          </cell>
          <cell r="N1762" t="str">
            <v/>
          </cell>
          <cell r="O1762" t="str">
            <v>N</v>
          </cell>
          <cell r="P1762" t="str">
            <v/>
          </cell>
          <cell r="Q1762" t="str">
            <v>N</v>
          </cell>
          <cell r="R1762" t="str">
            <v/>
          </cell>
          <cell r="S1762" t="str">
            <v>N</v>
          </cell>
        </row>
        <row r="1763">
          <cell r="B1763" t="str">
            <v>005590</v>
          </cell>
          <cell r="C1763" t="str">
            <v>LLOYDS  0780</v>
          </cell>
          <cell r="D1763" t="str">
            <v>5590</v>
          </cell>
          <cell r="E1763" t="str">
            <v>3+</v>
          </cell>
          <cell r="F1763" t="str">
            <v/>
          </cell>
          <cell r="G1763" t="str">
            <v/>
          </cell>
          <cell r="H1763" t="str">
            <v/>
          </cell>
          <cell r="I1763" t="str">
            <v>3</v>
          </cell>
          <cell r="J1763" t="str">
            <v>3</v>
          </cell>
          <cell r="K1763" t="str">
            <v>N</v>
          </cell>
          <cell r="L1763" t="str">
            <v/>
          </cell>
          <cell r="M1763" t="str">
            <v>N</v>
          </cell>
          <cell r="N1763" t="str">
            <v/>
          </cell>
          <cell r="O1763" t="str">
            <v>N</v>
          </cell>
          <cell r="P1763" t="str">
            <v/>
          </cell>
          <cell r="Q1763" t="str">
            <v>N</v>
          </cell>
          <cell r="R1763" t="str">
            <v/>
          </cell>
          <cell r="S1763" t="str">
            <v>N</v>
          </cell>
        </row>
        <row r="1764">
          <cell r="B1764" t="str">
            <v>005591</v>
          </cell>
          <cell r="C1764" t="str">
            <v>LLOYDS  0800</v>
          </cell>
          <cell r="D1764" t="str">
            <v>5591</v>
          </cell>
          <cell r="E1764" t="str">
            <v>3+</v>
          </cell>
          <cell r="F1764" t="str">
            <v/>
          </cell>
          <cell r="G1764" t="str">
            <v/>
          </cell>
          <cell r="H1764" t="str">
            <v/>
          </cell>
          <cell r="I1764" t="str">
            <v>3</v>
          </cell>
          <cell r="J1764" t="str">
            <v>3</v>
          </cell>
          <cell r="K1764" t="str">
            <v>N</v>
          </cell>
          <cell r="L1764" t="str">
            <v/>
          </cell>
          <cell r="M1764" t="str">
            <v>N</v>
          </cell>
          <cell r="N1764" t="str">
            <v/>
          </cell>
          <cell r="O1764" t="str">
            <v>N</v>
          </cell>
          <cell r="P1764" t="str">
            <v/>
          </cell>
          <cell r="Q1764" t="str">
            <v>N</v>
          </cell>
          <cell r="R1764" t="str">
            <v/>
          </cell>
          <cell r="S1764" t="str">
            <v>N</v>
          </cell>
        </row>
        <row r="1765">
          <cell r="B1765" t="str">
            <v>005592</v>
          </cell>
          <cell r="C1765" t="str">
            <v>LLOYDS  0807</v>
          </cell>
          <cell r="D1765" t="str">
            <v>5592</v>
          </cell>
          <cell r="E1765" t="str">
            <v>3+</v>
          </cell>
          <cell r="F1765" t="str">
            <v/>
          </cell>
          <cell r="G1765" t="str">
            <v>B</v>
          </cell>
          <cell r="H1765" t="str">
            <v/>
          </cell>
          <cell r="I1765" t="str">
            <v>3</v>
          </cell>
          <cell r="J1765" t="str">
            <v>3</v>
          </cell>
          <cell r="K1765" t="str">
            <v>N</v>
          </cell>
          <cell r="L1765" t="str">
            <v/>
          </cell>
          <cell r="M1765" t="str">
            <v>N</v>
          </cell>
          <cell r="N1765" t="str">
            <v/>
          </cell>
          <cell r="O1765" t="str">
            <v>N</v>
          </cell>
          <cell r="P1765" t="str">
            <v/>
          </cell>
          <cell r="Q1765" t="str">
            <v>N</v>
          </cell>
          <cell r="R1765" t="str">
            <v/>
          </cell>
          <cell r="S1765" t="str">
            <v>N</v>
          </cell>
        </row>
        <row r="1766">
          <cell r="B1766" t="str">
            <v>005594</v>
          </cell>
          <cell r="C1766" t="str">
            <v>LLOYDS  0820</v>
          </cell>
          <cell r="D1766" t="str">
            <v>5594</v>
          </cell>
          <cell r="E1766" t="str">
            <v>3+</v>
          </cell>
          <cell r="F1766" t="str">
            <v/>
          </cell>
          <cell r="G1766" t="str">
            <v/>
          </cell>
          <cell r="H1766" t="str">
            <v/>
          </cell>
          <cell r="I1766" t="str">
            <v>NR</v>
          </cell>
          <cell r="J1766" t="str">
            <v>3</v>
          </cell>
          <cell r="K1766" t="str">
            <v>N</v>
          </cell>
          <cell r="L1766" t="str">
            <v/>
          </cell>
          <cell r="M1766" t="str">
            <v>N</v>
          </cell>
          <cell r="N1766" t="str">
            <v/>
          </cell>
          <cell r="O1766" t="str">
            <v>N</v>
          </cell>
          <cell r="P1766" t="str">
            <v/>
          </cell>
          <cell r="Q1766" t="str">
            <v>N</v>
          </cell>
          <cell r="R1766" t="str">
            <v/>
          </cell>
          <cell r="S1766" t="str">
            <v>N</v>
          </cell>
        </row>
        <row r="1767">
          <cell r="B1767" t="str">
            <v>005596</v>
          </cell>
          <cell r="C1767" t="str">
            <v>LLOYDS  0839</v>
          </cell>
          <cell r="D1767" t="str">
            <v>5596</v>
          </cell>
          <cell r="E1767" t="str">
            <v>3+</v>
          </cell>
          <cell r="F1767" t="str">
            <v/>
          </cell>
          <cell r="G1767" t="str">
            <v/>
          </cell>
          <cell r="H1767" t="str">
            <v/>
          </cell>
          <cell r="I1767" t="str">
            <v>3</v>
          </cell>
          <cell r="J1767" t="str">
            <v>3</v>
          </cell>
          <cell r="K1767" t="str">
            <v>N</v>
          </cell>
          <cell r="L1767" t="str">
            <v/>
          </cell>
          <cell r="M1767" t="str">
            <v>N</v>
          </cell>
          <cell r="N1767" t="str">
            <v/>
          </cell>
          <cell r="O1767" t="str">
            <v>N</v>
          </cell>
          <cell r="P1767" t="str">
            <v/>
          </cell>
          <cell r="Q1767" t="str">
            <v>N</v>
          </cell>
          <cell r="R1767" t="str">
            <v/>
          </cell>
          <cell r="S1767" t="str">
            <v>N</v>
          </cell>
        </row>
        <row r="1768">
          <cell r="B1768" t="str">
            <v>005597</v>
          </cell>
          <cell r="C1768" t="str">
            <v>LLOYDS  0861</v>
          </cell>
          <cell r="D1768" t="str">
            <v>5597</v>
          </cell>
          <cell r="E1768" t="str">
            <v>3+</v>
          </cell>
          <cell r="F1768" t="str">
            <v/>
          </cell>
          <cell r="G1768" t="str">
            <v/>
          </cell>
          <cell r="H1768" t="str">
            <v/>
          </cell>
          <cell r="I1768" t="str">
            <v>3</v>
          </cell>
          <cell r="J1768" t="str">
            <v>3</v>
          </cell>
          <cell r="K1768" t="str">
            <v>N</v>
          </cell>
          <cell r="L1768" t="str">
            <v/>
          </cell>
          <cell r="M1768" t="str">
            <v>N</v>
          </cell>
          <cell r="N1768" t="str">
            <v/>
          </cell>
          <cell r="O1768" t="str">
            <v>N</v>
          </cell>
          <cell r="P1768" t="str">
            <v/>
          </cell>
          <cell r="Q1768" t="str">
            <v>N</v>
          </cell>
          <cell r="R1768" t="str">
            <v/>
          </cell>
          <cell r="S1768" t="str">
            <v>N</v>
          </cell>
        </row>
        <row r="1769">
          <cell r="B1769" t="str">
            <v>005605</v>
          </cell>
          <cell r="C1769" t="str">
            <v>LLOYDS  0923</v>
          </cell>
          <cell r="D1769" t="str">
            <v>5605</v>
          </cell>
          <cell r="E1769" t="str">
            <v>3+</v>
          </cell>
          <cell r="F1769" t="str">
            <v/>
          </cell>
          <cell r="G1769" t="str">
            <v/>
          </cell>
          <cell r="H1769" t="str">
            <v/>
          </cell>
          <cell r="I1769" t="str">
            <v>3</v>
          </cell>
          <cell r="J1769" t="str">
            <v>3</v>
          </cell>
          <cell r="K1769" t="str">
            <v>N</v>
          </cell>
          <cell r="L1769" t="str">
            <v/>
          </cell>
          <cell r="M1769" t="str">
            <v>N</v>
          </cell>
          <cell r="N1769" t="str">
            <v/>
          </cell>
          <cell r="O1769" t="str">
            <v>N</v>
          </cell>
          <cell r="P1769" t="str">
            <v/>
          </cell>
          <cell r="Q1769" t="str">
            <v>N</v>
          </cell>
          <cell r="R1769" t="str">
            <v/>
          </cell>
          <cell r="S1769" t="str">
            <v>N</v>
          </cell>
        </row>
        <row r="1770">
          <cell r="B1770" t="str">
            <v>005607</v>
          </cell>
          <cell r="C1770" t="str">
            <v>LLOYDS  0947</v>
          </cell>
          <cell r="D1770" t="str">
            <v>5607</v>
          </cell>
          <cell r="E1770" t="str">
            <v>3+</v>
          </cell>
          <cell r="F1770" t="str">
            <v/>
          </cell>
          <cell r="G1770" t="str">
            <v/>
          </cell>
          <cell r="H1770" t="str">
            <v/>
          </cell>
          <cell r="I1770" t="str">
            <v>3</v>
          </cell>
          <cell r="J1770" t="str">
            <v>3</v>
          </cell>
          <cell r="K1770" t="str">
            <v>N</v>
          </cell>
          <cell r="L1770" t="str">
            <v/>
          </cell>
          <cell r="M1770" t="str">
            <v>N</v>
          </cell>
          <cell r="N1770" t="str">
            <v/>
          </cell>
          <cell r="O1770" t="str">
            <v>N</v>
          </cell>
          <cell r="P1770" t="str">
            <v/>
          </cell>
          <cell r="Q1770" t="str">
            <v>N</v>
          </cell>
          <cell r="R1770" t="str">
            <v/>
          </cell>
          <cell r="S1770" t="str">
            <v>N</v>
          </cell>
        </row>
        <row r="1771">
          <cell r="B1771" t="str">
            <v>005609</v>
          </cell>
          <cell r="C1771" t="str">
            <v>LLOYDS  0957</v>
          </cell>
          <cell r="D1771" t="str">
            <v>5609</v>
          </cell>
          <cell r="E1771" t="str">
            <v>3+</v>
          </cell>
          <cell r="F1771" t="str">
            <v/>
          </cell>
          <cell r="G1771" t="str">
            <v/>
          </cell>
          <cell r="H1771" t="str">
            <v/>
          </cell>
          <cell r="I1771" t="str">
            <v>4-</v>
          </cell>
          <cell r="J1771" t="str">
            <v>3</v>
          </cell>
          <cell r="K1771" t="str">
            <v>N</v>
          </cell>
          <cell r="L1771" t="str">
            <v/>
          </cell>
          <cell r="M1771" t="str">
            <v>N</v>
          </cell>
          <cell r="N1771" t="str">
            <v/>
          </cell>
          <cell r="O1771" t="str">
            <v>N</v>
          </cell>
          <cell r="P1771" t="str">
            <v/>
          </cell>
          <cell r="Q1771" t="str">
            <v>N</v>
          </cell>
          <cell r="R1771" t="str">
            <v/>
          </cell>
          <cell r="S1771" t="str">
            <v>N</v>
          </cell>
        </row>
        <row r="1772">
          <cell r="B1772" t="str">
            <v>005610</v>
          </cell>
          <cell r="C1772" t="str">
            <v>LLOYDS  0958</v>
          </cell>
          <cell r="D1772" t="str">
            <v>5610</v>
          </cell>
          <cell r="E1772" t="str">
            <v>3+</v>
          </cell>
          <cell r="F1772" t="str">
            <v/>
          </cell>
          <cell r="G1772" t="str">
            <v>B+</v>
          </cell>
          <cell r="H1772" t="str">
            <v/>
          </cell>
          <cell r="I1772" t="str">
            <v>3</v>
          </cell>
          <cell r="J1772" t="str">
            <v>3</v>
          </cell>
          <cell r="K1772" t="str">
            <v>N</v>
          </cell>
          <cell r="L1772" t="str">
            <v/>
          </cell>
          <cell r="M1772" t="str">
            <v>N</v>
          </cell>
          <cell r="N1772" t="str">
            <v/>
          </cell>
          <cell r="O1772" t="str">
            <v>N</v>
          </cell>
          <cell r="P1772" t="str">
            <v/>
          </cell>
          <cell r="Q1772" t="str">
            <v>N</v>
          </cell>
          <cell r="R1772" t="str">
            <v/>
          </cell>
          <cell r="S1772" t="str">
            <v>N</v>
          </cell>
        </row>
        <row r="1773">
          <cell r="B1773" t="str">
            <v>005611</v>
          </cell>
          <cell r="C1773" t="str">
            <v>LLOYDS  0959</v>
          </cell>
          <cell r="D1773" t="str">
            <v>5611</v>
          </cell>
          <cell r="E1773" t="str">
            <v>3+</v>
          </cell>
          <cell r="F1773" t="str">
            <v/>
          </cell>
          <cell r="G1773" t="str">
            <v/>
          </cell>
          <cell r="H1773" t="str">
            <v/>
          </cell>
          <cell r="I1773" t="str">
            <v>3</v>
          </cell>
          <cell r="J1773" t="str">
            <v>3</v>
          </cell>
          <cell r="K1773" t="str">
            <v>N</v>
          </cell>
          <cell r="L1773" t="str">
            <v/>
          </cell>
          <cell r="M1773" t="str">
            <v>N</v>
          </cell>
          <cell r="N1773" t="str">
            <v/>
          </cell>
          <cell r="O1773" t="str">
            <v>N</v>
          </cell>
          <cell r="P1773" t="str">
            <v/>
          </cell>
          <cell r="Q1773" t="str">
            <v>N</v>
          </cell>
          <cell r="R1773" t="str">
            <v/>
          </cell>
          <cell r="S1773" t="str">
            <v>N</v>
          </cell>
        </row>
        <row r="1774">
          <cell r="B1774" t="str">
            <v>005618</v>
          </cell>
          <cell r="C1774" t="str">
            <v>LLOYDS  0990</v>
          </cell>
          <cell r="D1774" t="str">
            <v>5618</v>
          </cell>
          <cell r="E1774" t="str">
            <v>3+</v>
          </cell>
          <cell r="F1774" t="str">
            <v/>
          </cell>
          <cell r="G1774" t="str">
            <v/>
          </cell>
          <cell r="H1774" t="str">
            <v/>
          </cell>
          <cell r="I1774" t="str">
            <v>3</v>
          </cell>
          <cell r="J1774" t="str">
            <v>3</v>
          </cell>
          <cell r="K1774" t="str">
            <v>N</v>
          </cell>
          <cell r="L1774" t="str">
            <v/>
          </cell>
          <cell r="M1774" t="str">
            <v>N</v>
          </cell>
          <cell r="N1774" t="str">
            <v/>
          </cell>
          <cell r="O1774" t="str">
            <v>N</v>
          </cell>
          <cell r="P1774" t="str">
            <v/>
          </cell>
          <cell r="Q1774" t="str">
            <v>N</v>
          </cell>
          <cell r="R1774" t="str">
            <v/>
          </cell>
          <cell r="S1774" t="str">
            <v>N</v>
          </cell>
        </row>
        <row r="1775">
          <cell r="B1775" t="str">
            <v>005619</v>
          </cell>
          <cell r="C1775" t="str">
            <v>LLOYDS  0991</v>
          </cell>
          <cell r="D1775" t="str">
            <v>5619</v>
          </cell>
          <cell r="E1775" t="str">
            <v>3+</v>
          </cell>
          <cell r="F1775" t="str">
            <v/>
          </cell>
          <cell r="G1775" t="str">
            <v/>
          </cell>
          <cell r="H1775" t="str">
            <v/>
          </cell>
          <cell r="I1775" t="str">
            <v>3</v>
          </cell>
          <cell r="J1775" t="str">
            <v>3</v>
          </cell>
          <cell r="K1775" t="str">
            <v>N</v>
          </cell>
          <cell r="L1775" t="str">
            <v/>
          </cell>
          <cell r="M1775" t="str">
            <v>N</v>
          </cell>
          <cell r="N1775" t="str">
            <v/>
          </cell>
          <cell r="O1775" t="str">
            <v>N</v>
          </cell>
          <cell r="P1775" t="str">
            <v/>
          </cell>
          <cell r="Q1775" t="str">
            <v>N</v>
          </cell>
          <cell r="R1775" t="str">
            <v/>
          </cell>
          <cell r="S1775" t="str">
            <v>N</v>
          </cell>
        </row>
        <row r="1776">
          <cell r="B1776" t="str">
            <v>005620</v>
          </cell>
          <cell r="C1776" t="str">
            <v>LLOYDS  0994</v>
          </cell>
          <cell r="D1776" t="str">
            <v>5620</v>
          </cell>
          <cell r="E1776" t="str">
            <v>3+</v>
          </cell>
          <cell r="F1776" t="str">
            <v/>
          </cell>
          <cell r="G1776" t="str">
            <v/>
          </cell>
          <cell r="H1776" t="str">
            <v/>
          </cell>
          <cell r="I1776" t="str">
            <v>3</v>
          </cell>
          <cell r="J1776" t="str">
            <v>3</v>
          </cell>
          <cell r="K1776" t="str">
            <v>N</v>
          </cell>
          <cell r="L1776" t="str">
            <v/>
          </cell>
          <cell r="M1776" t="str">
            <v>N</v>
          </cell>
          <cell r="N1776" t="str">
            <v/>
          </cell>
          <cell r="O1776" t="str">
            <v>N</v>
          </cell>
          <cell r="P1776" t="str">
            <v/>
          </cell>
          <cell r="Q1776" t="str">
            <v>N</v>
          </cell>
          <cell r="R1776" t="str">
            <v/>
          </cell>
          <cell r="S1776" t="str">
            <v>N</v>
          </cell>
        </row>
        <row r="1777">
          <cell r="B1777" t="str">
            <v>005622</v>
          </cell>
          <cell r="C1777" t="str">
            <v>LLOYDS  1003</v>
          </cell>
          <cell r="D1777" t="str">
            <v>5622</v>
          </cell>
          <cell r="E1777" t="str">
            <v>3+</v>
          </cell>
          <cell r="F1777" t="str">
            <v/>
          </cell>
          <cell r="G1777" t="str">
            <v/>
          </cell>
          <cell r="H1777" t="str">
            <v/>
          </cell>
          <cell r="I1777" t="str">
            <v>3</v>
          </cell>
          <cell r="J1777" t="str">
            <v>3</v>
          </cell>
          <cell r="K1777" t="str">
            <v>N</v>
          </cell>
          <cell r="L1777" t="str">
            <v/>
          </cell>
          <cell r="M1777" t="str">
            <v>N</v>
          </cell>
          <cell r="N1777" t="str">
            <v/>
          </cell>
          <cell r="O1777" t="str">
            <v>N</v>
          </cell>
          <cell r="P1777" t="str">
            <v/>
          </cell>
          <cell r="Q1777" t="str">
            <v>N</v>
          </cell>
          <cell r="R1777" t="str">
            <v/>
          </cell>
          <cell r="S1777" t="str">
            <v>N</v>
          </cell>
        </row>
        <row r="1778">
          <cell r="B1778" t="str">
            <v>005623</v>
          </cell>
          <cell r="C1778" t="str">
            <v>LLOYDS  1007</v>
          </cell>
          <cell r="D1778" t="str">
            <v>5623</v>
          </cell>
          <cell r="E1778" t="str">
            <v>3+</v>
          </cell>
          <cell r="F1778" t="str">
            <v/>
          </cell>
          <cell r="G1778" t="str">
            <v/>
          </cell>
          <cell r="H1778" t="str">
            <v/>
          </cell>
          <cell r="I1778" t="str">
            <v>3</v>
          </cell>
          <cell r="J1778" t="str">
            <v>3</v>
          </cell>
          <cell r="K1778" t="str">
            <v>N</v>
          </cell>
          <cell r="L1778" t="str">
            <v/>
          </cell>
          <cell r="M1778" t="str">
            <v>N</v>
          </cell>
          <cell r="N1778" t="str">
            <v/>
          </cell>
          <cell r="O1778" t="str">
            <v>N</v>
          </cell>
          <cell r="P1778" t="str">
            <v/>
          </cell>
          <cell r="Q1778" t="str">
            <v>N</v>
          </cell>
          <cell r="R1778" t="str">
            <v/>
          </cell>
          <cell r="S1778" t="str">
            <v>N</v>
          </cell>
        </row>
        <row r="1779">
          <cell r="B1779" t="str">
            <v>005624</v>
          </cell>
          <cell r="C1779" t="str">
            <v>LLOYDS  1009</v>
          </cell>
          <cell r="D1779" t="str">
            <v>5624</v>
          </cell>
          <cell r="E1779" t="str">
            <v>3+</v>
          </cell>
          <cell r="F1779" t="str">
            <v/>
          </cell>
          <cell r="G1779" t="str">
            <v/>
          </cell>
          <cell r="H1779" t="str">
            <v/>
          </cell>
          <cell r="I1779" t="str">
            <v>3</v>
          </cell>
          <cell r="J1779" t="str">
            <v>3</v>
          </cell>
          <cell r="K1779" t="str">
            <v>N</v>
          </cell>
          <cell r="L1779" t="str">
            <v/>
          </cell>
          <cell r="M1779" t="str">
            <v>N</v>
          </cell>
          <cell r="N1779" t="str">
            <v/>
          </cell>
          <cell r="O1779" t="str">
            <v>N</v>
          </cell>
          <cell r="P1779" t="str">
            <v/>
          </cell>
          <cell r="Q1779" t="str">
            <v>N</v>
          </cell>
          <cell r="R1779" t="str">
            <v/>
          </cell>
          <cell r="S1779" t="str">
            <v>N</v>
          </cell>
        </row>
        <row r="1780">
          <cell r="B1780" t="str">
            <v>005625</v>
          </cell>
          <cell r="C1780" t="str">
            <v>LLOYDS  1027</v>
          </cell>
          <cell r="D1780" t="str">
            <v>5625</v>
          </cell>
          <cell r="E1780" t="str">
            <v>3+</v>
          </cell>
          <cell r="F1780" t="str">
            <v/>
          </cell>
          <cell r="G1780" t="str">
            <v/>
          </cell>
          <cell r="H1780" t="str">
            <v/>
          </cell>
          <cell r="I1780" t="str">
            <v>3</v>
          </cell>
          <cell r="J1780" t="str">
            <v>3</v>
          </cell>
          <cell r="K1780" t="str">
            <v>N</v>
          </cell>
          <cell r="L1780" t="str">
            <v/>
          </cell>
          <cell r="M1780" t="str">
            <v>N</v>
          </cell>
          <cell r="N1780" t="str">
            <v/>
          </cell>
          <cell r="O1780" t="str">
            <v>N</v>
          </cell>
          <cell r="P1780" t="str">
            <v/>
          </cell>
          <cell r="Q1780" t="str">
            <v>N</v>
          </cell>
          <cell r="R1780" t="str">
            <v/>
          </cell>
          <cell r="S1780" t="str">
            <v>N</v>
          </cell>
        </row>
        <row r="1781">
          <cell r="B1781" t="str">
            <v>005626</v>
          </cell>
          <cell r="C1781" t="str">
            <v>LLOYDS  1028</v>
          </cell>
          <cell r="D1781" t="str">
            <v>5626</v>
          </cell>
          <cell r="E1781" t="str">
            <v>3+</v>
          </cell>
          <cell r="F1781" t="str">
            <v/>
          </cell>
          <cell r="G1781" t="str">
            <v/>
          </cell>
          <cell r="H1781" t="str">
            <v/>
          </cell>
          <cell r="I1781" t="str">
            <v>3</v>
          </cell>
          <cell r="J1781" t="str">
            <v>3</v>
          </cell>
          <cell r="K1781" t="str">
            <v>N</v>
          </cell>
          <cell r="L1781" t="str">
            <v/>
          </cell>
          <cell r="M1781" t="str">
            <v>N</v>
          </cell>
          <cell r="N1781" t="str">
            <v/>
          </cell>
          <cell r="O1781" t="str">
            <v>N</v>
          </cell>
          <cell r="P1781" t="str">
            <v/>
          </cell>
          <cell r="Q1781" t="str">
            <v>N</v>
          </cell>
          <cell r="R1781" t="str">
            <v/>
          </cell>
          <cell r="S1781" t="str">
            <v>N</v>
          </cell>
        </row>
        <row r="1782">
          <cell r="B1782" t="str">
            <v>005627</v>
          </cell>
          <cell r="C1782" t="str">
            <v>LLOYDS  1036</v>
          </cell>
          <cell r="D1782" t="str">
            <v>5627</v>
          </cell>
          <cell r="E1782" t="str">
            <v>3+</v>
          </cell>
          <cell r="F1782" t="str">
            <v/>
          </cell>
          <cell r="G1782" t="str">
            <v/>
          </cell>
          <cell r="H1782" t="str">
            <v/>
          </cell>
          <cell r="I1782" t="str">
            <v>3</v>
          </cell>
          <cell r="J1782" t="str">
            <v>3</v>
          </cell>
          <cell r="K1782" t="str">
            <v>N</v>
          </cell>
          <cell r="L1782" t="str">
            <v/>
          </cell>
          <cell r="M1782" t="str">
            <v>N</v>
          </cell>
          <cell r="N1782" t="str">
            <v/>
          </cell>
          <cell r="O1782" t="str">
            <v>N</v>
          </cell>
          <cell r="P1782" t="str">
            <v/>
          </cell>
          <cell r="Q1782" t="str">
            <v>N</v>
          </cell>
          <cell r="R1782" t="str">
            <v/>
          </cell>
          <cell r="S1782" t="str">
            <v>N</v>
          </cell>
        </row>
        <row r="1783">
          <cell r="B1783" t="str">
            <v>005628</v>
          </cell>
          <cell r="C1783" t="str">
            <v>LLOYDS  1047</v>
          </cell>
          <cell r="D1783" t="str">
            <v>5628</v>
          </cell>
          <cell r="E1783" t="str">
            <v>3+</v>
          </cell>
          <cell r="F1783" t="str">
            <v/>
          </cell>
          <cell r="G1783" t="str">
            <v/>
          </cell>
          <cell r="H1783" t="str">
            <v/>
          </cell>
          <cell r="I1783" t="str">
            <v>3</v>
          </cell>
          <cell r="J1783" t="str">
            <v>3</v>
          </cell>
          <cell r="K1783" t="str">
            <v>N</v>
          </cell>
          <cell r="L1783" t="str">
            <v/>
          </cell>
          <cell r="M1783" t="str">
            <v>N</v>
          </cell>
          <cell r="N1783" t="str">
            <v/>
          </cell>
          <cell r="O1783" t="str">
            <v>N</v>
          </cell>
          <cell r="P1783" t="str">
            <v/>
          </cell>
          <cell r="Q1783" t="str">
            <v>N</v>
          </cell>
          <cell r="R1783" t="str">
            <v/>
          </cell>
          <cell r="S1783" t="str">
            <v>N</v>
          </cell>
        </row>
        <row r="1784">
          <cell r="B1784" t="str">
            <v>005629</v>
          </cell>
          <cell r="C1784" t="str">
            <v>LLOYDS  1069</v>
          </cell>
          <cell r="D1784" t="str">
            <v>5629</v>
          </cell>
          <cell r="E1784" t="str">
            <v>3+</v>
          </cell>
          <cell r="F1784" t="str">
            <v/>
          </cell>
          <cell r="G1784" t="str">
            <v/>
          </cell>
          <cell r="H1784" t="str">
            <v/>
          </cell>
          <cell r="I1784" t="str">
            <v>3</v>
          </cell>
          <cell r="J1784" t="str">
            <v>3</v>
          </cell>
          <cell r="K1784" t="str">
            <v>N</v>
          </cell>
          <cell r="L1784" t="str">
            <v/>
          </cell>
          <cell r="M1784" t="str">
            <v>N</v>
          </cell>
          <cell r="N1784" t="str">
            <v/>
          </cell>
          <cell r="O1784" t="str">
            <v>N</v>
          </cell>
          <cell r="P1784" t="str">
            <v/>
          </cell>
          <cell r="Q1784" t="str">
            <v>N</v>
          </cell>
          <cell r="R1784" t="str">
            <v/>
          </cell>
          <cell r="S1784" t="str">
            <v>N</v>
          </cell>
        </row>
        <row r="1785">
          <cell r="B1785" t="str">
            <v>005630</v>
          </cell>
          <cell r="C1785" t="str">
            <v>LLOYDS  1084</v>
          </cell>
          <cell r="D1785" t="str">
            <v>5630</v>
          </cell>
          <cell r="E1785" t="str">
            <v>3+</v>
          </cell>
          <cell r="F1785" t="str">
            <v/>
          </cell>
          <cell r="G1785" t="str">
            <v>B+</v>
          </cell>
          <cell r="H1785" t="str">
            <v/>
          </cell>
          <cell r="I1785" t="str">
            <v>3</v>
          </cell>
          <cell r="J1785" t="str">
            <v>3</v>
          </cell>
          <cell r="K1785" t="str">
            <v>N</v>
          </cell>
          <cell r="L1785" t="str">
            <v/>
          </cell>
          <cell r="M1785" t="str">
            <v>N</v>
          </cell>
          <cell r="N1785" t="str">
            <v/>
          </cell>
          <cell r="O1785" t="str">
            <v>N</v>
          </cell>
          <cell r="P1785" t="str">
            <v/>
          </cell>
          <cell r="Q1785" t="str">
            <v>N</v>
          </cell>
          <cell r="R1785" t="str">
            <v/>
          </cell>
          <cell r="S1785" t="str">
            <v>N</v>
          </cell>
        </row>
        <row r="1786">
          <cell r="B1786" t="str">
            <v>005631</v>
          </cell>
          <cell r="C1786" t="str">
            <v>LLOYDS  1093</v>
          </cell>
          <cell r="D1786" t="str">
            <v>5631</v>
          </cell>
          <cell r="E1786" t="str">
            <v>3+</v>
          </cell>
          <cell r="F1786" t="str">
            <v/>
          </cell>
          <cell r="G1786" t="str">
            <v/>
          </cell>
          <cell r="H1786" t="str">
            <v/>
          </cell>
          <cell r="I1786" t="str">
            <v>3</v>
          </cell>
          <cell r="J1786" t="str">
            <v>3</v>
          </cell>
          <cell r="K1786" t="str">
            <v>N</v>
          </cell>
          <cell r="L1786" t="str">
            <v/>
          </cell>
          <cell r="M1786" t="str">
            <v>N</v>
          </cell>
          <cell r="N1786" t="str">
            <v/>
          </cell>
          <cell r="O1786" t="str">
            <v>N</v>
          </cell>
          <cell r="P1786" t="str">
            <v/>
          </cell>
          <cell r="Q1786" t="str">
            <v>N</v>
          </cell>
          <cell r="R1786" t="str">
            <v/>
          </cell>
          <cell r="S1786" t="str">
            <v>N</v>
          </cell>
        </row>
        <row r="1787">
          <cell r="B1787" t="str">
            <v>005632</v>
          </cell>
          <cell r="C1787" t="str">
            <v>LLOYDS  1096</v>
          </cell>
          <cell r="D1787" t="str">
            <v>5632</v>
          </cell>
          <cell r="E1787" t="str">
            <v>3+</v>
          </cell>
          <cell r="F1787" t="str">
            <v/>
          </cell>
          <cell r="G1787" t="str">
            <v/>
          </cell>
          <cell r="H1787" t="str">
            <v/>
          </cell>
          <cell r="I1787" t="str">
            <v>3</v>
          </cell>
          <cell r="J1787" t="str">
            <v>3</v>
          </cell>
          <cell r="K1787" t="str">
            <v>N</v>
          </cell>
          <cell r="L1787" t="str">
            <v/>
          </cell>
          <cell r="M1787" t="str">
            <v>N</v>
          </cell>
          <cell r="N1787" t="str">
            <v/>
          </cell>
          <cell r="O1787" t="str">
            <v>N</v>
          </cell>
          <cell r="P1787" t="str">
            <v/>
          </cell>
          <cell r="Q1787" t="str">
            <v>N</v>
          </cell>
          <cell r="R1787" t="str">
            <v/>
          </cell>
          <cell r="S1787" t="str">
            <v>N</v>
          </cell>
        </row>
        <row r="1788">
          <cell r="B1788" t="str">
            <v>005633</v>
          </cell>
          <cell r="C1788" t="str">
            <v>LLOYDS  1101</v>
          </cell>
          <cell r="D1788" t="str">
            <v>5633</v>
          </cell>
          <cell r="E1788" t="str">
            <v>3+</v>
          </cell>
          <cell r="F1788" t="str">
            <v/>
          </cell>
          <cell r="G1788" t="str">
            <v/>
          </cell>
          <cell r="H1788" t="str">
            <v/>
          </cell>
          <cell r="I1788" t="str">
            <v>3</v>
          </cell>
          <cell r="J1788" t="str">
            <v>3</v>
          </cell>
          <cell r="K1788" t="str">
            <v>N</v>
          </cell>
          <cell r="L1788" t="str">
            <v/>
          </cell>
          <cell r="M1788" t="str">
            <v>N</v>
          </cell>
          <cell r="N1788" t="str">
            <v/>
          </cell>
          <cell r="O1788" t="str">
            <v>N</v>
          </cell>
          <cell r="P1788" t="str">
            <v/>
          </cell>
          <cell r="Q1788" t="str">
            <v>N</v>
          </cell>
          <cell r="R1788" t="str">
            <v/>
          </cell>
          <cell r="S1788" t="str">
            <v>N</v>
          </cell>
        </row>
        <row r="1789">
          <cell r="B1789" t="str">
            <v>005634</v>
          </cell>
          <cell r="C1789" t="str">
            <v>LLOYDS  1121</v>
          </cell>
          <cell r="D1789" t="str">
            <v>5634</v>
          </cell>
          <cell r="E1789" t="str">
            <v>3+</v>
          </cell>
          <cell r="F1789" t="str">
            <v/>
          </cell>
          <cell r="G1789" t="str">
            <v/>
          </cell>
          <cell r="H1789" t="str">
            <v/>
          </cell>
          <cell r="I1789" t="str">
            <v>3</v>
          </cell>
          <cell r="J1789" t="str">
            <v>3</v>
          </cell>
          <cell r="K1789" t="str">
            <v>N</v>
          </cell>
          <cell r="L1789" t="str">
            <v/>
          </cell>
          <cell r="M1789" t="str">
            <v>N</v>
          </cell>
          <cell r="N1789" t="str">
            <v/>
          </cell>
          <cell r="O1789" t="str">
            <v>N</v>
          </cell>
          <cell r="P1789" t="str">
            <v/>
          </cell>
          <cell r="Q1789" t="str">
            <v>N</v>
          </cell>
          <cell r="R1789" t="str">
            <v/>
          </cell>
          <cell r="S1789" t="str">
            <v>N</v>
          </cell>
        </row>
        <row r="1790">
          <cell r="B1790" t="str">
            <v>005635</v>
          </cell>
          <cell r="C1790" t="str">
            <v>LLOYDS  1141</v>
          </cell>
          <cell r="D1790" t="str">
            <v>5635</v>
          </cell>
          <cell r="E1790" t="str">
            <v>3+</v>
          </cell>
          <cell r="F1790" t="str">
            <v/>
          </cell>
          <cell r="G1790" t="str">
            <v/>
          </cell>
          <cell r="H1790" t="str">
            <v/>
          </cell>
          <cell r="I1790" t="str">
            <v>3</v>
          </cell>
          <cell r="J1790" t="str">
            <v>3</v>
          </cell>
          <cell r="K1790" t="str">
            <v>N</v>
          </cell>
          <cell r="L1790" t="str">
            <v/>
          </cell>
          <cell r="M1790" t="str">
            <v>N</v>
          </cell>
          <cell r="N1790" t="str">
            <v/>
          </cell>
          <cell r="O1790" t="str">
            <v>N</v>
          </cell>
          <cell r="P1790" t="str">
            <v/>
          </cell>
          <cell r="Q1790" t="str">
            <v>N</v>
          </cell>
          <cell r="R1790" t="str">
            <v/>
          </cell>
          <cell r="S1790" t="str">
            <v>N</v>
          </cell>
        </row>
        <row r="1791">
          <cell r="B1791" t="str">
            <v>005638</v>
          </cell>
          <cell r="C1791" t="str">
            <v>LLOYDS  1173</v>
          </cell>
          <cell r="D1791" t="str">
            <v>5638</v>
          </cell>
          <cell r="E1791" t="str">
            <v>3+</v>
          </cell>
          <cell r="F1791" t="str">
            <v/>
          </cell>
          <cell r="G1791" t="str">
            <v/>
          </cell>
          <cell r="H1791" t="str">
            <v/>
          </cell>
          <cell r="I1791" t="str">
            <v>3</v>
          </cell>
          <cell r="J1791" t="str">
            <v>3</v>
          </cell>
          <cell r="K1791" t="str">
            <v>N</v>
          </cell>
          <cell r="L1791" t="str">
            <v/>
          </cell>
          <cell r="M1791" t="str">
            <v>N</v>
          </cell>
          <cell r="N1791" t="str">
            <v/>
          </cell>
          <cell r="O1791" t="str">
            <v>N</v>
          </cell>
          <cell r="P1791" t="str">
            <v/>
          </cell>
          <cell r="Q1791" t="str">
            <v>N</v>
          </cell>
          <cell r="R1791" t="str">
            <v/>
          </cell>
          <cell r="S1791" t="str">
            <v>N</v>
          </cell>
        </row>
        <row r="1792">
          <cell r="B1792" t="str">
            <v>005640</v>
          </cell>
          <cell r="C1792" t="str">
            <v>LLOYDS  1183</v>
          </cell>
          <cell r="D1792" t="str">
            <v>5640</v>
          </cell>
          <cell r="E1792" t="str">
            <v>3+</v>
          </cell>
          <cell r="F1792" t="str">
            <v/>
          </cell>
          <cell r="G1792" t="str">
            <v>B+</v>
          </cell>
          <cell r="H1792" t="str">
            <v/>
          </cell>
          <cell r="I1792" t="str">
            <v>3</v>
          </cell>
          <cell r="J1792" t="str">
            <v>3</v>
          </cell>
          <cell r="K1792" t="str">
            <v>N</v>
          </cell>
          <cell r="L1792" t="str">
            <v/>
          </cell>
          <cell r="M1792" t="str">
            <v>N</v>
          </cell>
          <cell r="N1792" t="str">
            <v/>
          </cell>
          <cell r="O1792" t="str">
            <v>N</v>
          </cell>
          <cell r="P1792" t="str">
            <v/>
          </cell>
          <cell r="Q1792" t="str">
            <v>N</v>
          </cell>
          <cell r="R1792" t="str">
            <v/>
          </cell>
          <cell r="S1792" t="str">
            <v>N</v>
          </cell>
        </row>
        <row r="1793">
          <cell r="B1793" t="str">
            <v>005644</v>
          </cell>
          <cell r="C1793" t="str">
            <v>LLOYDS  1206</v>
          </cell>
          <cell r="D1793" t="str">
            <v>5644</v>
          </cell>
          <cell r="E1793" t="str">
            <v>3+</v>
          </cell>
          <cell r="F1793" t="str">
            <v/>
          </cell>
          <cell r="G1793" t="str">
            <v/>
          </cell>
          <cell r="H1793" t="str">
            <v/>
          </cell>
          <cell r="I1793" t="str">
            <v>3</v>
          </cell>
          <cell r="J1793" t="str">
            <v>3</v>
          </cell>
          <cell r="K1793" t="str">
            <v>N</v>
          </cell>
          <cell r="L1793" t="str">
            <v/>
          </cell>
          <cell r="M1793" t="str">
            <v>N</v>
          </cell>
          <cell r="N1793" t="str">
            <v/>
          </cell>
          <cell r="O1793" t="str">
            <v>N</v>
          </cell>
          <cell r="P1793" t="str">
            <v/>
          </cell>
          <cell r="Q1793" t="str">
            <v>N</v>
          </cell>
          <cell r="R1793" t="str">
            <v/>
          </cell>
          <cell r="S1793" t="str">
            <v>N</v>
          </cell>
        </row>
        <row r="1794">
          <cell r="B1794" t="str">
            <v>005645</v>
          </cell>
          <cell r="C1794" t="str">
            <v>LLOYDS  1208</v>
          </cell>
          <cell r="D1794" t="str">
            <v>5645</v>
          </cell>
          <cell r="E1794" t="str">
            <v>3+</v>
          </cell>
          <cell r="F1794" t="str">
            <v/>
          </cell>
          <cell r="G1794" t="str">
            <v/>
          </cell>
          <cell r="H1794" t="str">
            <v/>
          </cell>
          <cell r="I1794" t="str">
            <v>3</v>
          </cell>
          <cell r="J1794" t="str">
            <v>3</v>
          </cell>
          <cell r="K1794" t="str">
            <v>N</v>
          </cell>
          <cell r="L1794" t="str">
            <v/>
          </cell>
          <cell r="M1794" t="str">
            <v>N</v>
          </cell>
          <cell r="N1794" t="str">
            <v/>
          </cell>
          <cell r="O1794" t="str">
            <v>N</v>
          </cell>
          <cell r="P1794" t="str">
            <v/>
          </cell>
          <cell r="Q1794" t="str">
            <v>N</v>
          </cell>
          <cell r="R1794" t="str">
            <v/>
          </cell>
          <cell r="S1794" t="str">
            <v>N</v>
          </cell>
        </row>
        <row r="1795">
          <cell r="B1795" t="str">
            <v>005646</v>
          </cell>
          <cell r="C1795" t="str">
            <v>LLOYDS  1209</v>
          </cell>
          <cell r="D1795" t="str">
            <v>5646</v>
          </cell>
          <cell r="E1795" t="str">
            <v>3+</v>
          </cell>
          <cell r="F1795" t="str">
            <v/>
          </cell>
          <cell r="G1795" t="str">
            <v>B</v>
          </cell>
          <cell r="H1795" t="str">
            <v/>
          </cell>
          <cell r="I1795" t="str">
            <v>3</v>
          </cell>
          <cell r="J1795" t="str">
            <v>3</v>
          </cell>
          <cell r="K1795" t="str">
            <v>N</v>
          </cell>
          <cell r="L1795" t="str">
            <v/>
          </cell>
          <cell r="M1795" t="str">
            <v>N</v>
          </cell>
          <cell r="N1795" t="str">
            <v/>
          </cell>
          <cell r="O1795" t="str">
            <v>N</v>
          </cell>
          <cell r="P1795" t="str">
            <v/>
          </cell>
          <cell r="Q1795" t="str">
            <v>N</v>
          </cell>
          <cell r="R1795" t="str">
            <v/>
          </cell>
          <cell r="S1795" t="str">
            <v>N</v>
          </cell>
        </row>
        <row r="1796">
          <cell r="B1796" t="str">
            <v>005647</v>
          </cell>
          <cell r="C1796" t="str">
            <v>LLOYDS  1211</v>
          </cell>
          <cell r="D1796" t="str">
            <v>5647</v>
          </cell>
          <cell r="E1796" t="str">
            <v>3+</v>
          </cell>
          <cell r="F1796" t="str">
            <v/>
          </cell>
          <cell r="G1796" t="str">
            <v/>
          </cell>
          <cell r="H1796" t="str">
            <v/>
          </cell>
          <cell r="I1796" t="str">
            <v>3</v>
          </cell>
          <cell r="J1796" t="str">
            <v>3</v>
          </cell>
          <cell r="K1796" t="str">
            <v>N</v>
          </cell>
          <cell r="L1796" t="str">
            <v/>
          </cell>
          <cell r="M1796" t="str">
            <v>N</v>
          </cell>
          <cell r="N1796" t="str">
            <v/>
          </cell>
          <cell r="O1796" t="str">
            <v>N</v>
          </cell>
          <cell r="P1796" t="str">
            <v/>
          </cell>
          <cell r="Q1796" t="str">
            <v>N</v>
          </cell>
          <cell r="R1796" t="str">
            <v/>
          </cell>
          <cell r="S1796" t="str">
            <v>N</v>
          </cell>
        </row>
        <row r="1797">
          <cell r="B1797" t="str">
            <v>005648</v>
          </cell>
          <cell r="C1797" t="str">
            <v>LLOYDS  1212</v>
          </cell>
          <cell r="D1797" t="str">
            <v>5648</v>
          </cell>
          <cell r="E1797" t="str">
            <v>3+</v>
          </cell>
          <cell r="F1797" t="str">
            <v/>
          </cell>
          <cell r="G1797" t="str">
            <v/>
          </cell>
          <cell r="H1797" t="str">
            <v/>
          </cell>
          <cell r="I1797" t="str">
            <v>3</v>
          </cell>
          <cell r="J1797" t="str">
            <v>3</v>
          </cell>
          <cell r="K1797" t="str">
            <v>N</v>
          </cell>
          <cell r="L1797" t="str">
            <v/>
          </cell>
          <cell r="M1797" t="str">
            <v>N</v>
          </cell>
          <cell r="N1797" t="str">
            <v/>
          </cell>
          <cell r="O1797" t="str">
            <v>N</v>
          </cell>
          <cell r="P1797" t="str">
            <v/>
          </cell>
          <cell r="Q1797" t="str">
            <v>N</v>
          </cell>
          <cell r="R1797" t="str">
            <v/>
          </cell>
          <cell r="S1797" t="str">
            <v>N</v>
          </cell>
        </row>
        <row r="1798">
          <cell r="B1798" t="str">
            <v>005649</v>
          </cell>
          <cell r="C1798" t="str">
            <v>LLOYDS  1215</v>
          </cell>
          <cell r="D1798" t="str">
            <v>5649</v>
          </cell>
          <cell r="E1798" t="str">
            <v>3+</v>
          </cell>
          <cell r="F1798" t="str">
            <v/>
          </cell>
          <cell r="G1798" t="str">
            <v/>
          </cell>
          <cell r="H1798" t="str">
            <v/>
          </cell>
          <cell r="I1798" t="str">
            <v>3</v>
          </cell>
          <cell r="J1798" t="str">
            <v>3</v>
          </cell>
          <cell r="K1798" t="str">
            <v>N</v>
          </cell>
          <cell r="L1798" t="str">
            <v/>
          </cell>
          <cell r="M1798" t="str">
            <v>N</v>
          </cell>
          <cell r="N1798" t="str">
            <v/>
          </cell>
          <cell r="O1798" t="str">
            <v>N</v>
          </cell>
          <cell r="P1798" t="str">
            <v/>
          </cell>
          <cell r="Q1798" t="str">
            <v>N</v>
          </cell>
          <cell r="R1798" t="str">
            <v/>
          </cell>
          <cell r="S1798" t="str">
            <v>N</v>
          </cell>
        </row>
        <row r="1799">
          <cell r="B1799" t="str">
            <v>005650</v>
          </cell>
          <cell r="C1799" t="str">
            <v>LLOYDS  1221</v>
          </cell>
          <cell r="D1799" t="str">
            <v>5650</v>
          </cell>
          <cell r="E1799" t="str">
            <v>3+</v>
          </cell>
          <cell r="F1799" t="str">
            <v/>
          </cell>
          <cell r="G1799" t="str">
            <v>B+</v>
          </cell>
          <cell r="H1799" t="str">
            <v/>
          </cell>
          <cell r="I1799" t="str">
            <v>3</v>
          </cell>
          <cell r="J1799" t="str">
            <v>3</v>
          </cell>
          <cell r="K1799" t="str">
            <v>N</v>
          </cell>
          <cell r="L1799" t="str">
            <v/>
          </cell>
          <cell r="M1799" t="str">
            <v>N</v>
          </cell>
          <cell r="N1799" t="str">
            <v/>
          </cell>
          <cell r="O1799" t="str">
            <v>N</v>
          </cell>
          <cell r="P1799" t="str">
            <v/>
          </cell>
          <cell r="Q1799" t="str">
            <v>N</v>
          </cell>
          <cell r="R1799" t="str">
            <v/>
          </cell>
          <cell r="S1799" t="str">
            <v>N</v>
          </cell>
        </row>
        <row r="1800">
          <cell r="B1800" t="str">
            <v>005652</v>
          </cell>
          <cell r="C1800" t="str">
            <v>LLOYDS  2003</v>
          </cell>
          <cell r="D1800" t="str">
            <v>5652</v>
          </cell>
          <cell r="E1800" t="str">
            <v>3+</v>
          </cell>
          <cell r="F1800" t="str">
            <v/>
          </cell>
          <cell r="G1800" t="str">
            <v/>
          </cell>
          <cell r="H1800" t="str">
            <v/>
          </cell>
          <cell r="I1800" t="str">
            <v>3</v>
          </cell>
          <cell r="J1800" t="str">
            <v>3</v>
          </cell>
          <cell r="K1800" t="str">
            <v>N</v>
          </cell>
          <cell r="L1800" t="str">
            <v/>
          </cell>
          <cell r="M1800" t="str">
            <v>N</v>
          </cell>
          <cell r="N1800" t="str">
            <v/>
          </cell>
          <cell r="O1800" t="str">
            <v>N</v>
          </cell>
          <cell r="P1800" t="str">
            <v/>
          </cell>
          <cell r="Q1800" t="str">
            <v>N</v>
          </cell>
          <cell r="R1800" t="str">
            <v/>
          </cell>
          <cell r="S1800" t="str">
            <v>N</v>
          </cell>
        </row>
        <row r="1801">
          <cell r="B1801" t="str">
            <v>005654</v>
          </cell>
          <cell r="C1801" t="str">
            <v>LLOYDS  2227</v>
          </cell>
          <cell r="D1801" t="str">
            <v>5654</v>
          </cell>
          <cell r="E1801" t="str">
            <v>3+</v>
          </cell>
          <cell r="F1801" t="str">
            <v/>
          </cell>
          <cell r="G1801" t="str">
            <v/>
          </cell>
          <cell r="H1801" t="str">
            <v/>
          </cell>
          <cell r="I1801" t="str">
            <v>3</v>
          </cell>
          <cell r="J1801" t="str">
            <v>3</v>
          </cell>
          <cell r="K1801" t="str">
            <v>N</v>
          </cell>
          <cell r="L1801" t="str">
            <v/>
          </cell>
          <cell r="M1801" t="str">
            <v>N</v>
          </cell>
          <cell r="N1801" t="str">
            <v/>
          </cell>
          <cell r="O1801" t="str">
            <v>N</v>
          </cell>
          <cell r="P1801" t="str">
            <v/>
          </cell>
          <cell r="Q1801" t="str">
            <v>N</v>
          </cell>
          <cell r="R1801" t="str">
            <v/>
          </cell>
          <cell r="S1801" t="str">
            <v>N</v>
          </cell>
        </row>
        <row r="1802">
          <cell r="B1802" t="str">
            <v>005656</v>
          </cell>
          <cell r="C1802" t="str">
            <v>LLOYDS  2322</v>
          </cell>
          <cell r="D1802" t="str">
            <v>5656</v>
          </cell>
          <cell r="E1802" t="str">
            <v>3+</v>
          </cell>
          <cell r="F1802" t="str">
            <v/>
          </cell>
          <cell r="G1802" t="str">
            <v/>
          </cell>
          <cell r="H1802" t="str">
            <v/>
          </cell>
          <cell r="I1802" t="str">
            <v>3</v>
          </cell>
          <cell r="J1802" t="str">
            <v>3</v>
          </cell>
          <cell r="K1802" t="str">
            <v>N</v>
          </cell>
          <cell r="L1802" t="str">
            <v/>
          </cell>
          <cell r="M1802" t="str">
            <v>N</v>
          </cell>
          <cell r="N1802" t="str">
            <v/>
          </cell>
          <cell r="O1802" t="str">
            <v>N</v>
          </cell>
          <cell r="P1802" t="str">
            <v/>
          </cell>
          <cell r="Q1802" t="str">
            <v>N</v>
          </cell>
          <cell r="R1802" t="str">
            <v/>
          </cell>
          <cell r="S1802" t="str">
            <v>N</v>
          </cell>
        </row>
        <row r="1803">
          <cell r="B1803" t="str">
            <v>005657</v>
          </cell>
          <cell r="C1803" t="str">
            <v>LLOYDS  2340</v>
          </cell>
          <cell r="D1803" t="str">
            <v>5657</v>
          </cell>
          <cell r="E1803" t="str">
            <v>3+</v>
          </cell>
          <cell r="F1803" t="str">
            <v/>
          </cell>
          <cell r="G1803" t="str">
            <v/>
          </cell>
          <cell r="H1803" t="str">
            <v/>
          </cell>
          <cell r="I1803" t="str">
            <v>NR</v>
          </cell>
          <cell r="J1803" t="str">
            <v>3</v>
          </cell>
          <cell r="K1803" t="str">
            <v>N</v>
          </cell>
          <cell r="L1803" t="str">
            <v/>
          </cell>
          <cell r="M1803" t="str">
            <v>N</v>
          </cell>
          <cell r="N1803" t="str">
            <v/>
          </cell>
          <cell r="O1803" t="str">
            <v>N</v>
          </cell>
          <cell r="P1803" t="str">
            <v/>
          </cell>
          <cell r="Q1803" t="str">
            <v>N</v>
          </cell>
          <cell r="R1803" t="str">
            <v/>
          </cell>
          <cell r="S1803" t="str">
            <v>N</v>
          </cell>
        </row>
        <row r="1804">
          <cell r="B1804" t="str">
            <v>005658</v>
          </cell>
          <cell r="C1804" t="str">
            <v>LLOYDS  2376</v>
          </cell>
          <cell r="D1804" t="str">
            <v>5658</v>
          </cell>
          <cell r="E1804" t="str">
            <v>3+</v>
          </cell>
          <cell r="F1804" t="str">
            <v/>
          </cell>
          <cell r="G1804" t="str">
            <v/>
          </cell>
          <cell r="H1804" t="str">
            <v/>
          </cell>
          <cell r="I1804" t="str">
            <v>3</v>
          </cell>
          <cell r="J1804" t="str">
            <v>3</v>
          </cell>
          <cell r="K1804" t="str">
            <v>N</v>
          </cell>
          <cell r="L1804" t="str">
            <v/>
          </cell>
          <cell r="M1804" t="str">
            <v>N</v>
          </cell>
          <cell r="N1804" t="str">
            <v/>
          </cell>
          <cell r="O1804" t="str">
            <v>N</v>
          </cell>
          <cell r="P1804" t="str">
            <v/>
          </cell>
          <cell r="Q1804" t="str">
            <v>N</v>
          </cell>
          <cell r="R1804" t="str">
            <v/>
          </cell>
          <cell r="S1804" t="str">
            <v>N</v>
          </cell>
        </row>
        <row r="1805">
          <cell r="B1805" t="str">
            <v>005659</v>
          </cell>
          <cell r="C1805" t="str">
            <v>LLOYDS  2488</v>
          </cell>
          <cell r="D1805" t="str">
            <v>5659</v>
          </cell>
          <cell r="E1805" t="str">
            <v>4-</v>
          </cell>
          <cell r="F1805" t="str">
            <v/>
          </cell>
          <cell r="G1805" t="str">
            <v>A-</v>
          </cell>
          <cell r="H1805" t="str">
            <v/>
          </cell>
          <cell r="I1805" t="str">
            <v>3</v>
          </cell>
          <cell r="J1805" t="str">
            <v>3</v>
          </cell>
          <cell r="K1805" t="str">
            <v>N</v>
          </cell>
          <cell r="L1805" t="str">
            <v/>
          </cell>
          <cell r="M1805" t="str">
            <v>N</v>
          </cell>
          <cell r="N1805" t="str">
            <v/>
          </cell>
          <cell r="O1805" t="str">
            <v>N</v>
          </cell>
          <cell r="P1805" t="str">
            <v/>
          </cell>
          <cell r="Q1805" t="str">
            <v>N</v>
          </cell>
          <cell r="R1805" t="str">
            <v/>
          </cell>
          <cell r="S1805" t="str">
            <v>N</v>
          </cell>
        </row>
        <row r="1806">
          <cell r="B1806" t="str">
            <v>005660</v>
          </cell>
          <cell r="C1806" t="str">
            <v>LLOYDS  2490</v>
          </cell>
          <cell r="D1806" t="str">
            <v>5660</v>
          </cell>
          <cell r="E1806" t="str">
            <v>3+</v>
          </cell>
          <cell r="F1806" t="str">
            <v/>
          </cell>
          <cell r="G1806" t="str">
            <v/>
          </cell>
          <cell r="H1806" t="str">
            <v/>
          </cell>
          <cell r="I1806" t="str">
            <v>4-</v>
          </cell>
          <cell r="J1806" t="str">
            <v>3</v>
          </cell>
          <cell r="K1806" t="str">
            <v>N</v>
          </cell>
          <cell r="L1806" t="str">
            <v/>
          </cell>
          <cell r="M1806" t="str">
            <v>N</v>
          </cell>
          <cell r="N1806" t="str">
            <v/>
          </cell>
          <cell r="O1806" t="str">
            <v>N</v>
          </cell>
          <cell r="P1806" t="str">
            <v/>
          </cell>
          <cell r="Q1806" t="str">
            <v>N</v>
          </cell>
          <cell r="R1806" t="str">
            <v/>
          </cell>
          <cell r="S1806" t="str">
            <v>N</v>
          </cell>
        </row>
        <row r="1807">
          <cell r="B1807" t="str">
            <v>005663</v>
          </cell>
          <cell r="C1807" t="str">
            <v>LLOYDS  2724</v>
          </cell>
          <cell r="D1807" t="str">
            <v>5663</v>
          </cell>
          <cell r="E1807" t="str">
            <v>3+</v>
          </cell>
          <cell r="F1807" t="str">
            <v/>
          </cell>
          <cell r="G1807" t="str">
            <v/>
          </cell>
          <cell r="H1807" t="str">
            <v/>
          </cell>
          <cell r="I1807" t="str">
            <v>3</v>
          </cell>
          <cell r="J1807" t="str">
            <v>3</v>
          </cell>
          <cell r="K1807" t="str">
            <v>N</v>
          </cell>
          <cell r="L1807" t="str">
            <v/>
          </cell>
          <cell r="M1807" t="str">
            <v>N</v>
          </cell>
          <cell r="N1807" t="str">
            <v/>
          </cell>
          <cell r="O1807" t="str">
            <v>N</v>
          </cell>
          <cell r="P1807" t="str">
            <v/>
          </cell>
          <cell r="Q1807" t="str">
            <v>N</v>
          </cell>
          <cell r="R1807" t="str">
            <v/>
          </cell>
          <cell r="S1807" t="str">
            <v>N</v>
          </cell>
        </row>
        <row r="1808">
          <cell r="B1808" t="str">
            <v>005664</v>
          </cell>
          <cell r="C1808" t="str">
            <v>LLOYDS  2923</v>
          </cell>
          <cell r="D1808" t="str">
            <v>5664</v>
          </cell>
          <cell r="E1808" t="str">
            <v>3+</v>
          </cell>
          <cell r="F1808" t="str">
            <v/>
          </cell>
          <cell r="G1808" t="str">
            <v/>
          </cell>
          <cell r="H1808" t="str">
            <v/>
          </cell>
          <cell r="I1808" t="str">
            <v>NR</v>
          </cell>
          <cell r="J1808" t="str">
            <v>3</v>
          </cell>
          <cell r="K1808" t="str">
            <v>N</v>
          </cell>
          <cell r="L1808" t="str">
            <v/>
          </cell>
          <cell r="M1808" t="str">
            <v>N</v>
          </cell>
          <cell r="N1808" t="str">
            <v/>
          </cell>
          <cell r="O1808" t="str">
            <v>N</v>
          </cell>
          <cell r="P1808" t="str">
            <v/>
          </cell>
          <cell r="Q1808" t="str">
            <v>N</v>
          </cell>
          <cell r="R1808" t="str">
            <v/>
          </cell>
          <cell r="S1808" t="str">
            <v>N</v>
          </cell>
        </row>
        <row r="1809">
          <cell r="B1809" t="str">
            <v>005665</v>
          </cell>
          <cell r="C1809" t="str">
            <v>LLOYDS  2947</v>
          </cell>
          <cell r="D1809" t="str">
            <v>5665</v>
          </cell>
          <cell r="E1809" t="str">
            <v>3+</v>
          </cell>
          <cell r="F1809" t="str">
            <v/>
          </cell>
          <cell r="G1809" t="str">
            <v/>
          </cell>
          <cell r="H1809" t="str">
            <v/>
          </cell>
          <cell r="I1809" t="str">
            <v>NR</v>
          </cell>
          <cell r="J1809" t="str">
            <v>3</v>
          </cell>
          <cell r="K1809" t="str">
            <v>N</v>
          </cell>
          <cell r="L1809" t="str">
            <v/>
          </cell>
          <cell r="M1809" t="str">
            <v>N</v>
          </cell>
          <cell r="N1809" t="str">
            <v/>
          </cell>
          <cell r="O1809" t="str">
            <v>N</v>
          </cell>
          <cell r="P1809" t="str">
            <v/>
          </cell>
          <cell r="Q1809" t="str">
            <v>N</v>
          </cell>
          <cell r="R1809" t="str">
            <v/>
          </cell>
          <cell r="S1809" t="str">
            <v>N</v>
          </cell>
        </row>
        <row r="1810">
          <cell r="B1810" t="str">
            <v>005666</v>
          </cell>
          <cell r="C1810" t="str">
            <v>LLOYDS  0552</v>
          </cell>
          <cell r="D1810" t="str">
            <v>5666</v>
          </cell>
          <cell r="E1810" t="str">
            <v>3+</v>
          </cell>
          <cell r="F1810" t="str">
            <v/>
          </cell>
          <cell r="G1810" t="str">
            <v/>
          </cell>
          <cell r="H1810" t="str">
            <v/>
          </cell>
          <cell r="I1810" t="str">
            <v>3</v>
          </cell>
          <cell r="J1810" t="str">
            <v>3</v>
          </cell>
          <cell r="K1810" t="str">
            <v>N</v>
          </cell>
          <cell r="L1810" t="str">
            <v/>
          </cell>
          <cell r="M1810" t="str">
            <v>N</v>
          </cell>
          <cell r="N1810" t="str">
            <v/>
          </cell>
          <cell r="O1810" t="str">
            <v>N</v>
          </cell>
          <cell r="P1810" t="str">
            <v/>
          </cell>
          <cell r="Q1810" t="str">
            <v>N</v>
          </cell>
          <cell r="R1810" t="str">
            <v/>
          </cell>
          <cell r="S1810" t="str">
            <v>N</v>
          </cell>
        </row>
        <row r="1811">
          <cell r="B1811" t="str">
            <v>005667</v>
          </cell>
          <cell r="C1811" t="str">
            <v>LLOYDS  2027</v>
          </cell>
          <cell r="D1811" t="str">
            <v>5667</v>
          </cell>
          <cell r="E1811" t="str">
            <v>3+</v>
          </cell>
          <cell r="F1811" t="str">
            <v/>
          </cell>
          <cell r="G1811" t="str">
            <v/>
          </cell>
          <cell r="H1811" t="str">
            <v/>
          </cell>
          <cell r="I1811" t="str">
            <v>3</v>
          </cell>
          <cell r="J1811" t="str">
            <v>3</v>
          </cell>
          <cell r="K1811" t="str">
            <v>N</v>
          </cell>
          <cell r="L1811" t="str">
            <v/>
          </cell>
          <cell r="M1811" t="str">
            <v>N</v>
          </cell>
          <cell r="N1811" t="str">
            <v/>
          </cell>
          <cell r="O1811" t="str">
            <v>N</v>
          </cell>
          <cell r="P1811" t="str">
            <v/>
          </cell>
          <cell r="Q1811" t="str">
            <v>N</v>
          </cell>
          <cell r="R1811" t="str">
            <v/>
          </cell>
          <cell r="S1811" t="str">
            <v>N</v>
          </cell>
        </row>
        <row r="1812">
          <cell r="B1812" t="str">
            <v>005671</v>
          </cell>
          <cell r="C1812" t="str">
            <v>LLOYDS  2341</v>
          </cell>
          <cell r="D1812" t="str">
            <v>5671</v>
          </cell>
          <cell r="E1812" t="str">
            <v>3+</v>
          </cell>
          <cell r="F1812" t="str">
            <v/>
          </cell>
          <cell r="G1812" t="str">
            <v/>
          </cell>
          <cell r="H1812" t="str">
            <v/>
          </cell>
          <cell r="I1812" t="str">
            <v>3</v>
          </cell>
          <cell r="J1812" t="str">
            <v>3</v>
          </cell>
          <cell r="K1812" t="str">
            <v>N</v>
          </cell>
          <cell r="L1812" t="str">
            <v/>
          </cell>
          <cell r="M1812" t="str">
            <v>N</v>
          </cell>
          <cell r="N1812" t="str">
            <v/>
          </cell>
          <cell r="O1812" t="str">
            <v>N</v>
          </cell>
          <cell r="P1812" t="str">
            <v/>
          </cell>
          <cell r="Q1812" t="str">
            <v>N</v>
          </cell>
          <cell r="R1812" t="str">
            <v/>
          </cell>
          <cell r="S1812" t="str">
            <v>N</v>
          </cell>
        </row>
        <row r="1813">
          <cell r="B1813" t="str">
            <v>005672</v>
          </cell>
          <cell r="C1813" t="str">
            <v>LLOYDS  2591</v>
          </cell>
          <cell r="D1813" t="str">
            <v>5672</v>
          </cell>
          <cell r="E1813" t="str">
            <v>3+</v>
          </cell>
          <cell r="F1813" t="str">
            <v/>
          </cell>
          <cell r="G1813" t="str">
            <v/>
          </cell>
          <cell r="H1813" t="str">
            <v/>
          </cell>
          <cell r="I1813" t="str">
            <v>3</v>
          </cell>
          <cell r="J1813" t="str">
            <v>3</v>
          </cell>
          <cell r="K1813" t="str">
            <v>N</v>
          </cell>
          <cell r="L1813" t="str">
            <v/>
          </cell>
          <cell r="M1813" t="str">
            <v>N</v>
          </cell>
          <cell r="N1813" t="str">
            <v/>
          </cell>
          <cell r="O1813" t="str">
            <v>N</v>
          </cell>
          <cell r="P1813" t="str">
            <v/>
          </cell>
          <cell r="Q1813" t="str">
            <v>N</v>
          </cell>
          <cell r="R1813" t="str">
            <v/>
          </cell>
          <cell r="S1813" t="str">
            <v>N</v>
          </cell>
        </row>
        <row r="1814">
          <cell r="B1814" t="str">
            <v>005675</v>
          </cell>
          <cell r="C1814" t="str">
            <v>LLOYDS  0683</v>
          </cell>
          <cell r="D1814" t="str">
            <v>5675</v>
          </cell>
          <cell r="E1814" t="str">
            <v>3+</v>
          </cell>
          <cell r="F1814" t="str">
            <v/>
          </cell>
          <cell r="G1814" t="str">
            <v/>
          </cell>
          <cell r="H1814" t="str">
            <v/>
          </cell>
          <cell r="I1814" t="str">
            <v>3</v>
          </cell>
          <cell r="J1814" t="str">
            <v>3</v>
          </cell>
          <cell r="K1814" t="str">
            <v>N</v>
          </cell>
          <cell r="L1814" t="str">
            <v/>
          </cell>
          <cell r="M1814" t="str">
            <v>N</v>
          </cell>
          <cell r="N1814" t="str">
            <v/>
          </cell>
          <cell r="O1814" t="str">
            <v>N</v>
          </cell>
          <cell r="P1814" t="str">
            <v/>
          </cell>
          <cell r="Q1814" t="str">
            <v>N</v>
          </cell>
          <cell r="R1814" t="str">
            <v/>
          </cell>
          <cell r="S1814" t="str">
            <v>N</v>
          </cell>
        </row>
        <row r="1815">
          <cell r="B1815" t="str">
            <v>005677</v>
          </cell>
          <cell r="C1815" t="str">
            <v>LLOYDS  1165</v>
          </cell>
          <cell r="D1815" t="str">
            <v>5677</v>
          </cell>
          <cell r="E1815" t="str">
            <v>3+</v>
          </cell>
          <cell r="F1815" t="str">
            <v/>
          </cell>
          <cell r="G1815" t="str">
            <v/>
          </cell>
          <cell r="H1815" t="str">
            <v/>
          </cell>
          <cell r="I1815" t="str">
            <v>3</v>
          </cell>
          <cell r="J1815" t="str">
            <v>3</v>
          </cell>
          <cell r="K1815" t="str">
            <v>N</v>
          </cell>
          <cell r="L1815" t="str">
            <v/>
          </cell>
          <cell r="M1815" t="str">
            <v>N</v>
          </cell>
          <cell r="N1815" t="str">
            <v/>
          </cell>
          <cell r="O1815" t="str">
            <v>N</v>
          </cell>
          <cell r="P1815" t="str">
            <v/>
          </cell>
          <cell r="Q1815" t="str">
            <v>N</v>
          </cell>
          <cell r="R1815" t="str">
            <v/>
          </cell>
          <cell r="S1815" t="str">
            <v>N</v>
          </cell>
        </row>
        <row r="1816">
          <cell r="B1816" t="str">
            <v>005678</v>
          </cell>
          <cell r="C1816" t="str">
            <v>LLOYDS  1185</v>
          </cell>
          <cell r="D1816" t="str">
            <v>5678</v>
          </cell>
          <cell r="E1816" t="str">
            <v>3+</v>
          </cell>
          <cell r="F1816" t="str">
            <v/>
          </cell>
          <cell r="G1816" t="str">
            <v/>
          </cell>
          <cell r="H1816" t="str">
            <v/>
          </cell>
          <cell r="I1816" t="str">
            <v>3</v>
          </cell>
          <cell r="J1816" t="str">
            <v>3</v>
          </cell>
          <cell r="K1816" t="str">
            <v>N</v>
          </cell>
          <cell r="L1816" t="str">
            <v/>
          </cell>
          <cell r="M1816" t="str">
            <v>N</v>
          </cell>
          <cell r="N1816" t="str">
            <v/>
          </cell>
          <cell r="O1816" t="str">
            <v>N</v>
          </cell>
          <cell r="P1816" t="str">
            <v/>
          </cell>
          <cell r="Q1816" t="str">
            <v>N</v>
          </cell>
          <cell r="R1816" t="str">
            <v/>
          </cell>
          <cell r="S1816" t="str">
            <v>N</v>
          </cell>
        </row>
        <row r="1817">
          <cell r="B1817" t="str">
            <v>005686</v>
          </cell>
          <cell r="C1817" t="str">
            <v>LLOYDS  0034</v>
          </cell>
          <cell r="D1817" t="str">
            <v>5686</v>
          </cell>
          <cell r="E1817" t="str">
            <v>3+</v>
          </cell>
          <cell r="F1817" t="str">
            <v/>
          </cell>
          <cell r="G1817" t="str">
            <v/>
          </cell>
          <cell r="H1817" t="str">
            <v/>
          </cell>
          <cell r="I1817" t="str">
            <v>3</v>
          </cell>
          <cell r="J1817" t="str">
            <v>3</v>
          </cell>
          <cell r="K1817" t="str">
            <v>N</v>
          </cell>
          <cell r="L1817" t="str">
            <v/>
          </cell>
          <cell r="M1817" t="str">
            <v>N</v>
          </cell>
          <cell r="N1817" t="str">
            <v/>
          </cell>
          <cell r="O1817" t="str">
            <v>N</v>
          </cell>
          <cell r="P1817" t="str">
            <v/>
          </cell>
          <cell r="Q1817" t="str">
            <v>N</v>
          </cell>
          <cell r="R1817" t="str">
            <v/>
          </cell>
          <cell r="S1817" t="str">
            <v>N</v>
          </cell>
        </row>
        <row r="1818">
          <cell r="B1818" t="str">
            <v>005688</v>
          </cell>
          <cell r="C1818" t="str">
            <v>LLOYDS  2183</v>
          </cell>
          <cell r="D1818" t="str">
            <v>5688</v>
          </cell>
          <cell r="E1818" t="str">
            <v>3+</v>
          </cell>
          <cell r="F1818" t="str">
            <v/>
          </cell>
          <cell r="G1818" t="str">
            <v/>
          </cell>
          <cell r="H1818" t="str">
            <v/>
          </cell>
          <cell r="I1818" t="str">
            <v>3</v>
          </cell>
          <cell r="J1818" t="str">
            <v>3</v>
          </cell>
          <cell r="K1818" t="str">
            <v>N</v>
          </cell>
          <cell r="L1818" t="str">
            <v/>
          </cell>
          <cell r="M1818" t="str">
            <v>N</v>
          </cell>
          <cell r="N1818" t="str">
            <v/>
          </cell>
          <cell r="O1818" t="str">
            <v>N</v>
          </cell>
          <cell r="P1818" t="str">
            <v/>
          </cell>
          <cell r="Q1818" t="str">
            <v>N</v>
          </cell>
          <cell r="R1818" t="str">
            <v/>
          </cell>
          <cell r="S1818" t="str">
            <v>N</v>
          </cell>
        </row>
        <row r="1819">
          <cell r="B1819" t="str">
            <v>005692</v>
          </cell>
          <cell r="C1819" t="str">
            <v>LLOYDS  0507</v>
          </cell>
          <cell r="D1819" t="str">
            <v>5692</v>
          </cell>
          <cell r="E1819" t="str">
            <v>3+</v>
          </cell>
          <cell r="F1819" t="str">
            <v/>
          </cell>
          <cell r="G1819" t="str">
            <v/>
          </cell>
          <cell r="H1819" t="str">
            <v/>
          </cell>
          <cell r="I1819" t="str">
            <v>3</v>
          </cell>
          <cell r="J1819" t="str">
            <v>3</v>
          </cell>
          <cell r="K1819" t="str">
            <v>N</v>
          </cell>
          <cell r="L1819" t="str">
            <v/>
          </cell>
          <cell r="M1819" t="str">
            <v>N</v>
          </cell>
          <cell r="N1819" t="str">
            <v/>
          </cell>
          <cell r="O1819" t="str">
            <v>N</v>
          </cell>
          <cell r="P1819" t="str">
            <v/>
          </cell>
          <cell r="Q1819" t="str">
            <v>N</v>
          </cell>
          <cell r="R1819" t="str">
            <v/>
          </cell>
          <cell r="S1819" t="str">
            <v>N</v>
          </cell>
        </row>
        <row r="1820">
          <cell r="B1820" t="str">
            <v>005705</v>
          </cell>
          <cell r="C1820" t="str">
            <v>LLOYDS  0072</v>
          </cell>
          <cell r="D1820" t="str">
            <v>5705</v>
          </cell>
          <cell r="E1820" t="str">
            <v>3+</v>
          </cell>
          <cell r="F1820" t="str">
            <v/>
          </cell>
          <cell r="G1820" t="str">
            <v/>
          </cell>
          <cell r="H1820" t="str">
            <v/>
          </cell>
          <cell r="I1820" t="str">
            <v>NR</v>
          </cell>
          <cell r="J1820" t="str">
            <v>3</v>
          </cell>
          <cell r="K1820" t="str">
            <v>N</v>
          </cell>
          <cell r="L1820" t="str">
            <v/>
          </cell>
          <cell r="M1820" t="str">
            <v>N</v>
          </cell>
          <cell r="N1820" t="str">
            <v/>
          </cell>
          <cell r="O1820" t="str">
            <v>N</v>
          </cell>
          <cell r="P1820" t="str">
            <v/>
          </cell>
          <cell r="Q1820" t="str">
            <v>N</v>
          </cell>
          <cell r="R1820" t="str">
            <v/>
          </cell>
          <cell r="S1820" t="str">
            <v>N</v>
          </cell>
        </row>
        <row r="1821">
          <cell r="B1821" t="str">
            <v>005711</v>
          </cell>
          <cell r="C1821" t="str">
            <v>LLOYDS  0136</v>
          </cell>
          <cell r="D1821" t="str">
            <v>5711</v>
          </cell>
          <cell r="E1821" t="str">
            <v>3+</v>
          </cell>
          <cell r="F1821" t="str">
            <v/>
          </cell>
          <cell r="G1821" t="str">
            <v/>
          </cell>
          <cell r="H1821" t="str">
            <v/>
          </cell>
          <cell r="I1821" t="str">
            <v>3</v>
          </cell>
          <cell r="J1821" t="str">
            <v>3</v>
          </cell>
          <cell r="K1821" t="str">
            <v>N</v>
          </cell>
          <cell r="L1821" t="str">
            <v/>
          </cell>
          <cell r="M1821" t="str">
            <v>N</v>
          </cell>
          <cell r="N1821" t="str">
            <v/>
          </cell>
          <cell r="O1821" t="str">
            <v>N</v>
          </cell>
          <cell r="P1821" t="str">
            <v/>
          </cell>
          <cell r="Q1821" t="str">
            <v>N</v>
          </cell>
          <cell r="R1821" t="str">
            <v/>
          </cell>
          <cell r="S1821" t="str">
            <v>N</v>
          </cell>
        </row>
        <row r="1822">
          <cell r="B1822" t="str">
            <v>005716</v>
          </cell>
          <cell r="C1822" t="str">
            <v>LLOYDS  0822</v>
          </cell>
          <cell r="D1822" t="str">
            <v>5716</v>
          </cell>
          <cell r="E1822" t="str">
            <v>3+</v>
          </cell>
          <cell r="F1822" t="str">
            <v/>
          </cell>
          <cell r="G1822" t="str">
            <v/>
          </cell>
          <cell r="H1822" t="str">
            <v/>
          </cell>
          <cell r="I1822" t="str">
            <v>NR</v>
          </cell>
          <cell r="J1822" t="str">
            <v>3</v>
          </cell>
          <cell r="K1822" t="str">
            <v>N</v>
          </cell>
          <cell r="L1822" t="str">
            <v/>
          </cell>
          <cell r="M1822" t="str">
            <v>N</v>
          </cell>
          <cell r="N1822" t="str">
            <v/>
          </cell>
          <cell r="O1822" t="str">
            <v>N</v>
          </cell>
          <cell r="P1822" t="str">
            <v/>
          </cell>
          <cell r="Q1822" t="str">
            <v>N</v>
          </cell>
          <cell r="R1822" t="str">
            <v/>
          </cell>
          <cell r="S1822" t="str">
            <v>N</v>
          </cell>
        </row>
        <row r="1823">
          <cell r="B1823" t="str">
            <v>005719</v>
          </cell>
          <cell r="C1823" t="str">
            <v>LLOYDS  1207</v>
          </cell>
          <cell r="D1823" t="str">
            <v>5719</v>
          </cell>
          <cell r="E1823" t="str">
            <v>3+</v>
          </cell>
          <cell r="F1823" t="str">
            <v/>
          </cell>
          <cell r="G1823" t="str">
            <v/>
          </cell>
          <cell r="H1823" t="str">
            <v/>
          </cell>
          <cell r="I1823" t="str">
            <v>3</v>
          </cell>
          <cell r="J1823" t="str">
            <v>3</v>
          </cell>
          <cell r="K1823" t="str">
            <v>N</v>
          </cell>
          <cell r="L1823" t="str">
            <v/>
          </cell>
          <cell r="M1823" t="str">
            <v>N</v>
          </cell>
          <cell r="N1823" t="str">
            <v/>
          </cell>
          <cell r="O1823" t="str">
            <v>N</v>
          </cell>
          <cell r="P1823" t="str">
            <v/>
          </cell>
          <cell r="Q1823" t="str">
            <v>N</v>
          </cell>
          <cell r="R1823" t="str">
            <v/>
          </cell>
          <cell r="S1823" t="str">
            <v>N</v>
          </cell>
        </row>
        <row r="1824">
          <cell r="B1824" t="str">
            <v>005720</v>
          </cell>
          <cell r="C1824" t="str">
            <v>LLOYDS  1223</v>
          </cell>
          <cell r="D1824" t="str">
            <v>5720</v>
          </cell>
          <cell r="E1824" t="str">
            <v>3+</v>
          </cell>
          <cell r="F1824" t="str">
            <v/>
          </cell>
          <cell r="G1824" t="str">
            <v/>
          </cell>
          <cell r="H1824" t="str">
            <v/>
          </cell>
          <cell r="I1824" t="str">
            <v>3</v>
          </cell>
          <cell r="J1824" t="str">
            <v>3</v>
          </cell>
          <cell r="K1824" t="str">
            <v>N</v>
          </cell>
          <cell r="L1824" t="str">
            <v/>
          </cell>
          <cell r="M1824" t="str">
            <v>N</v>
          </cell>
          <cell r="N1824" t="str">
            <v/>
          </cell>
          <cell r="O1824" t="str">
            <v>N</v>
          </cell>
          <cell r="P1824" t="str">
            <v/>
          </cell>
          <cell r="Q1824" t="str">
            <v>N</v>
          </cell>
          <cell r="R1824" t="str">
            <v/>
          </cell>
          <cell r="S1824" t="str">
            <v>N</v>
          </cell>
        </row>
        <row r="1825">
          <cell r="B1825" t="str">
            <v>005722</v>
          </cell>
          <cell r="C1825" t="str">
            <v>LLOYDS  1205</v>
          </cell>
          <cell r="D1825" t="str">
            <v>5722</v>
          </cell>
          <cell r="E1825" t="str">
            <v>3+</v>
          </cell>
          <cell r="F1825" t="str">
            <v/>
          </cell>
          <cell r="G1825" t="str">
            <v/>
          </cell>
          <cell r="H1825" t="str">
            <v/>
          </cell>
          <cell r="I1825" t="str">
            <v>3</v>
          </cell>
          <cell r="J1825" t="str">
            <v>3</v>
          </cell>
          <cell r="K1825" t="str">
            <v>N</v>
          </cell>
          <cell r="L1825" t="str">
            <v/>
          </cell>
          <cell r="M1825" t="str">
            <v>N</v>
          </cell>
          <cell r="N1825" t="str">
            <v/>
          </cell>
          <cell r="O1825" t="str">
            <v>N</v>
          </cell>
          <cell r="P1825" t="str">
            <v/>
          </cell>
          <cell r="Q1825" t="str">
            <v>N</v>
          </cell>
          <cell r="R1825" t="str">
            <v/>
          </cell>
          <cell r="S1825" t="str">
            <v>N</v>
          </cell>
        </row>
        <row r="1826">
          <cell r="B1826" t="str">
            <v>005723</v>
          </cell>
          <cell r="C1826" t="str">
            <v>LLOYDS  1218</v>
          </cell>
          <cell r="D1826" t="str">
            <v>5723</v>
          </cell>
          <cell r="E1826" t="str">
            <v>3+</v>
          </cell>
          <cell r="F1826" t="str">
            <v/>
          </cell>
          <cell r="G1826" t="str">
            <v/>
          </cell>
          <cell r="H1826" t="str">
            <v/>
          </cell>
          <cell r="I1826" t="str">
            <v>3</v>
          </cell>
          <cell r="J1826" t="str">
            <v>3</v>
          </cell>
          <cell r="K1826" t="str">
            <v>N</v>
          </cell>
          <cell r="L1826" t="str">
            <v/>
          </cell>
          <cell r="M1826" t="str">
            <v>N</v>
          </cell>
          <cell r="N1826" t="str">
            <v/>
          </cell>
          <cell r="O1826" t="str">
            <v>N</v>
          </cell>
          <cell r="P1826" t="str">
            <v/>
          </cell>
          <cell r="Q1826" t="str">
            <v>N</v>
          </cell>
          <cell r="R1826" t="str">
            <v/>
          </cell>
          <cell r="S1826" t="str">
            <v>N</v>
          </cell>
        </row>
        <row r="1827">
          <cell r="B1827" t="str">
            <v>005725</v>
          </cell>
          <cell r="C1827" t="str">
            <v>LLOYDS  1224</v>
          </cell>
          <cell r="D1827" t="str">
            <v>5725</v>
          </cell>
          <cell r="E1827" t="str">
            <v>3+</v>
          </cell>
          <cell r="F1827" t="str">
            <v/>
          </cell>
          <cell r="G1827" t="str">
            <v/>
          </cell>
          <cell r="H1827" t="str">
            <v/>
          </cell>
          <cell r="I1827" t="str">
            <v>3</v>
          </cell>
          <cell r="J1827" t="str">
            <v>3</v>
          </cell>
          <cell r="K1827" t="str">
            <v>N</v>
          </cell>
          <cell r="L1827" t="str">
            <v/>
          </cell>
          <cell r="M1827" t="str">
            <v>N</v>
          </cell>
          <cell r="N1827" t="str">
            <v/>
          </cell>
          <cell r="O1827" t="str">
            <v>N</v>
          </cell>
          <cell r="P1827" t="str">
            <v/>
          </cell>
          <cell r="Q1827" t="str">
            <v>N</v>
          </cell>
          <cell r="R1827" t="str">
            <v/>
          </cell>
          <cell r="S1827" t="str">
            <v>N</v>
          </cell>
        </row>
        <row r="1828">
          <cell r="B1828" t="str">
            <v>005726</v>
          </cell>
          <cell r="C1828" t="str">
            <v>LLOYDS  1127</v>
          </cell>
          <cell r="D1828" t="str">
            <v>5726</v>
          </cell>
          <cell r="E1828" t="str">
            <v>3+</v>
          </cell>
          <cell r="F1828" t="str">
            <v/>
          </cell>
          <cell r="G1828" t="str">
            <v/>
          </cell>
          <cell r="H1828" t="str">
            <v/>
          </cell>
          <cell r="I1828" t="str">
            <v>3</v>
          </cell>
          <cell r="J1828" t="str">
            <v>3</v>
          </cell>
          <cell r="K1828" t="str">
            <v>N</v>
          </cell>
          <cell r="L1828" t="str">
            <v/>
          </cell>
          <cell r="M1828" t="str">
            <v>N</v>
          </cell>
          <cell r="N1828" t="str">
            <v/>
          </cell>
          <cell r="O1828" t="str">
            <v>N</v>
          </cell>
          <cell r="P1828" t="str">
            <v/>
          </cell>
          <cell r="Q1828" t="str">
            <v>N</v>
          </cell>
          <cell r="R1828" t="str">
            <v/>
          </cell>
          <cell r="S1828" t="str">
            <v>N</v>
          </cell>
        </row>
        <row r="1829">
          <cell r="B1829" t="str">
            <v>005728</v>
          </cell>
          <cell r="C1829" t="str">
            <v>LLOYDS  1229</v>
          </cell>
          <cell r="D1829" t="str">
            <v>5728</v>
          </cell>
          <cell r="E1829" t="str">
            <v>4-</v>
          </cell>
          <cell r="F1829" t="str">
            <v/>
          </cell>
          <cell r="G1829" t="str">
            <v/>
          </cell>
          <cell r="H1829" t="str">
            <v/>
          </cell>
          <cell r="I1829" t="str">
            <v>3</v>
          </cell>
          <cell r="J1829" t="str">
            <v>3</v>
          </cell>
          <cell r="K1829" t="str">
            <v>N</v>
          </cell>
          <cell r="L1829" t="str">
            <v/>
          </cell>
          <cell r="M1829" t="str">
            <v>N</v>
          </cell>
          <cell r="N1829" t="str">
            <v/>
          </cell>
          <cell r="O1829" t="str">
            <v>N</v>
          </cell>
          <cell r="P1829" t="str">
            <v/>
          </cell>
          <cell r="Q1829" t="str">
            <v>N</v>
          </cell>
          <cell r="R1829" t="str">
            <v/>
          </cell>
          <cell r="S1829" t="str">
            <v>N</v>
          </cell>
        </row>
        <row r="1830">
          <cell r="B1830" t="str">
            <v>005729</v>
          </cell>
          <cell r="C1830" t="str">
            <v>LLOYDS  1415</v>
          </cell>
          <cell r="D1830" t="str">
            <v>5729</v>
          </cell>
          <cell r="E1830" t="str">
            <v>3+</v>
          </cell>
          <cell r="F1830" t="str">
            <v/>
          </cell>
          <cell r="G1830" t="str">
            <v/>
          </cell>
          <cell r="H1830" t="str">
            <v/>
          </cell>
          <cell r="I1830" t="str">
            <v>3</v>
          </cell>
          <cell r="J1830" t="str">
            <v>3</v>
          </cell>
          <cell r="K1830" t="str">
            <v>N</v>
          </cell>
          <cell r="L1830" t="str">
            <v/>
          </cell>
          <cell r="M1830" t="str">
            <v>N</v>
          </cell>
          <cell r="N1830" t="str">
            <v/>
          </cell>
          <cell r="O1830" t="str">
            <v>N</v>
          </cell>
          <cell r="P1830" t="str">
            <v/>
          </cell>
          <cell r="Q1830" t="str">
            <v>N</v>
          </cell>
          <cell r="R1830" t="str">
            <v/>
          </cell>
          <cell r="S1830" t="str">
            <v>N</v>
          </cell>
        </row>
        <row r="1831">
          <cell r="B1831" t="str">
            <v>005730</v>
          </cell>
          <cell r="C1831" t="str">
            <v>LLOYDS  2001</v>
          </cell>
          <cell r="D1831" t="str">
            <v>5730</v>
          </cell>
          <cell r="E1831" t="str">
            <v>3+</v>
          </cell>
          <cell r="F1831" t="str">
            <v/>
          </cell>
          <cell r="G1831" t="str">
            <v>A1</v>
          </cell>
          <cell r="H1831" t="str">
            <v/>
          </cell>
          <cell r="I1831" t="str">
            <v>3</v>
          </cell>
          <cell r="J1831" t="str">
            <v>3</v>
          </cell>
          <cell r="K1831" t="str">
            <v>N</v>
          </cell>
          <cell r="L1831" t="str">
            <v/>
          </cell>
          <cell r="M1831" t="str">
            <v>N</v>
          </cell>
          <cell r="N1831" t="str">
            <v/>
          </cell>
          <cell r="O1831" t="str">
            <v>N</v>
          </cell>
          <cell r="P1831" t="str">
            <v/>
          </cell>
          <cell r="Q1831" t="str">
            <v>N</v>
          </cell>
          <cell r="R1831" t="str">
            <v/>
          </cell>
          <cell r="S1831" t="str">
            <v>N</v>
          </cell>
        </row>
        <row r="1832">
          <cell r="B1832" t="str">
            <v>005733</v>
          </cell>
          <cell r="C1832" t="str">
            <v>LLOYDS  2741</v>
          </cell>
          <cell r="D1832" t="str">
            <v>5733</v>
          </cell>
          <cell r="E1832" t="str">
            <v>3+</v>
          </cell>
          <cell r="F1832" t="str">
            <v/>
          </cell>
          <cell r="G1832" t="str">
            <v/>
          </cell>
          <cell r="H1832" t="str">
            <v/>
          </cell>
          <cell r="I1832" t="str">
            <v>3</v>
          </cell>
          <cell r="J1832" t="str">
            <v>3</v>
          </cell>
          <cell r="K1832" t="str">
            <v>N</v>
          </cell>
          <cell r="L1832" t="str">
            <v/>
          </cell>
          <cell r="M1832" t="str">
            <v>N</v>
          </cell>
          <cell r="N1832" t="str">
            <v/>
          </cell>
          <cell r="O1832" t="str">
            <v>N</v>
          </cell>
          <cell r="P1832" t="str">
            <v/>
          </cell>
          <cell r="Q1832" t="str">
            <v>N</v>
          </cell>
          <cell r="R1832" t="str">
            <v/>
          </cell>
          <cell r="S1832" t="str">
            <v>N</v>
          </cell>
        </row>
        <row r="1833">
          <cell r="B1833" t="str">
            <v>005736</v>
          </cell>
          <cell r="C1833" t="str">
            <v>LLOYDS  1239</v>
          </cell>
          <cell r="D1833" t="str">
            <v>5736</v>
          </cell>
          <cell r="E1833" t="str">
            <v>3+</v>
          </cell>
          <cell r="F1833" t="str">
            <v/>
          </cell>
          <cell r="G1833" t="str">
            <v/>
          </cell>
          <cell r="H1833" t="str">
            <v/>
          </cell>
          <cell r="I1833" t="str">
            <v>3</v>
          </cell>
          <cell r="J1833" t="str">
            <v>3</v>
          </cell>
          <cell r="K1833" t="str">
            <v>N</v>
          </cell>
          <cell r="L1833" t="str">
            <v/>
          </cell>
          <cell r="M1833" t="str">
            <v>N</v>
          </cell>
          <cell r="N1833" t="str">
            <v/>
          </cell>
          <cell r="O1833" t="str">
            <v>N</v>
          </cell>
          <cell r="P1833" t="str">
            <v/>
          </cell>
          <cell r="Q1833" t="str">
            <v>N</v>
          </cell>
          <cell r="R1833" t="str">
            <v/>
          </cell>
          <cell r="S1833" t="str">
            <v>N</v>
          </cell>
        </row>
        <row r="1834">
          <cell r="B1834" t="str">
            <v>005737</v>
          </cell>
          <cell r="C1834" t="str">
            <v>LLOYDS  1242</v>
          </cell>
          <cell r="D1834" t="str">
            <v>5737</v>
          </cell>
          <cell r="E1834" t="str">
            <v>3+</v>
          </cell>
          <cell r="F1834" t="str">
            <v/>
          </cell>
          <cell r="G1834" t="str">
            <v/>
          </cell>
          <cell r="H1834" t="str">
            <v/>
          </cell>
          <cell r="I1834" t="str">
            <v>NR</v>
          </cell>
          <cell r="J1834" t="str">
            <v>3</v>
          </cell>
          <cell r="K1834" t="str">
            <v>N</v>
          </cell>
          <cell r="L1834" t="str">
            <v/>
          </cell>
          <cell r="M1834" t="str">
            <v>N</v>
          </cell>
          <cell r="N1834" t="str">
            <v/>
          </cell>
          <cell r="O1834" t="str">
            <v>N</v>
          </cell>
          <cell r="P1834" t="str">
            <v/>
          </cell>
          <cell r="Q1834" t="str">
            <v>N</v>
          </cell>
          <cell r="R1834" t="str">
            <v/>
          </cell>
          <cell r="S1834" t="str">
            <v>N</v>
          </cell>
        </row>
        <row r="1835">
          <cell r="B1835" t="str">
            <v>005738</v>
          </cell>
          <cell r="C1835" t="str">
            <v>LLOYDS  1243</v>
          </cell>
          <cell r="D1835" t="str">
            <v>5738</v>
          </cell>
          <cell r="E1835" t="str">
            <v>3+</v>
          </cell>
          <cell r="F1835" t="str">
            <v/>
          </cell>
          <cell r="G1835" t="str">
            <v/>
          </cell>
          <cell r="H1835" t="str">
            <v/>
          </cell>
          <cell r="I1835" t="str">
            <v>3</v>
          </cell>
          <cell r="J1835" t="str">
            <v>3</v>
          </cell>
          <cell r="K1835" t="str">
            <v>N</v>
          </cell>
          <cell r="L1835" t="str">
            <v/>
          </cell>
          <cell r="M1835" t="str">
            <v>N</v>
          </cell>
          <cell r="N1835" t="str">
            <v/>
          </cell>
          <cell r="O1835" t="str">
            <v>N</v>
          </cell>
          <cell r="P1835" t="str">
            <v/>
          </cell>
          <cell r="Q1835" t="str">
            <v>N</v>
          </cell>
          <cell r="R1835" t="str">
            <v/>
          </cell>
          <cell r="S1835" t="str">
            <v>N</v>
          </cell>
        </row>
        <row r="1836">
          <cell r="B1836" t="str">
            <v>005740</v>
          </cell>
          <cell r="C1836" t="str">
            <v>LLOYDS  1308</v>
          </cell>
          <cell r="D1836" t="str">
            <v>5740</v>
          </cell>
          <cell r="E1836" t="str">
            <v>3+</v>
          </cell>
          <cell r="F1836" t="str">
            <v/>
          </cell>
          <cell r="G1836" t="str">
            <v/>
          </cell>
          <cell r="H1836" t="str">
            <v/>
          </cell>
          <cell r="I1836" t="str">
            <v>3</v>
          </cell>
          <cell r="J1836" t="str">
            <v>3</v>
          </cell>
          <cell r="K1836" t="str">
            <v>N</v>
          </cell>
          <cell r="L1836" t="str">
            <v/>
          </cell>
          <cell r="M1836" t="str">
            <v>N</v>
          </cell>
          <cell r="N1836" t="str">
            <v/>
          </cell>
          <cell r="O1836" t="str">
            <v>N</v>
          </cell>
          <cell r="P1836" t="str">
            <v/>
          </cell>
          <cell r="Q1836" t="str">
            <v>N</v>
          </cell>
          <cell r="R1836" t="str">
            <v/>
          </cell>
          <cell r="S1836" t="str">
            <v>N</v>
          </cell>
        </row>
        <row r="1837">
          <cell r="B1837" t="str">
            <v>005742</v>
          </cell>
          <cell r="C1837" t="str">
            <v>LLOYDS  0626</v>
          </cell>
          <cell r="D1837" t="str">
            <v>5742</v>
          </cell>
          <cell r="E1837" t="str">
            <v>3+</v>
          </cell>
          <cell r="F1837" t="str">
            <v/>
          </cell>
          <cell r="G1837" t="str">
            <v/>
          </cell>
          <cell r="H1837" t="str">
            <v/>
          </cell>
          <cell r="I1837" t="str">
            <v>3</v>
          </cell>
          <cell r="J1837" t="str">
            <v>3</v>
          </cell>
          <cell r="K1837" t="str">
            <v>N</v>
          </cell>
          <cell r="L1837" t="str">
            <v/>
          </cell>
          <cell r="M1837" t="str">
            <v>N</v>
          </cell>
          <cell r="N1837" t="str">
            <v/>
          </cell>
          <cell r="O1837" t="str">
            <v>N</v>
          </cell>
          <cell r="P1837" t="str">
            <v/>
          </cell>
          <cell r="Q1837" t="str">
            <v>N</v>
          </cell>
          <cell r="R1837" t="str">
            <v/>
          </cell>
          <cell r="S1837" t="str">
            <v>N</v>
          </cell>
        </row>
        <row r="1838">
          <cell r="B1838" t="str">
            <v>005743</v>
          </cell>
          <cell r="C1838" t="str">
            <v>LLOYDS  1236</v>
          </cell>
          <cell r="D1838" t="str">
            <v>5743</v>
          </cell>
          <cell r="E1838" t="str">
            <v>3+</v>
          </cell>
          <cell r="F1838" t="str">
            <v/>
          </cell>
          <cell r="G1838" t="str">
            <v/>
          </cell>
          <cell r="H1838" t="str">
            <v/>
          </cell>
          <cell r="I1838" t="str">
            <v>3</v>
          </cell>
          <cell r="J1838" t="str">
            <v>3</v>
          </cell>
          <cell r="K1838" t="str">
            <v>N</v>
          </cell>
          <cell r="L1838" t="str">
            <v/>
          </cell>
          <cell r="M1838" t="str">
            <v>N</v>
          </cell>
          <cell r="N1838" t="str">
            <v/>
          </cell>
          <cell r="O1838" t="str">
            <v>N</v>
          </cell>
          <cell r="P1838" t="str">
            <v/>
          </cell>
          <cell r="Q1838" t="str">
            <v>N</v>
          </cell>
          <cell r="R1838" t="str">
            <v/>
          </cell>
          <cell r="S1838" t="str">
            <v>N</v>
          </cell>
        </row>
        <row r="1839">
          <cell r="B1839" t="str">
            <v>005744</v>
          </cell>
          <cell r="C1839" t="str">
            <v>LLOYDS  1227</v>
          </cell>
          <cell r="D1839" t="str">
            <v>5744</v>
          </cell>
          <cell r="E1839" t="str">
            <v>3+</v>
          </cell>
          <cell r="F1839" t="str">
            <v/>
          </cell>
          <cell r="G1839" t="str">
            <v/>
          </cell>
          <cell r="H1839" t="str">
            <v/>
          </cell>
          <cell r="I1839" t="str">
            <v>3</v>
          </cell>
          <cell r="J1839" t="str">
            <v>3</v>
          </cell>
          <cell r="K1839" t="str">
            <v>N</v>
          </cell>
          <cell r="L1839" t="str">
            <v/>
          </cell>
          <cell r="M1839" t="str">
            <v>N</v>
          </cell>
          <cell r="N1839" t="str">
            <v/>
          </cell>
          <cell r="O1839" t="str">
            <v>N</v>
          </cell>
          <cell r="P1839" t="str">
            <v/>
          </cell>
          <cell r="Q1839" t="str">
            <v>N</v>
          </cell>
          <cell r="R1839" t="str">
            <v/>
          </cell>
          <cell r="S1839" t="str">
            <v>N</v>
          </cell>
        </row>
        <row r="1840">
          <cell r="B1840" t="str">
            <v>005746</v>
          </cell>
          <cell r="C1840" t="str">
            <v>LLOYDS  2020</v>
          </cell>
          <cell r="D1840" t="str">
            <v>5746</v>
          </cell>
          <cell r="E1840" t="str">
            <v>3+</v>
          </cell>
          <cell r="F1840" t="str">
            <v/>
          </cell>
          <cell r="G1840" t="str">
            <v/>
          </cell>
          <cell r="H1840" t="str">
            <v/>
          </cell>
          <cell r="I1840" t="str">
            <v>3</v>
          </cell>
          <cell r="J1840" t="str">
            <v>3</v>
          </cell>
          <cell r="K1840" t="str">
            <v>N</v>
          </cell>
          <cell r="L1840" t="str">
            <v/>
          </cell>
          <cell r="M1840" t="str">
            <v>N</v>
          </cell>
          <cell r="N1840" t="str">
            <v/>
          </cell>
          <cell r="O1840" t="str">
            <v>N</v>
          </cell>
          <cell r="P1840" t="str">
            <v/>
          </cell>
          <cell r="Q1840" t="str">
            <v>N</v>
          </cell>
          <cell r="R1840" t="str">
            <v/>
          </cell>
          <cell r="S1840" t="str">
            <v>N</v>
          </cell>
        </row>
        <row r="1841">
          <cell r="B1841" t="str">
            <v>005748</v>
          </cell>
          <cell r="C1841" t="str">
            <v>LLOYDS  0360</v>
          </cell>
          <cell r="D1841" t="str">
            <v>5748</v>
          </cell>
          <cell r="E1841" t="str">
            <v>3+</v>
          </cell>
          <cell r="F1841" t="str">
            <v/>
          </cell>
          <cell r="G1841" t="str">
            <v/>
          </cell>
          <cell r="H1841" t="str">
            <v/>
          </cell>
          <cell r="I1841" t="str">
            <v>NR</v>
          </cell>
          <cell r="J1841" t="str">
            <v>3</v>
          </cell>
          <cell r="K1841" t="str">
            <v>N</v>
          </cell>
          <cell r="L1841" t="str">
            <v/>
          </cell>
          <cell r="M1841" t="str">
            <v>N</v>
          </cell>
          <cell r="N1841" t="str">
            <v/>
          </cell>
          <cell r="O1841" t="str">
            <v>N</v>
          </cell>
          <cell r="P1841" t="str">
            <v/>
          </cell>
          <cell r="Q1841" t="str">
            <v>N</v>
          </cell>
          <cell r="R1841" t="str">
            <v/>
          </cell>
          <cell r="S1841" t="str">
            <v>N</v>
          </cell>
        </row>
        <row r="1842">
          <cell r="B1842" t="str">
            <v>005749</v>
          </cell>
          <cell r="C1842" t="str">
            <v>LLOYDS  1241</v>
          </cell>
          <cell r="D1842" t="str">
            <v>5749</v>
          </cell>
          <cell r="E1842" t="str">
            <v>3+</v>
          </cell>
          <cell r="F1842" t="str">
            <v/>
          </cell>
          <cell r="G1842" t="str">
            <v/>
          </cell>
          <cell r="H1842" t="str">
            <v/>
          </cell>
          <cell r="I1842" t="str">
            <v>3</v>
          </cell>
          <cell r="J1842" t="str">
            <v>3</v>
          </cell>
          <cell r="K1842" t="str">
            <v>N</v>
          </cell>
          <cell r="L1842" t="str">
            <v/>
          </cell>
          <cell r="M1842" t="str">
            <v>N</v>
          </cell>
          <cell r="N1842" t="str">
            <v/>
          </cell>
          <cell r="O1842" t="str">
            <v>N</v>
          </cell>
          <cell r="P1842" t="str">
            <v/>
          </cell>
          <cell r="Q1842" t="str">
            <v>N</v>
          </cell>
          <cell r="R1842" t="str">
            <v/>
          </cell>
          <cell r="S1842" t="str">
            <v>N</v>
          </cell>
        </row>
        <row r="1843">
          <cell r="B1843" t="str">
            <v>005750</v>
          </cell>
          <cell r="C1843" t="str">
            <v>LLOYDS  1225</v>
          </cell>
          <cell r="D1843" t="str">
            <v>5750</v>
          </cell>
          <cell r="E1843" t="str">
            <v>3+</v>
          </cell>
          <cell r="F1843" t="str">
            <v/>
          </cell>
          <cell r="G1843" t="str">
            <v/>
          </cell>
          <cell r="H1843" t="str">
            <v/>
          </cell>
          <cell r="I1843" t="str">
            <v>3</v>
          </cell>
          <cell r="J1843" t="str">
            <v>3</v>
          </cell>
          <cell r="K1843" t="str">
            <v>N</v>
          </cell>
          <cell r="L1843" t="str">
            <v/>
          </cell>
          <cell r="M1843" t="str">
            <v>N</v>
          </cell>
          <cell r="N1843" t="str">
            <v/>
          </cell>
          <cell r="O1843" t="str">
            <v>N</v>
          </cell>
          <cell r="P1843" t="str">
            <v/>
          </cell>
          <cell r="Q1843" t="str">
            <v>N</v>
          </cell>
          <cell r="R1843" t="str">
            <v/>
          </cell>
          <cell r="S1843" t="str">
            <v>N</v>
          </cell>
        </row>
        <row r="1844">
          <cell r="B1844" t="str">
            <v>005751</v>
          </cell>
          <cell r="C1844" t="str">
            <v>LLOYDS  1688</v>
          </cell>
          <cell r="D1844" t="str">
            <v>5751</v>
          </cell>
          <cell r="E1844" t="str">
            <v>4-</v>
          </cell>
          <cell r="F1844" t="str">
            <v/>
          </cell>
          <cell r="G1844" t="str">
            <v/>
          </cell>
          <cell r="H1844" t="str">
            <v/>
          </cell>
          <cell r="I1844" t="str">
            <v>3</v>
          </cell>
          <cell r="J1844" t="str">
            <v>3</v>
          </cell>
          <cell r="K1844" t="str">
            <v>N</v>
          </cell>
          <cell r="L1844" t="str">
            <v/>
          </cell>
          <cell r="M1844" t="str">
            <v>N</v>
          </cell>
          <cell r="N1844" t="str">
            <v/>
          </cell>
          <cell r="O1844" t="str">
            <v>N</v>
          </cell>
          <cell r="P1844" t="str">
            <v/>
          </cell>
          <cell r="Q1844" t="str">
            <v>N</v>
          </cell>
          <cell r="R1844" t="str">
            <v/>
          </cell>
          <cell r="S1844" t="str">
            <v>N</v>
          </cell>
        </row>
        <row r="1845">
          <cell r="B1845" t="str">
            <v>005752</v>
          </cell>
          <cell r="C1845" t="str">
            <v>LLOYDS  2468</v>
          </cell>
          <cell r="D1845" t="str">
            <v>5752</v>
          </cell>
          <cell r="E1845" t="str">
            <v>3+</v>
          </cell>
          <cell r="F1845" t="str">
            <v/>
          </cell>
          <cell r="G1845" t="str">
            <v/>
          </cell>
          <cell r="H1845" t="str">
            <v/>
          </cell>
          <cell r="I1845" t="str">
            <v>NR</v>
          </cell>
          <cell r="J1845" t="str">
            <v>3</v>
          </cell>
          <cell r="K1845" t="str">
            <v>N</v>
          </cell>
          <cell r="L1845" t="str">
            <v/>
          </cell>
          <cell r="M1845" t="str">
            <v>N</v>
          </cell>
          <cell r="N1845" t="str">
            <v/>
          </cell>
          <cell r="O1845" t="str">
            <v>N</v>
          </cell>
          <cell r="P1845" t="str">
            <v/>
          </cell>
          <cell r="Q1845" t="str">
            <v>N</v>
          </cell>
          <cell r="R1845" t="str">
            <v/>
          </cell>
          <cell r="S1845" t="str">
            <v>N</v>
          </cell>
        </row>
        <row r="1846">
          <cell r="B1846" t="str">
            <v>005753</v>
          </cell>
          <cell r="C1846" t="str">
            <v>LLOYDS  1411</v>
          </cell>
          <cell r="D1846" t="str">
            <v>5753</v>
          </cell>
          <cell r="E1846" t="str">
            <v>3+</v>
          </cell>
          <cell r="F1846" t="str">
            <v/>
          </cell>
          <cell r="G1846" t="str">
            <v/>
          </cell>
          <cell r="H1846" t="str">
            <v/>
          </cell>
          <cell r="I1846" t="str">
            <v>3</v>
          </cell>
          <cell r="J1846" t="str">
            <v>3</v>
          </cell>
          <cell r="K1846" t="str">
            <v>N</v>
          </cell>
          <cell r="L1846" t="str">
            <v/>
          </cell>
          <cell r="M1846" t="str">
            <v>N</v>
          </cell>
          <cell r="N1846" t="str">
            <v/>
          </cell>
          <cell r="O1846" t="str">
            <v>N</v>
          </cell>
          <cell r="P1846" t="str">
            <v/>
          </cell>
          <cell r="Q1846" t="str">
            <v>N</v>
          </cell>
          <cell r="R1846" t="str">
            <v/>
          </cell>
          <cell r="S1846" t="str">
            <v>N</v>
          </cell>
        </row>
        <row r="1847">
          <cell r="B1847" t="str">
            <v>005754</v>
          </cell>
          <cell r="C1847" t="str">
            <v>LLOYDS  1400</v>
          </cell>
          <cell r="D1847" t="str">
            <v>5754</v>
          </cell>
          <cell r="E1847" t="str">
            <v>3+</v>
          </cell>
          <cell r="F1847" t="str">
            <v/>
          </cell>
          <cell r="G1847" t="str">
            <v/>
          </cell>
          <cell r="H1847" t="str">
            <v/>
          </cell>
          <cell r="I1847" t="str">
            <v>3</v>
          </cell>
          <cell r="J1847" t="str">
            <v>3</v>
          </cell>
          <cell r="K1847" t="str">
            <v>N</v>
          </cell>
          <cell r="L1847" t="str">
            <v/>
          </cell>
          <cell r="M1847" t="str">
            <v>N</v>
          </cell>
          <cell r="N1847" t="str">
            <v/>
          </cell>
          <cell r="O1847" t="str">
            <v>N</v>
          </cell>
          <cell r="P1847" t="str">
            <v/>
          </cell>
          <cell r="Q1847" t="str">
            <v>N</v>
          </cell>
          <cell r="R1847" t="str">
            <v/>
          </cell>
          <cell r="S1847" t="str">
            <v>N</v>
          </cell>
        </row>
        <row r="1848">
          <cell r="B1848" t="str">
            <v>005755</v>
          </cell>
          <cell r="C1848" t="str">
            <v>LLOYDS  1900</v>
          </cell>
          <cell r="D1848" t="str">
            <v>5755</v>
          </cell>
          <cell r="E1848" t="str">
            <v>4-</v>
          </cell>
          <cell r="F1848" t="str">
            <v/>
          </cell>
          <cell r="G1848" t="str">
            <v/>
          </cell>
          <cell r="H1848" t="str">
            <v/>
          </cell>
          <cell r="I1848" t="str">
            <v>3</v>
          </cell>
          <cell r="J1848" t="str">
            <v>3</v>
          </cell>
          <cell r="K1848" t="str">
            <v>N</v>
          </cell>
          <cell r="L1848" t="str">
            <v/>
          </cell>
          <cell r="M1848" t="str">
            <v>N</v>
          </cell>
          <cell r="N1848" t="str">
            <v/>
          </cell>
          <cell r="O1848" t="str">
            <v>N</v>
          </cell>
          <cell r="P1848" t="str">
            <v/>
          </cell>
          <cell r="Q1848" t="str">
            <v>N</v>
          </cell>
          <cell r="R1848" t="str">
            <v/>
          </cell>
          <cell r="S1848" t="str">
            <v>N</v>
          </cell>
        </row>
        <row r="1849">
          <cell r="B1849" t="str">
            <v>005756</v>
          </cell>
          <cell r="C1849" t="str">
            <v>LLOYDS  1861</v>
          </cell>
          <cell r="D1849" t="str">
            <v>5756</v>
          </cell>
          <cell r="E1849" t="str">
            <v>3+</v>
          </cell>
          <cell r="F1849" t="str">
            <v/>
          </cell>
          <cell r="G1849" t="str">
            <v/>
          </cell>
          <cell r="H1849" t="str">
            <v/>
          </cell>
          <cell r="I1849" t="str">
            <v>3</v>
          </cell>
          <cell r="J1849" t="str">
            <v>3</v>
          </cell>
          <cell r="K1849" t="str">
            <v>N</v>
          </cell>
          <cell r="L1849" t="str">
            <v/>
          </cell>
          <cell r="M1849" t="str">
            <v>N</v>
          </cell>
          <cell r="N1849" t="str">
            <v/>
          </cell>
          <cell r="O1849" t="str">
            <v>N</v>
          </cell>
          <cell r="P1849" t="str">
            <v/>
          </cell>
          <cell r="Q1849" t="str">
            <v>N</v>
          </cell>
          <cell r="R1849" t="str">
            <v/>
          </cell>
          <cell r="S1849" t="str">
            <v>N</v>
          </cell>
        </row>
        <row r="1850">
          <cell r="B1850" t="str">
            <v>005757</v>
          </cell>
          <cell r="C1850" t="str">
            <v>LLOYDS  1511</v>
          </cell>
          <cell r="D1850" t="str">
            <v>5757</v>
          </cell>
          <cell r="E1850" t="str">
            <v>3+</v>
          </cell>
          <cell r="F1850" t="str">
            <v/>
          </cell>
          <cell r="G1850" t="str">
            <v/>
          </cell>
          <cell r="H1850" t="str">
            <v/>
          </cell>
          <cell r="I1850" t="str">
            <v>3</v>
          </cell>
          <cell r="J1850" t="str">
            <v>3</v>
          </cell>
          <cell r="K1850" t="str">
            <v>N</v>
          </cell>
          <cell r="L1850" t="str">
            <v/>
          </cell>
          <cell r="M1850" t="str">
            <v>N</v>
          </cell>
          <cell r="N1850" t="str">
            <v/>
          </cell>
          <cell r="O1850" t="str">
            <v>N</v>
          </cell>
          <cell r="P1850" t="str">
            <v/>
          </cell>
          <cell r="Q1850" t="str">
            <v>N</v>
          </cell>
          <cell r="R1850" t="str">
            <v/>
          </cell>
          <cell r="S1850" t="str">
            <v>N</v>
          </cell>
        </row>
        <row r="1851">
          <cell r="B1851" t="str">
            <v>005760</v>
          </cell>
          <cell r="C1851" t="str">
            <v>LLOYDS  1611</v>
          </cell>
          <cell r="D1851" t="str">
            <v>5760</v>
          </cell>
          <cell r="E1851" t="str">
            <v>3+</v>
          </cell>
          <cell r="F1851" t="str">
            <v/>
          </cell>
          <cell r="G1851" t="str">
            <v/>
          </cell>
          <cell r="H1851" t="str">
            <v/>
          </cell>
          <cell r="I1851" t="str">
            <v>NR</v>
          </cell>
          <cell r="J1851" t="str">
            <v>3</v>
          </cell>
          <cell r="K1851" t="str">
            <v>N</v>
          </cell>
          <cell r="L1851" t="str">
            <v/>
          </cell>
          <cell r="M1851" t="str">
            <v>N</v>
          </cell>
          <cell r="N1851" t="str">
            <v/>
          </cell>
          <cell r="O1851" t="str">
            <v>N</v>
          </cell>
          <cell r="P1851" t="str">
            <v/>
          </cell>
          <cell r="Q1851" t="str">
            <v>N</v>
          </cell>
          <cell r="R1851" t="str">
            <v/>
          </cell>
          <cell r="S1851" t="str">
            <v>N</v>
          </cell>
        </row>
        <row r="1852">
          <cell r="B1852" t="str">
            <v>005761</v>
          </cell>
          <cell r="C1852" t="str">
            <v>LLOYDS  2000</v>
          </cell>
          <cell r="D1852" t="str">
            <v>5761</v>
          </cell>
          <cell r="E1852" t="str">
            <v>3+</v>
          </cell>
          <cell r="F1852" t="str">
            <v/>
          </cell>
          <cell r="G1852" t="str">
            <v/>
          </cell>
          <cell r="H1852" t="str">
            <v/>
          </cell>
          <cell r="I1852" t="str">
            <v>3</v>
          </cell>
          <cell r="J1852" t="str">
            <v>3</v>
          </cell>
          <cell r="K1852" t="str">
            <v>N</v>
          </cell>
          <cell r="L1852" t="str">
            <v/>
          </cell>
          <cell r="M1852" t="str">
            <v>N</v>
          </cell>
          <cell r="N1852" t="str">
            <v/>
          </cell>
          <cell r="O1852" t="str">
            <v>N</v>
          </cell>
          <cell r="P1852" t="str">
            <v/>
          </cell>
          <cell r="Q1852" t="str">
            <v>N</v>
          </cell>
          <cell r="R1852" t="str">
            <v/>
          </cell>
          <cell r="S1852" t="str">
            <v>N</v>
          </cell>
        </row>
        <row r="1853">
          <cell r="B1853" t="str">
            <v>005762</v>
          </cell>
          <cell r="C1853" t="str">
            <v>LLOYDS  1301</v>
          </cell>
          <cell r="D1853" t="str">
            <v>5762</v>
          </cell>
          <cell r="E1853" t="str">
            <v>3+</v>
          </cell>
          <cell r="F1853" t="str">
            <v/>
          </cell>
          <cell r="G1853" t="str">
            <v/>
          </cell>
          <cell r="H1853" t="str">
            <v/>
          </cell>
          <cell r="I1853" t="str">
            <v>3</v>
          </cell>
          <cell r="J1853" t="str">
            <v>3</v>
          </cell>
          <cell r="K1853" t="str">
            <v>N</v>
          </cell>
          <cell r="L1853" t="str">
            <v/>
          </cell>
          <cell r="M1853" t="str">
            <v>N</v>
          </cell>
          <cell r="N1853" t="str">
            <v/>
          </cell>
          <cell r="O1853" t="str">
            <v>N</v>
          </cell>
          <cell r="P1853" t="str">
            <v/>
          </cell>
          <cell r="Q1853" t="str">
            <v>N</v>
          </cell>
          <cell r="R1853" t="str">
            <v/>
          </cell>
          <cell r="S1853" t="str">
            <v>N</v>
          </cell>
        </row>
        <row r="1854">
          <cell r="B1854" t="str">
            <v>005763</v>
          </cell>
          <cell r="C1854" t="str">
            <v>LLOYDS  0397</v>
          </cell>
          <cell r="D1854" t="str">
            <v>5763</v>
          </cell>
          <cell r="E1854" t="str">
            <v>3+</v>
          </cell>
          <cell r="F1854" t="str">
            <v/>
          </cell>
          <cell r="G1854" t="str">
            <v/>
          </cell>
          <cell r="H1854" t="str">
            <v/>
          </cell>
          <cell r="I1854" t="str">
            <v>3</v>
          </cell>
          <cell r="J1854" t="str">
            <v>3</v>
          </cell>
          <cell r="K1854" t="str">
            <v>N</v>
          </cell>
          <cell r="L1854" t="str">
            <v/>
          </cell>
          <cell r="M1854" t="str">
            <v>N</v>
          </cell>
          <cell r="N1854" t="str">
            <v/>
          </cell>
          <cell r="O1854" t="str">
            <v>N</v>
          </cell>
          <cell r="P1854" t="str">
            <v/>
          </cell>
          <cell r="Q1854" t="str">
            <v>N</v>
          </cell>
          <cell r="R1854" t="str">
            <v/>
          </cell>
          <cell r="S1854" t="str">
            <v>N</v>
          </cell>
        </row>
        <row r="1855">
          <cell r="B1855" t="str">
            <v>005764</v>
          </cell>
          <cell r="C1855" t="str">
            <v>LLOYDS  2121</v>
          </cell>
          <cell r="D1855" t="str">
            <v>5764</v>
          </cell>
          <cell r="E1855" t="str">
            <v>3+</v>
          </cell>
          <cell r="F1855" t="str">
            <v/>
          </cell>
          <cell r="G1855" t="str">
            <v/>
          </cell>
          <cell r="H1855" t="str">
            <v/>
          </cell>
          <cell r="I1855" t="str">
            <v>3</v>
          </cell>
          <cell r="J1855" t="str">
            <v>3</v>
          </cell>
          <cell r="K1855" t="str">
            <v>N</v>
          </cell>
          <cell r="L1855" t="str">
            <v/>
          </cell>
          <cell r="M1855" t="str">
            <v>N</v>
          </cell>
          <cell r="N1855" t="str">
            <v/>
          </cell>
          <cell r="O1855" t="str">
            <v>N</v>
          </cell>
          <cell r="P1855" t="str">
            <v/>
          </cell>
          <cell r="Q1855" t="str">
            <v>N</v>
          </cell>
          <cell r="R1855" t="str">
            <v/>
          </cell>
          <cell r="S1855" t="str">
            <v>N</v>
          </cell>
        </row>
        <row r="1856">
          <cell r="B1856" t="str">
            <v>005771</v>
          </cell>
          <cell r="C1856" t="str">
            <v>LLOYDS  2011</v>
          </cell>
          <cell r="D1856" t="str">
            <v>5771</v>
          </cell>
          <cell r="E1856" t="str">
            <v>3+</v>
          </cell>
          <cell r="F1856" t="str">
            <v/>
          </cell>
          <cell r="G1856" t="str">
            <v/>
          </cell>
          <cell r="H1856" t="str">
            <v/>
          </cell>
          <cell r="I1856" t="str">
            <v>3</v>
          </cell>
          <cell r="J1856" t="str">
            <v>3</v>
          </cell>
          <cell r="K1856" t="str">
            <v>N</v>
          </cell>
          <cell r="L1856" t="str">
            <v/>
          </cell>
          <cell r="M1856" t="str">
            <v>N</v>
          </cell>
          <cell r="N1856" t="str">
            <v/>
          </cell>
          <cell r="O1856" t="str">
            <v>N</v>
          </cell>
          <cell r="P1856" t="str">
            <v/>
          </cell>
          <cell r="Q1856" t="str">
            <v>N</v>
          </cell>
          <cell r="R1856" t="str">
            <v/>
          </cell>
          <cell r="S1856" t="str">
            <v>N</v>
          </cell>
        </row>
        <row r="1857">
          <cell r="B1857" t="str">
            <v>005772</v>
          </cell>
          <cell r="C1857" t="str">
            <v>LLOYDS  2241</v>
          </cell>
          <cell r="D1857" t="str">
            <v>5772</v>
          </cell>
          <cell r="E1857" t="str">
            <v>3+</v>
          </cell>
          <cell r="F1857" t="str">
            <v/>
          </cell>
          <cell r="G1857" t="str">
            <v/>
          </cell>
          <cell r="H1857" t="str">
            <v/>
          </cell>
          <cell r="I1857" t="str">
            <v>3</v>
          </cell>
          <cell r="J1857" t="str">
            <v>3</v>
          </cell>
          <cell r="K1857" t="str">
            <v>N</v>
          </cell>
          <cell r="L1857" t="str">
            <v/>
          </cell>
          <cell r="M1857" t="str">
            <v>N</v>
          </cell>
          <cell r="N1857" t="str">
            <v/>
          </cell>
          <cell r="O1857" t="str">
            <v>N</v>
          </cell>
          <cell r="P1857" t="str">
            <v/>
          </cell>
          <cell r="Q1857" t="str">
            <v>N</v>
          </cell>
          <cell r="R1857" t="str">
            <v/>
          </cell>
          <cell r="S1857" t="str">
            <v>N</v>
          </cell>
        </row>
        <row r="1858">
          <cell r="B1858" t="str">
            <v>005773</v>
          </cell>
          <cell r="C1858" t="str">
            <v>LLOYDS  2999</v>
          </cell>
          <cell r="D1858" t="str">
            <v>5773</v>
          </cell>
          <cell r="E1858" t="str">
            <v>3+</v>
          </cell>
          <cell r="F1858" t="str">
            <v/>
          </cell>
          <cell r="G1858" t="str">
            <v>A-</v>
          </cell>
          <cell r="H1858" t="str">
            <v/>
          </cell>
          <cell r="I1858" t="str">
            <v>3</v>
          </cell>
          <cell r="J1858" t="str">
            <v>3</v>
          </cell>
          <cell r="K1858" t="str">
            <v>N</v>
          </cell>
          <cell r="L1858" t="str">
            <v/>
          </cell>
          <cell r="M1858" t="str">
            <v>N</v>
          </cell>
          <cell r="N1858" t="str">
            <v/>
          </cell>
          <cell r="O1858" t="str">
            <v>N</v>
          </cell>
          <cell r="P1858" t="str">
            <v/>
          </cell>
          <cell r="Q1858" t="str">
            <v>N</v>
          </cell>
          <cell r="R1858" t="str">
            <v/>
          </cell>
          <cell r="S1858" t="str">
            <v>N</v>
          </cell>
        </row>
        <row r="1859">
          <cell r="B1859" t="str">
            <v>005774</v>
          </cell>
          <cell r="C1859" t="str">
            <v>LLOYDS  3210</v>
          </cell>
          <cell r="D1859" t="str">
            <v>5774</v>
          </cell>
          <cell r="E1859" t="str">
            <v>3+</v>
          </cell>
          <cell r="F1859" t="str">
            <v/>
          </cell>
          <cell r="G1859" t="str">
            <v>B+</v>
          </cell>
          <cell r="H1859" t="str">
            <v/>
          </cell>
          <cell r="I1859" t="str">
            <v>3</v>
          </cell>
          <cell r="J1859" t="str">
            <v>3</v>
          </cell>
          <cell r="K1859" t="str">
            <v>N</v>
          </cell>
          <cell r="L1859" t="str">
            <v/>
          </cell>
          <cell r="M1859" t="str">
            <v>N</v>
          </cell>
          <cell r="N1859" t="str">
            <v/>
          </cell>
          <cell r="O1859" t="str">
            <v>N</v>
          </cell>
          <cell r="P1859" t="str">
            <v/>
          </cell>
          <cell r="Q1859" t="str">
            <v>N</v>
          </cell>
          <cell r="R1859" t="str">
            <v/>
          </cell>
          <cell r="S1859" t="str">
            <v>N</v>
          </cell>
        </row>
        <row r="1860">
          <cell r="B1860" t="str">
            <v>005775</v>
          </cell>
          <cell r="C1860" t="str">
            <v>LLOYDS  2791</v>
          </cell>
          <cell r="D1860" t="str">
            <v>5775</v>
          </cell>
          <cell r="E1860" t="str">
            <v>3+</v>
          </cell>
          <cell r="F1860" t="str">
            <v/>
          </cell>
          <cell r="G1860" t="str">
            <v/>
          </cell>
          <cell r="H1860" t="str">
            <v/>
          </cell>
          <cell r="I1860" t="str">
            <v>3</v>
          </cell>
          <cell r="J1860" t="str">
            <v>3</v>
          </cell>
          <cell r="K1860" t="str">
            <v>N</v>
          </cell>
          <cell r="L1860" t="str">
            <v/>
          </cell>
          <cell r="M1860" t="str">
            <v>N</v>
          </cell>
          <cell r="N1860" t="str">
            <v/>
          </cell>
          <cell r="O1860" t="str">
            <v>N</v>
          </cell>
          <cell r="P1860" t="str">
            <v/>
          </cell>
          <cell r="Q1860" t="str">
            <v>N</v>
          </cell>
          <cell r="R1860" t="str">
            <v/>
          </cell>
          <cell r="S1860" t="str">
            <v>N</v>
          </cell>
        </row>
        <row r="1861">
          <cell r="B1861" t="str">
            <v>005776</v>
          </cell>
          <cell r="C1861" t="str">
            <v>LLOYDS  2010</v>
          </cell>
          <cell r="D1861" t="str">
            <v>5776</v>
          </cell>
          <cell r="E1861" t="str">
            <v>3+</v>
          </cell>
          <cell r="F1861" t="str">
            <v/>
          </cell>
          <cell r="G1861" t="str">
            <v/>
          </cell>
          <cell r="H1861" t="str">
            <v/>
          </cell>
          <cell r="I1861" t="str">
            <v>3</v>
          </cell>
          <cell r="J1861" t="str">
            <v>3</v>
          </cell>
          <cell r="K1861" t="str">
            <v>N</v>
          </cell>
          <cell r="L1861" t="str">
            <v/>
          </cell>
          <cell r="M1861" t="str">
            <v>N</v>
          </cell>
          <cell r="N1861" t="str">
            <v/>
          </cell>
          <cell r="O1861" t="str">
            <v>N</v>
          </cell>
          <cell r="P1861" t="str">
            <v/>
          </cell>
          <cell r="Q1861" t="str">
            <v>N</v>
          </cell>
          <cell r="R1861" t="str">
            <v/>
          </cell>
          <cell r="S1861" t="str">
            <v>N</v>
          </cell>
        </row>
        <row r="1862">
          <cell r="B1862" t="str">
            <v>005777</v>
          </cell>
          <cell r="C1862" t="str">
            <v>LLOYDS  2147</v>
          </cell>
          <cell r="D1862" t="str">
            <v>5777</v>
          </cell>
          <cell r="E1862" t="str">
            <v>3+</v>
          </cell>
          <cell r="F1862" t="str">
            <v/>
          </cell>
          <cell r="G1862" t="str">
            <v/>
          </cell>
          <cell r="H1862" t="str">
            <v/>
          </cell>
          <cell r="I1862" t="str">
            <v>3</v>
          </cell>
          <cell r="J1862" t="str">
            <v>3</v>
          </cell>
          <cell r="K1862" t="str">
            <v>N</v>
          </cell>
          <cell r="L1862" t="str">
            <v/>
          </cell>
          <cell r="M1862" t="str">
            <v>N</v>
          </cell>
          <cell r="N1862" t="str">
            <v/>
          </cell>
          <cell r="O1862" t="str">
            <v>N</v>
          </cell>
          <cell r="P1862" t="str">
            <v/>
          </cell>
          <cell r="Q1862" t="str">
            <v>N</v>
          </cell>
          <cell r="R1862" t="str">
            <v/>
          </cell>
          <cell r="S1862" t="str">
            <v>N</v>
          </cell>
        </row>
        <row r="1863">
          <cell r="B1863" t="str">
            <v>005781</v>
          </cell>
          <cell r="C1863" t="str">
            <v>ASCOT SYNDICATE LLOYDS  1414</v>
          </cell>
          <cell r="D1863" t="str">
            <v>5781</v>
          </cell>
          <cell r="E1863" t="str">
            <v>3+</v>
          </cell>
          <cell r="F1863" t="str">
            <v/>
          </cell>
          <cell r="G1863" t="str">
            <v/>
          </cell>
          <cell r="H1863" t="str">
            <v/>
          </cell>
          <cell r="I1863" t="str">
            <v>3+</v>
          </cell>
          <cell r="J1863" t="str">
            <v>4+</v>
          </cell>
          <cell r="K1863" t="str">
            <v>N</v>
          </cell>
          <cell r="L1863" t="str">
            <v/>
          </cell>
          <cell r="M1863" t="str">
            <v>N</v>
          </cell>
          <cell r="N1863" t="str">
            <v/>
          </cell>
          <cell r="O1863" t="str">
            <v>N</v>
          </cell>
          <cell r="P1863" t="str">
            <v/>
          </cell>
          <cell r="Q1863" t="str">
            <v>N</v>
          </cell>
          <cell r="R1863" t="str">
            <v/>
          </cell>
          <cell r="S1863" t="str">
            <v>N</v>
          </cell>
        </row>
        <row r="1864">
          <cell r="B1864" t="str">
            <v>005782</v>
          </cell>
          <cell r="C1864" t="str">
            <v>LLOYDS  2987</v>
          </cell>
          <cell r="D1864" t="str">
            <v>5782</v>
          </cell>
          <cell r="E1864" t="str">
            <v>3+</v>
          </cell>
          <cell r="F1864" t="str">
            <v/>
          </cell>
          <cell r="G1864" t="str">
            <v/>
          </cell>
          <cell r="H1864" t="str">
            <v/>
          </cell>
          <cell r="I1864" t="str">
            <v>3</v>
          </cell>
          <cell r="J1864" t="str">
            <v>3</v>
          </cell>
          <cell r="K1864" t="str">
            <v>N</v>
          </cell>
          <cell r="L1864" t="str">
            <v/>
          </cell>
          <cell r="M1864" t="str">
            <v>N</v>
          </cell>
          <cell r="N1864" t="str">
            <v/>
          </cell>
          <cell r="O1864" t="str">
            <v>N</v>
          </cell>
          <cell r="P1864" t="str">
            <v/>
          </cell>
          <cell r="Q1864" t="str">
            <v>N</v>
          </cell>
          <cell r="R1864" t="str">
            <v/>
          </cell>
          <cell r="S1864" t="str">
            <v>N</v>
          </cell>
        </row>
        <row r="1865">
          <cell r="B1865" t="str">
            <v>005785</v>
          </cell>
          <cell r="C1865" t="str">
            <v>LLOYDS  3000</v>
          </cell>
          <cell r="D1865" t="str">
            <v>5785</v>
          </cell>
          <cell r="E1865" t="str">
            <v>3+</v>
          </cell>
          <cell r="F1865" t="str">
            <v/>
          </cell>
          <cell r="G1865" t="str">
            <v>A-</v>
          </cell>
          <cell r="H1865" t="str">
            <v/>
          </cell>
          <cell r="I1865" t="str">
            <v>3</v>
          </cell>
          <cell r="J1865" t="str">
            <v>3</v>
          </cell>
          <cell r="K1865" t="str">
            <v>N</v>
          </cell>
          <cell r="L1865" t="str">
            <v/>
          </cell>
          <cell r="M1865" t="str">
            <v>N</v>
          </cell>
          <cell r="N1865" t="str">
            <v/>
          </cell>
          <cell r="O1865" t="str">
            <v>N</v>
          </cell>
          <cell r="P1865" t="str">
            <v/>
          </cell>
          <cell r="Q1865" t="str">
            <v>N</v>
          </cell>
          <cell r="R1865" t="str">
            <v/>
          </cell>
          <cell r="S1865" t="str">
            <v>N</v>
          </cell>
        </row>
        <row r="1866">
          <cell r="B1866" t="str">
            <v>005788</v>
          </cell>
          <cell r="C1866" t="str">
            <v>LLOYDS  3030</v>
          </cell>
          <cell r="D1866" t="str">
            <v>5788</v>
          </cell>
          <cell r="E1866" t="str">
            <v>3+</v>
          </cell>
          <cell r="F1866" t="str">
            <v/>
          </cell>
          <cell r="G1866" t="str">
            <v/>
          </cell>
          <cell r="H1866" t="str">
            <v/>
          </cell>
          <cell r="I1866" t="str">
            <v>3</v>
          </cell>
          <cell r="J1866" t="str">
            <v>3</v>
          </cell>
          <cell r="K1866" t="str">
            <v>N</v>
          </cell>
          <cell r="L1866" t="str">
            <v/>
          </cell>
          <cell r="M1866" t="str">
            <v>N</v>
          </cell>
          <cell r="N1866" t="str">
            <v/>
          </cell>
          <cell r="O1866" t="str">
            <v>N</v>
          </cell>
          <cell r="P1866" t="str">
            <v/>
          </cell>
          <cell r="Q1866" t="str">
            <v>N</v>
          </cell>
          <cell r="R1866" t="str">
            <v/>
          </cell>
          <cell r="S1866" t="str">
            <v>N</v>
          </cell>
        </row>
        <row r="1867">
          <cell r="B1867" t="str">
            <v>005789</v>
          </cell>
          <cell r="C1867" t="str">
            <v>LLOYDS  1200</v>
          </cell>
          <cell r="D1867" t="str">
            <v>5789</v>
          </cell>
          <cell r="E1867" t="str">
            <v>3+</v>
          </cell>
          <cell r="F1867" t="str">
            <v/>
          </cell>
          <cell r="G1867" t="str">
            <v/>
          </cell>
          <cell r="H1867" t="str">
            <v/>
          </cell>
          <cell r="I1867" t="str">
            <v>3</v>
          </cell>
          <cell r="J1867" t="str">
            <v>3</v>
          </cell>
          <cell r="K1867" t="str">
            <v>N</v>
          </cell>
          <cell r="L1867" t="str">
            <v/>
          </cell>
          <cell r="M1867" t="str">
            <v>N</v>
          </cell>
          <cell r="N1867" t="str">
            <v/>
          </cell>
          <cell r="O1867" t="str">
            <v>N</v>
          </cell>
          <cell r="P1867" t="str">
            <v/>
          </cell>
          <cell r="Q1867" t="str">
            <v>N</v>
          </cell>
          <cell r="R1867" t="str">
            <v/>
          </cell>
          <cell r="S1867" t="str">
            <v>N</v>
          </cell>
        </row>
        <row r="1868">
          <cell r="B1868" t="str">
            <v>005790</v>
          </cell>
          <cell r="C1868" t="str">
            <v>LLOYDS  5000</v>
          </cell>
          <cell r="D1868" t="str">
            <v>5790</v>
          </cell>
          <cell r="E1868" t="str">
            <v>3+</v>
          </cell>
          <cell r="F1868" t="str">
            <v/>
          </cell>
          <cell r="G1868" t="str">
            <v/>
          </cell>
          <cell r="H1868" t="str">
            <v/>
          </cell>
          <cell r="I1868" t="str">
            <v>3</v>
          </cell>
          <cell r="J1868" t="str">
            <v>3</v>
          </cell>
          <cell r="K1868" t="str">
            <v>N</v>
          </cell>
          <cell r="L1868" t="str">
            <v/>
          </cell>
          <cell r="M1868" t="str">
            <v>N</v>
          </cell>
          <cell r="N1868" t="str">
            <v/>
          </cell>
          <cell r="O1868" t="str">
            <v>N</v>
          </cell>
          <cell r="P1868" t="str">
            <v/>
          </cell>
          <cell r="Q1868" t="str">
            <v>N</v>
          </cell>
          <cell r="R1868" t="str">
            <v/>
          </cell>
          <cell r="S1868" t="str">
            <v>N</v>
          </cell>
        </row>
        <row r="1869">
          <cell r="B1869" t="str">
            <v>005791</v>
          </cell>
          <cell r="C1869" t="str">
            <v>LLOYDS  2623</v>
          </cell>
          <cell r="D1869" t="str">
            <v>5791</v>
          </cell>
          <cell r="E1869" t="str">
            <v>3+</v>
          </cell>
          <cell r="F1869" t="str">
            <v/>
          </cell>
          <cell r="G1869" t="str">
            <v>A-</v>
          </cell>
          <cell r="H1869" t="str">
            <v/>
          </cell>
          <cell r="I1869" t="str">
            <v>3</v>
          </cell>
          <cell r="J1869" t="str">
            <v>3</v>
          </cell>
          <cell r="K1869" t="str">
            <v>N</v>
          </cell>
          <cell r="L1869" t="str">
            <v/>
          </cell>
          <cell r="M1869" t="str">
            <v>N</v>
          </cell>
          <cell r="N1869" t="str">
            <v/>
          </cell>
          <cell r="O1869" t="str">
            <v>N</v>
          </cell>
          <cell r="P1869" t="str">
            <v/>
          </cell>
          <cell r="Q1869" t="str">
            <v>N</v>
          </cell>
          <cell r="R1869" t="str">
            <v/>
          </cell>
          <cell r="S1869" t="str">
            <v>N</v>
          </cell>
        </row>
        <row r="1870">
          <cell r="B1870" t="str">
            <v>005792</v>
          </cell>
          <cell r="C1870" t="str">
            <v>TEMPEST RE FOR ACE P&amp;C INS CO</v>
          </cell>
          <cell r="D1870" t="str">
            <v>5792</v>
          </cell>
          <cell r="E1870" t="str">
            <v>3+</v>
          </cell>
          <cell r="F1870" t="str">
            <v/>
          </cell>
          <cell r="G1870" t="str">
            <v/>
          </cell>
          <cell r="H1870" t="str">
            <v/>
          </cell>
          <cell r="I1870" t="str">
            <v>NR</v>
          </cell>
          <cell r="J1870" t="str">
            <v>3-</v>
          </cell>
          <cell r="K1870" t="str">
            <v>N</v>
          </cell>
          <cell r="L1870" t="str">
            <v/>
          </cell>
          <cell r="M1870" t="str">
            <v>N</v>
          </cell>
          <cell r="N1870" t="str">
            <v/>
          </cell>
          <cell r="O1870" t="str">
            <v>Y</v>
          </cell>
          <cell r="P1870" t="str">
            <v>ACE Limited</v>
          </cell>
          <cell r="Q1870" t="str">
            <v>N</v>
          </cell>
          <cell r="R1870" t="str">
            <v/>
          </cell>
          <cell r="S1870" t="str">
            <v>N</v>
          </cell>
        </row>
        <row r="1871">
          <cell r="B1871" t="str">
            <v>005794</v>
          </cell>
          <cell r="C1871" t="str">
            <v>HANNOVER LIFE RE (FRANCE)</v>
          </cell>
          <cell r="D1871" t="str">
            <v>5794</v>
          </cell>
          <cell r="E1871" t="str">
            <v>U</v>
          </cell>
          <cell r="F1871" t="str">
            <v/>
          </cell>
          <cell r="G1871" t="str">
            <v/>
          </cell>
          <cell r="H1871" t="str">
            <v/>
          </cell>
          <cell r="I1871" t="str">
            <v>NR</v>
          </cell>
          <cell r="J1871" t="str">
            <v>4</v>
          </cell>
          <cell r="K1871" t="str">
            <v>N</v>
          </cell>
          <cell r="L1871" t="str">
            <v/>
          </cell>
          <cell r="M1871" t="str">
            <v>N</v>
          </cell>
          <cell r="N1871" t="str">
            <v/>
          </cell>
          <cell r="O1871" t="str">
            <v>N</v>
          </cell>
          <cell r="P1871" t="str">
            <v/>
          </cell>
          <cell r="Q1871" t="str">
            <v>N</v>
          </cell>
          <cell r="R1871" t="str">
            <v/>
          </cell>
          <cell r="S1871" t="str">
            <v>N</v>
          </cell>
        </row>
        <row r="1872">
          <cell r="B1872" t="str">
            <v>005796</v>
          </cell>
          <cell r="C1872" t="str">
            <v>FELCOURT INSURANCE CO LTD</v>
          </cell>
          <cell r="D1872" t="str">
            <v>5796</v>
          </cell>
          <cell r="E1872" t="str">
            <v>CAP</v>
          </cell>
          <cell r="F1872" t="str">
            <v/>
          </cell>
          <cell r="G1872" t="str">
            <v/>
          </cell>
          <cell r="H1872" t="str">
            <v/>
          </cell>
          <cell r="I1872" t="str">
            <v>5-</v>
          </cell>
          <cell r="J1872" t="str">
            <v>5</v>
          </cell>
          <cell r="K1872" t="str">
            <v>Y</v>
          </cell>
          <cell r="L1872" t="str">
            <v>5-</v>
          </cell>
          <cell r="M1872" t="str">
            <v>Y</v>
          </cell>
          <cell r="N1872" t="str">
            <v>5-</v>
          </cell>
          <cell r="O1872" t="str">
            <v>N</v>
          </cell>
          <cell r="P1872" t="str">
            <v/>
          </cell>
          <cell r="Q1872" t="str">
            <v>N</v>
          </cell>
          <cell r="R1872" t="str">
            <v/>
          </cell>
          <cell r="S1872" t="str">
            <v>N</v>
          </cell>
        </row>
        <row r="1873">
          <cell r="B1873" t="str">
            <v>005798</v>
          </cell>
          <cell r="C1873" t="str">
            <v>CASTLE HARBOUR INS  CO LTD</v>
          </cell>
          <cell r="D1873" t="str">
            <v>5798</v>
          </cell>
          <cell r="E1873" t="str">
            <v>CAP</v>
          </cell>
          <cell r="F1873" t="str">
            <v/>
          </cell>
          <cell r="G1873" t="str">
            <v/>
          </cell>
          <cell r="H1873" t="str">
            <v/>
          </cell>
          <cell r="I1873" t="str">
            <v>4+</v>
          </cell>
          <cell r="J1873" t="str">
            <v>3</v>
          </cell>
          <cell r="K1873" t="str">
            <v>Y</v>
          </cell>
          <cell r="L1873" t="str">
            <v>4+</v>
          </cell>
          <cell r="M1873" t="str">
            <v>Y</v>
          </cell>
          <cell r="N1873" t="str">
            <v>4+</v>
          </cell>
          <cell r="O1873" t="str">
            <v>Y</v>
          </cell>
          <cell r="P1873" t="str">
            <v>Schlumberger N.V.</v>
          </cell>
          <cell r="Q1873" t="str">
            <v>Y</v>
          </cell>
          <cell r="R1873" t="str">
            <v>Schlumberger N.V.</v>
          </cell>
          <cell r="S1873" t="str">
            <v>N</v>
          </cell>
        </row>
        <row r="1874">
          <cell r="B1874" t="str">
            <v>005799</v>
          </cell>
          <cell r="C1874" t="str">
            <v>T.C.S. INS CO (IRELAND) LTD</v>
          </cell>
          <cell r="D1874" t="str">
            <v>5799</v>
          </cell>
          <cell r="E1874" t="str">
            <v>CAP</v>
          </cell>
          <cell r="F1874" t="str">
            <v/>
          </cell>
          <cell r="G1874" t="str">
            <v/>
          </cell>
          <cell r="H1874" t="str">
            <v/>
          </cell>
          <cell r="I1874" t="str">
            <v>6</v>
          </cell>
          <cell r="J1874" t="str">
            <v>4-</v>
          </cell>
          <cell r="K1874" t="str">
            <v>Y</v>
          </cell>
          <cell r="L1874" t="str">
            <v>6</v>
          </cell>
          <cell r="M1874" t="str">
            <v>N</v>
          </cell>
          <cell r="N1874" t="str">
            <v/>
          </cell>
          <cell r="O1874" t="str">
            <v>N</v>
          </cell>
          <cell r="P1874" t="str">
            <v/>
          </cell>
          <cell r="Q1874" t="str">
            <v>N</v>
          </cell>
          <cell r="R1874" t="str">
            <v/>
          </cell>
          <cell r="S1874" t="str">
            <v>N</v>
          </cell>
        </row>
        <row r="1875">
          <cell r="B1875" t="str">
            <v>005800</v>
          </cell>
          <cell r="C1875" t="str">
            <v>AVIS EUROPE INTL RE LTD</v>
          </cell>
          <cell r="D1875" t="str">
            <v>5800</v>
          </cell>
          <cell r="E1875" t="str">
            <v>CAP</v>
          </cell>
          <cell r="F1875" t="str">
            <v/>
          </cell>
          <cell r="G1875" t="str">
            <v/>
          </cell>
          <cell r="H1875" t="str">
            <v/>
          </cell>
          <cell r="I1875" t="str">
            <v>5-</v>
          </cell>
          <cell r="J1875" t="str">
            <v>5-</v>
          </cell>
          <cell r="K1875" t="str">
            <v>Y</v>
          </cell>
          <cell r="L1875" t="str">
            <v>5-</v>
          </cell>
          <cell r="M1875" t="str">
            <v>N</v>
          </cell>
          <cell r="N1875" t="str">
            <v/>
          </cell>
          <cell r="O1875" t="str">
            <v>N</v>
          </cell>
          <cell r="P1875" t="str">
            <v/>
          </cell>
          <cell r="Q1875" t="str">
            <v>N</v>
          </cell>
          <cell r="R1875" t="str">
            <v/>
          </cell>
          <cell r="S1875" t="str">
            <v>N</v>
          </cell>
        </row>
        <row r="1876">
          <cell r="B1876" t="str">
            <v>005801</v>
          </cell>
          <cell r="C1876" t="str">
            <v>LLOYDS  4472</v>
          </cell>
          <cell r="D1876" t="str">
            <v>5801</v>
          </cell>
          <cell r="E1876" t="str">
            <v>3+</v>
          </cell>
          <cell r="F1876" t="str">
            <v/>
          </cell>
          <cell r="G1876" t="str">
            <v/>
          </cell>
          <cell r="H1876" t="str">
            <v/>
          </cell>
          <cell r="I1876" t="str">
            <v>3</v>
          </cell>
          <cell r="J1876" t="str">
            <v>3</v>
          </cell>
          <cell r="K1876" t="str">
            <v>N</v>
          </cell>
          <cell r="L1876" t="str">
            <v/>
          </cell>
          <cell r="M1876" t="str">
            <v>N</v>
          </cell>
          <cell r="N1876" t="str">
            <v/>
          </cell>
          <cell r="O1876" t="str">
            <v>N</v>
          </cell>
          <cell r="P1876" t="str">
            <v/>
          </cell>
          <cell r="Q1876" t="str">
            <v>N</v>
          </cell>
          <cell r="R1876" t="str">
            <v/>
          </cell>
          <cell r="S1876" t="str">
            <v>N</v>
          </cell>
        </row>
        <row r="1877">
          <cell r="B1877" t="str">
            <v>005802</v>
          </cell>
          <cell r="C1877" t="str">
            <v>ALICE RE LTD</v>
          </cell>
          <cell r="D1877" t="str">
            <v>5802</v>
          </cell>
          <cell r="E1877" t="str">
            <v>CAP</v>
          </cell>
          <cell r="F1877" t="str">
            <v/>
          </cell>
          <cell r="G1877" t="str">
            <v/>
          </cell>
          <cell r="H1877" t="str">
            <v/>
          </cell>
          <cell r="I1877" t="str">
            <v>NR</v>
          </cell>
          <cell r="J1877" t="str">
            <v>Unrated</v>
          </cell>
          <cell r="K1877" t="str">
            <v>N</v>
          </cell>
          <cell r="L1877" t="str">
            <v/>
          </cell>
          <cell r="M1877" t="str">
            <v>Y</v>
          </cell>
          <cell r="N1877" t="str">
            <v>6</v>
          </cell>
          <cell r="O1877" t="str">
            <v>N</v>
          </cell>
          <cell r="P1877" t="str">
            <v/>
          </cell>
          <cell r="Q1877" t="str">
            <v>N</v>
          </cell>
          <cell r="R1877" t="str">
            <v/>
          </cell>
          <cell r="S1877" t="str">
            <v>N</v>
          </cell>
        </row>
        <row r="1878">
          <cell r="B1878" t="str">
            <v>005803</v>
          </cell>
          <cell r="C1878" t="str">
            <v>LLOYDS  1919</v>
          </cell>
          <cell r="D1878" t="str">
            <v>5803</v>
          </cell>
          <cell r="E1878" t="str">
            <v>3+</v>
          </cell>
          <cell r="F1878" t="str">
            <v/>
          </cell>
          <cell r="G1878" t="str">
            <v/>
          </cell>
          <cell r="H1878" t="str">
            <v/>
          </cell>
          <cell r="I1878" t="str">
            <v>NR</v>
          </cell>
          <cell r="J1878" t="str">
            <v>3</v>
          </cell>
          <cell r="K1878" t="str">
            <v>N</v>
          </cell>
          <cell r="L1878" t="str">
            <v/>
          </cell>
          <cell r="M1878" t="str">
            <v>N</v>
          </cell>
          <cell r="N1878" t="str">
            <v/>
          </cell>
          <cell r="O1878" t="str">
            <v>N</v>
          </cell>
          <cell r="P1878" t="str">
            <v/>
          </cell>
          <cell r="Q1878" t="str">
            <v>N</v>
          </cell>
          <cell r="R1878" t="str">
            <v/>
          </cell>
          <cell r="S1878" t="str">
            <v>N</v>
          </cell>
        </row>
        <row r="1879">
          <cell r="B1879" t="str">
            <v>005804</v>
          </cell>
          <cell r="C1879" t="str">
            <v>LLOYDS  2007</v>
          </cell>
          <cell r="D1879" t="str">
            <v>5804</v>
          </cell>
          <cell r="E1879" t="str">
            <v>3+</v>
          </cell>
          <cell r="F1879" t="str">
            <v/>
          </cell>
          <cell r="G1879" t="str">
            <v>A2</v>
          </cell>
          <cell r="H1879" t="str">
            <v/>
          </cell>
          <cell r="I1879" t="str">
            <v>3</v>
          </cell>
          <cell r="J1879" t="str">
            <v>3</v>
          </cell>
          <cell r="K1879" t="str">
            <v>N</v>
          </cell>
          <cell r="L1879" t="str">
            <v/>
          </cell>
          <cell r="M1879" t="str">
            <v>N</v>
          </cell>
          <cell r="N1879" t="str">
            <v/>
          </cell>
          <cell r="O1879" t="str">
            <v>N</v>
          </cell>
          <cell r="P1879" t="str">
            <v/>
          </cell>
          <cell r="Q1879" t="str">
            <v>N</v>
          </cell>
          <cell r="R1879" t="str">
            <v/>
          </cell>
          <cell r="S1879" t="str">
            <v>N</v>
          </cell>
        </row>
        <row r="1880">
          <cell r="B1880" t="str">
            <v>005806</v>
          </cell>
          <cell r="C1880" t="str">
            <v>LLOYDS  5820</v>
          </cell>
          <cell r="D1880" t="str">
            <v>5806</v>
          </cell>
          <cell r="E1880" t="str">
            <v>3+</v>
          </cell>
          <cell r="F1880" t="str">
            <v/>
          </cell>
          <cell r="G1880" t="str">
            <v/>
          </cell>
          <cell r="H1880" t="str">
            <v/>
          </cell>
          <cell r="I1880" t="str">
            <v>NR</v>
          </cell>
          <cell r="J1880" t="str">
            <v>3</v>
          </cell>
          <cell r="K1880" t="str">
            <v>N</v>
          </cell>
          <cell r="L1880" t="str">
            <v/>
          </cell>
          <cell r="M1880" t="str">
            <v>N</v>
          </cell>
          <cell r="N1880" t="str">
            <v/>
          </cell>
          <cell r="O1880" t="str">
            <v>N</v>
          </cell>
          <cell r="P1880" t="str">
            <v/>
          </cell>
          <cell r="Q1880" t="str">
            <v>N</v>
          </cell>
          <cell r="R1880" t="str">
            <v/>
          </cell>
          <cell r="S1880" t="str">
            <v>N</v>
          </cell>
        </row>
        <row r="1881">
          <cell r="B1881" t="str">
            <v>005807</v>
          </cell>
          <cell r="C1881" t="str">
            <v>LLOYDS  1886</v>
          </cell>
          <cell r="D1881" t="str">
            <v>5807</v>
          </cell>
          <cell r="E1881" t="str">
            <v>3+</v>
          </cell>
          <cell r="F1881" t="str">
            <v/>
          </cell>
          <cell r="G1881" t="str">
            <v/>
          </cell>
          <cell r="H1881" t="str">
            <v/>
          </cell>
          <cell r="I1881" t="str">
            <v>3</v>
          </cell>
          <cell r="J1881" t="str">
            <v>3</v>
          </cell>
          <cell r="K1881" t="str">
            <v>N</v>
          </cell>
          <cell r="L1881" t="str">
            <v/>
          </cell>
          <cell r="M1881" t="str">
            <v>N</v>
          </cell>
          <cell r="N1881" t="str">
            <v/>
          </cell>
          <cell r="O1881" t="str">
            <v>N</v>
          </cell>
          <cell r="P1881" t="str">
            <v/>
          </cell>
          <cell r="Q1881" t="str">
            <v>N</v>
          </cell>
          <cell r="R1881" t="str">
            <v/>
          </cell>
          <cell r="S1881" t="str">
            <v>N</v>
          </cell>
        </row>
        <row r="1882">
          <cell r="B1882" t="str">
            <v>005808</v>
          </cell>
          <cell r="C1882" t="str">
            <v>LLOYDS  5555</v>
          </cell>
          <cell r="D1882" t="str">
            <v>5808</v>
          </cell>
          <cell r="E1882" t="str">
            <v>3+</v>
          </cell>
          <cell r="F1882" t="str">
            <v/>
          </cell>
          <cell r="G1882" t="str">
            <v/>
          </cell>
          <cell r="H1882" t="str">
            <v/>
          </cell>
          <cell r="I1882" t="str">
            <v>3</v>
          </cell>
          <cell r="J1882" t="str">
            <v>3</v>
          </cell>
          <cell r="K1882" t="str">
            <v>N</v>
          </cell>
          <cell r="L1882" t="str">
            <v/>
          </cell>
          <cell r="M1882" t="str">
            <v>N</v>
          </cell>
          <cell r="N1882" t="str">
            <v/>
          </cell>
          <cell r="O1882" t="str">
            <v>N</v>
          </cell>
          <cell r="P1882" t="str">
            <v/>
          </cell>
          <cell r="Q1882" t="str">
            <v>N</v>
          </cell>
          <cell r="R1882" t="str">
            <v/>
          </cell>
          <cell r="S1882" t="str">
            <v>N</v>
          </cell>
        </row>
        <row r="1883">
          <cell r="B1883" t="str">
            <v>005809</v>
          </cell>
          <cell r="C1883" t="str">
            <v>LLOYDS  4020</v>
          </cell>
          <cell r="D1883" t="str">
            <v>5809</v>
          </cell>
          <cell r="E1883" t="str">
            <v>3+</v>
          </cell>
          <cell r="F1883" t="str">
            <v/>
          </cell>
          <cell r="G1883" t="str">
            <v/>
          </cell>
          <cell r="H1883" t="str">
            <v/>
          </cell>
          <cell r="I1883" t="str">
            <v>3</v>
          </cell>
          <cell r="J1883" t="str">
            <v>3</v>
          </cell>
          <cell r="K1883" t="str">
            <v>N</v>
          </cell>
          <cell r="L1883" t="str">
            <v/>
          </cell>
          <cell r="M1883" t="str">
            <v>N</v>
          </cell>
          <cell r="N1883" t="str">
            <v/>
          </cell>
          <cell r="O1883" t="str">
            <v>N</v>
          </cell>
          <cell r="P1883" t="str">
            <v/>
          </cell>
          <cell r="Q1883" t="str">
            <v>N</v>
          </cell>
          <cell r="R1883" t="str">
            <v/>
          </cell>
          <cell r="S1883" t="str">
            <v>N</v>
          </cell>
        </row>
        <row r="1884">
          <cell r="B1884" t="str">
            <v>005810</v>
          </cell>
          <cell r="C1884" t="str">
            <v>LLOYDS  1274</v>
          </cell>
          <cell r="D1884" t="str">
            <v>5810</v>
          </cell>
          <cell r="E1884" t="str">
            <v>3+</v>
          </cell>
          <cell r="F1884" t="str">
            <v/>
          </cell>
          <cell r="G1884" t="str">
            <v/>
          </cell>
          <cell r="H1884" t="str">
            <v/>
          </cell>
          <cell r="I1884" t="str">
            <v>NR</v>
          </cell>
          <cell r="J1884" t="str">
            <v>3</v>
          </cell>
          <cell r="K1884" t="str">
            <v>N</v>
          </cell>
          <cell r="L1884" t="str">
            <v/>
          </cell>
          <cell r="M1884" t="str">
            <v>N</v>
          </cell>
          <cell r="N1884" t="str">
            <v/>
          </cell>
          <cell r="O1884" t="str">
            <v>N</v>
          </cell>
          <cell r="P1884" t="str">
            <v/>
          </cell>
          <cell r="Q1884" t="str">
            <v>N</v>
          </cell>
          <cell r="R1884" t="str">
            <v/>
          </cell>
          <cell r="S1884" t="str">
            <v>N</v>
          </cell>
        </row>
        <row r="1885">
          <cell r="B1885" t="str">
            <v>005811</v>
          </cell>
          <cell r="C1885" t="str">
            <v>LLOYDS  5151</v>
          </cell>
          <cell r="D1885" t="str">
            <v>5811</v>
          </cell>
          <cell r="E1885" t="str">
            <v>3+</v>
          </cell>
          <cell r="F1885" t="str">
            <v/>
          </cell>
          <cell r="G1885" t="str">
            <v/>
          </cell>
          <cell r="H1885" t="str">
            <v/>
          </cell>
          <cell r="I1885" t="str">
            <v>3</v>
          </cell>
          <cell r="J1885" t="str">
            <v>3</v>
          </cell>
          <cell r="K1885" t="str">
            <v>N</v>
          </cell>
          <cell r="L1885" t="str">
            <v/>
          </cell>
          <cell r="M1885" t="str">
            <v>N</v>
          </cell>
          <cell r="N1885" t="str">
            <v/>
          </cell>
          <cell r="O1885" t="str">
            <v>N</v>
          </cell>
          <cell r="P1885" t="str">
            <v/>
          </cell>
          <cell r="Q1885" t="str">
            <v>N</v>
          </cell>
          <cell r="R1885" t="str">
            <v/>
          </cell>
          <cell r="S1885" t="str">
            <v>N</v>
          </cell>
        </row>
        <row r="1886">
          <cell r="B1886" t="str">
            <v>005812</v>
          </cell>
          <cell r="C1886" t="str">
            <v>LLOYDS  1910</v>
          </cell>
          <cell r="D1886" t="str">
            <v>5812</v>
          </cell>
          <cell r="E1886" t="str">
            <v>3+</v>
          </cell>
          <cell r="F1886" t="str">
            <v/>
          </cell>
          <cell r="G1886" t="str">
            <v/>
          </cell>
          <cell r="H1886" t="str">
            <v/>
          </cell>
          <cell r="I1886" t="str">
            <v>NR</v>
          </cell>
          <cell r="J1886" t="str">
            <v>3</v>
          </cell>
          <cell r="K1886" t="str">
            <v>N</v>
          </cell>
          <cell r="L1886" t="str">
            <v/>
          </cell>
          <cell r="M1886" t="str">
            <v>N</v>
          </cell>
          <cell r="N1886" t="str">
            <v/>
          </cell>
          <cell r="O1886" t="str">
            <v>N</v>
          </cell>
          <cell r="P1886" t="str">
            <v/>
          </cell>
          <cell r="Q1886" t="str">
            <v>N</v>
          </cell>
          <cell r="R1886" t="str">
            <v/>
          </cell>
          <cell r="S1886" t="str">
            <v>N</v>
          </cell>
        </row>
        <row r="1887">
          <cell r="B1887" t="str">
            <v>005813</v>
          </cell>
          <cell r="C1887" t="str">
            <v>LLOYDS  1955</v>
          </cell>
          <cell r="D1887" t="str">
            <v>5813</v>
          </cell>
          <cell r="E1887" t="str">
            <v>3+</v>
          </cell>
          <cell r="F1887" t="str">
            <v/>
          </cell>
          <cell r="G1887" t="str">
            <v/>
          </cell>
          <cell r="H1887" t="str">
            <v/>
          </cell>
          <cell r="I1887" t="str">
            <v>NR</v>
          </cell>
          <cell r="J1887" t="str">
            <v>3</v>
          </cell>
          <cell r="K1887" t="str">
            <v>N</v>
          </cell>
          <cell r="L1887" t="str">
            <v/>
          </cell>
          <cell r="M1887" t="str">
            <v>N</v>
          </cell>
          <cell r="N1887" t="str">
            <v/>
          </cell>
          <cell r="O1887" t="str">
            <v>N</v>
          </cell>
          <cell r="P1887" t="str">
            <v/>
          </cell>
          <cell r="Q1887" t="str">
            <v>N</v>
          </cell>
          <cell r="R1887" t="str">
            <v/>
          </cell>
          <cell r="S1887" t="str">
            <v>N</v>
          </cell>
        </row>
        <row r="1888">
          <cell r="B1888" t="str">
            <v>005814</v>
          </cell>
          <cell r="C1888" t="str">
            <v>LLOYDS  3010</v>
          </cell>
          <cell r="D1888" t="str">
            <v>5814</v>
          </cell>
          <cell r="E1888" t="str">
            <v>3+</v>
          </cell>
          <cell r="F1888" t="str">
            <v/>
          </cell>
          <cell r="G1888" t="str">
            <v/>
          </cell>
          <cell r="H1888" t="str">
            <v/>
          </cell>
          <cell r="I1888" t="str">
            <v>NR</v>
          </cell>
          <cell r="J1888" t="str">
            <v>3</v>
          </cell>
          <cell r="K1888" t="str">
            <v>N</v>
          </cell>
          <cell r="L1888" t="str">
            <v/>
          </cell>
          <cell r="M1888" t="str">
            <v>N</v>
          </cell>
          <cell r="N1888" t="str">
            <v/>
          </cell>
          <cell r="O1888" t="str">
            <v>N</v>
          </cell>
          <cell r="P1888" t="str">
            <v/>
          </cell>
          <cell r="Q1888" t="str">
            <v>N</v>
          </cell>
          <cell r="R1888" t="str">
            <v/>
          </cell>
          <cell r="S1888" t="str">
            <v>N</v>
          </cell>
        </row>
        <row r="1889">
          <cell r="B1889" t="str">
            <v>005817</v>
          </cell>
          <cell r="C1889" t="str">
            <v>LLOYDS  1880</v>
          </cell>
          <cell r="D1889" t="str">
            <v>5817</v>
          </cell>
          <cell r="E1889" t="str">
            <v>3+</v>
          </cell>
          <cell r="F1889" t="str">
            <v/>
          </cell>
          <cell r="G1889" t="str">
            <v/>
          </cell>
          <cell r="H1889" t="str">
            <v/>
          </cell>
          <cell r="I1889" t="str">
            <v>NR</v>
          </cell>
          <cell r="J1889" t="str">
            <v>3</v>
          </cell>
          <cell r="K1889" t="str">
            <v>N</v>
          </cell>
          <cell r="L1889" t="str">
            <v/>
          </cell>
          <cell r="M1889" t="str">
            <v>N</v>
          </cell>
          <cell r="N1889" t="str">
            <v/>
          </cell>
          <cell r="O1889" t="str">
            <v>N</v>
          </cell>
          <cell r="P1889" t="str">
            <v/>
          </cell>
          <cell r="Q1889" t="str">
            <v>N</v>
          </cell>
          <cell r="R1889" t="str">
            <v/>
          </cell>
          <cell r="S1889" t="str">
            <v>N</v>
          </cell>
        </row>
        <row r="1890">
          <cell r="B1890" t="str">
            <v>005818</v>
          </cell>
          <cell r="C1890" t="str">
            <v>LLOYDS  3624</v>
          </cell>
          <cell r="D1890" t="str">
            <v>5818</v>
          </cell>
          <cell r="E1890" t="str">
            <v>3+</v>
          </cell>
          <cell r="F1890" t="str">
            <v/>
          </cell>
          <cell r="G1890" t="str">
            <v/>
          </cell>
          <cell r="H1890" t="str">
            <v/>
          </cell>
          <cell r="I1890" t="str">
            <v>NR</v>
          </cell>
          <cell r="J1890" t="str">
            <v>3</v>
          </cell>
          <cell r="K1890" t="str">
            <v>N</v>
          </cell>
          <cell r="L1890" t="str">
            <v/>
          </cell>
          <cell r="M1890" t="str">
            <v>N</v>
          </cell>
          <cell r="N1890" t="str">
            <v/>
          </cell>
          <cell r="O1890" t="str">
            <v>N</v>
          </cell>
          <cell r="P1890" t="str">
            <v/>
          </cell>
          <cell r="Q1890" t="str">
            <v>N</v>
          </cell>
          <cell r="R1890" t="str">
            <v/>
          </cell>
          <cell r="S1890" t="str">
            <v>N</v>
          </cell>
        </row>
        <row r="1891">
          <cell r="B1891" t="str">
            <v>005819</v>
          </cell>
          <cell r="C1891" t="str">
            <v>LLOYDS  4711</v>
          </cell>
          <cell r="D1891" t="str">
            <v>5819</v>
          </cell>
          <cell r="E1891" t="str">
            <v>3+</v>
          </cell>
          <cell r="F1891" t="str">
            <v/>
          </cell>
          <cell r="G1891" t="str">
            <v/>
          </cell>
          <cell r="H1891" t="str">
            <v/>
          </cell>
          <cell r="I1891" t="str">
            <v>NR</v>
          </cell>
          <cell r="J1891" t="str">
            <v>3</v>
          </cell>
          <cell r="K1891" t="str">
            <v>N</v>
          </cell>
          <cell r="L1891" t="str">
            <v/>
          </cell>
          <cell r="M1891" t="str">
            <v>N</v>
          </cell>
          <cell r="N1891" t="str">
            <v/>
          </cell>
          <cell r="O1891" t="str">
            <v>N</v>
          </cell>
          <cell r="P1891" t="str">
            <v/>
          </cell>
          <cell r="Q1891" t="str">
            <v>N</v>
          </cell>
          <cell r="R1891" t="str">
            <v/>
          </cell>
          <cell r="S1891" t="str">
            <v>N</v>
          </cell>
        </row>
        <row r="1892">
          <cell r="B1892" t="str">
            <v>005820</v>
          </cell>
          <cell r="C1892" t="str">
            <v>LLOYDS  1458</v>
          </cell>
          <cell r="D1892" t="str">
            <v>5820</v>
          </cell>
          <cell r="E1892" t="str">
            <v>3+</v>
          </cell>
          <cell r="F1892" t="str">
            <v/>
          </cell>
          <cell r="G1892" t="str">
            <v/>
          </cell>
          <cell r="H1892" t="str">
            <v/>
          </cell>
          <cell r="I1892" t="str">
            <v>NR</v>
          </cell>
          <cell r="J1892" t="str">
            <v>3</v>
          </cell>
          <cell r="K1892" t="str">
            <v>N</v>
          </cell>
          <cell r="L1892" t="str">
            <v/>
          </cell>
          <cell r="M1892" t="str">
            <v>N</v>
          </cell>
          <cell r="N1892" t="str">
            <v/>
          </cell>
          <cell r="O1892" t="str">
            <v>N</v>
          </cell>
          <cell r="P1892" t="str">
            <v/>
          </cell>
          <cell r="Q1892" t="str">
            <v>N</v>
          </cell>
          <cell r="R1892" t="str">
            <v/>
          </cell>
          <cell r="S1892" t="str">
            <v>N</v>
          </cell>
        </row>
        <row r="1893">
          <cell r="B1893" t="str">
            <v>005821</v>
          </cell>
          <cell r="C1893" t="str">
            <v>LLOYDS  1965</v>
          </cell>
          <cell r="D1893" t="str">
            <v>5821</v>
          </cell>
          <cell r="E1893" t="str">
            <v>3+</v>
          </cell>
          <cell r="F1893" t="str">
            <v/>
          </cell>
          <cell r="G1893" t="str">
            <v/>
          </cell>
          <cell r="H1893" t="str">
            <v/>
          </cell>
          <cell r="I1893" t="str">
            <v>NR</v>
          </cell>
          <cell r="J1893" t="str">
            <v>3</v>
          </cell>
          <cell r="K1893" t="str">
            <v>N</v>
          </cell>
          <cell r="L1893" t="str">
            <v/>
          </cell>
          <cell r="M1893" t="str">
            <v>N</v>
          </cell>
          <cell r="N1893" t="str">
            <v/>
          </cell>
          <cell r="O1893" t="str">
            <v>N</v>
          </cell>
          <cell r="P1893" t="str">
            <v/>
          </cell>
          <cell r="Q1893" t="str">
            <v>N</v>
          </cell>
          <cell r="R1893" t="str">
            <v/>
          </cell>
          <cell r="S1893" t="str">
            <v>N</v>
          </cell>
        </row>
        <row r="1894">
          <cell r="B1894" t="str">
            <v>005850</v>
          </cell>
          <cell r="C1894" t="str">
            <v>COA</v>
          </cell>
          <cell r="D1894" t="str">
            <v>5850</v>
          </cell>
          <cell r="E1894" t="str">
            <v>3</v>
          </cell>
          <cell r="F1894" t="str">
            <v/>
          </cell>
          <cell r="G1894" t="str">
            <v/>
          </cell>
          <cell r="H1894" t="str">
            <v/>
          </cell>
          <cell r="I1894" t="str">
            <v>NR</v>
          </cell>
          <cell r="J1894" t="str">
            <v>4+</v>
          </cell>
          <cell r="K1894" t="str">
            <v>N</v>
          </cell>
          <cell r="L1894" t="str">
            <v/>
          </cell>
          <cell r="M1894" t="str">
            <v>N</v>
          </cell>
          <cell r="N1894" t="str">
            <v/>
          </cell>
          <cell r="O1894" t="str">
            <v>N</v>
          </cell>
          <cell r="P1894" t="str">
            <v/>
          </cell>
          <cell r="Q1894" t="str">
            <v>N</v>
          </cell>
          <cell r="R1894" t="str">
            <v/>
          </cell>
          <cell r="S1894" t="str">
            <v>N</v>
          </cell>
          <cell r="T1894" t="str">
            <v>N</v>
          </cell>
          <cell r="U1894" t="str">
            <v>Used Chartis Overseas Association 000095 for default values.</v>
          </cell>
        </row>
        <row r="1895">
          <cell r="B1895" t="str">
            <v>005875</v>
          </cell>
          <cell r="C1895" t="str">
            <v>CCL / 3010</v>
          </cell>
          <cell r="D1895" t="str">
            <v>5875</v>
          </cell>
          <cell r="E1895" t="str">
            <v>4-</v>
          </cell>
          <cell r="F1895" t="str">
            <v/>
          </cell>
          <cell r="G1895" t="str">
            <v/>
          </cell>
          <cell r="H1895" t="str">
            <v/>
          </cell>
          <cell r="I1895" t="str">
            <v>4-</v>
          </cell>
          <cell r="J1895" t="str">
            <v>4-</v>
          </cell>
          <cell r="K1895" t="str">
            <v>N</v>
          </cell>
          <cell r="L1895" t="str">
            <v/>
          </cell>
          <cell r="M1895" t="str">
            <v>N</v>
          </cell>
          <cell r="N1895" t="str">
            <v/>
          </cell>
          <cell r="O1895" t="str">
            <v>N</v>
          </cell>
          <cell r="P1895" t="str">
            <v/>
          </cell>
          <cell r="Q1895" t="str">
            <v>N</v>
          </cell>
          <cell r="R1895" t="str">
            <v/>
          </cell>
          <cell r="S1895" t="str">
            <v>N</v>
          </cell>
          <cell r="T1895" t="str">
            <v>N</v>
          </cell>
          <cell r="U1895" t="str">
            <v>Used DIRECT 000000 for default values.</v>
          </cell>
        </row>
        <row r="1896">
          <cell r="B1896" t="str">
            <v>006000</v>
          </cell>
          <cell r="C1896" t="str">
            <v>IF P&amp;C INSURANCE COMPANY LTD</v>
          </cell>
          <cell r="D1896" t="str">
            <v>6000</v>
          </cell>
          <cell r="E1896" t="str">
            <v>3</v>
          </cell>
          <cell r="F1896" t="str">
            <v>A</v>
          </cell>
          <cell r="G1896" t="str">
            <v>A2</v>
          </cell>
          <cell r="H1896" t="str">
            <v/>
          </cell>
          <cell r="I1896" t="str">
            <v>NR</v>
          </cell>
          <cell r="J1896" t="str">
            <v>4</v>
          </cell>
          <cell r="K1896" t="str">
            <v>N</v>
          </cell>
          <cell r="L1896" t="str">
            <v/>
          </cell>
          <cell r="M1896" t="str">
            <v>N</v>
          </cell>
          <cell r="N1896" t="str">
            <v/>
          </cell>
          <cell r="O1896" t="str">
            <v>N</v>
          </cell>
          <cell r="P1896" t="str">
            <v/>
          </cell>
          <cell r="Q1896" t="str">
            <v>N</v>
          </cell>
          <cell r="R1896" t="str">
            <v/>
          </cell>
          <cell r="S1896" t="str">
            <v>N</v>
          </cell>
        </row>
        <row r="1897">
          <cell r="B1897" t="str">
            <v>006017</v>
          </cell>
          <cell r="C1897" t="str">
            <v>AVERO BELENUX SCHADEVERZEKERING NV</v>
          </cell>
          <cell r="D1897" t="str">
            <v>6017</v>
          </cell>
          <cell r="E1897" t="str">
            <v>U</v>
          </cell>
          <cell r="F1897" t="str">
            <v/>
          </cell>
          <cell r="G1897" t="str">
            <v/>
          </cell>
          <cell r="H1897" t="str">
            <v/>
          </cell>
          <cell r="I1897" t="str">
            <v>NR</v>
          </cell>
          <cell r="J1897" t="str">
            <v>Unrated</v>
          </cell>
          <cell r="K1897" t="str">
            <v>N</v>
          </cell>
          <cell r="L1897" t="str">
            <v/>
          </cell>
          <cell r="M1897" t="str">
            <v>N</v>
          </cell>
          <cell r="N1897" t="str">
            <v/>
          </cell>
          <cell r="O1897" t="str">
            <v>N</v>
          </cell>
          <cell r="P1897" t="str">
            <v/>
          </cell>
          <cell r="Q1897" t="str">
            <v>N</v>
          </cell>
          <cell r="R1897" t="str">
            <v/>
          </cell>
          <cell r="S1897" t="str">
            <v>N</v>
          </cell>
        </row>
        <row r="1898">
          <cell r="B1898" t="str">
            <v>006020</v>
          </cell>
          <cell r="C1898" t="str">
            <v>Scottish Re Life Corporation</v>
          </cell>
          <cell r="D1898" t="str">
            <v>6020</v>
          </cell>
          <cell r="E1898" t="str">
            <v>9</v>
          </cell>
          <cell r="F1898" t="str">
            <v/>
          </cell>
          <cell r="G1898" t="str">
            <v/>
          </cell>
          <cell r="H1898" t="str">
            <v/>
          </cell>
          <cell r="I1898" t="str">
            <v>9</v>
          </cell>
          <cell r="J1898" t="str">
            <v>9</v>
          </cell>
          <cell r="K1898" t="str">
            <v>N</v>
          </cell>
          <cell r="L1898" t="str">
            <v/>
          </cell>
          <cell r="M1898" t="str">
            <v>N</v>
          </cell>
          <cell r="N1898" t="str">
            <v/>
          </cell>
          <cell r="O1898" t="str">
            <v>N</v>
          </cell>
          <cell r="P1898" t="str">
            <v/>
          </cell>
          <cell r="Q1898" t="str">
            <v>N</v>
          </cell>
          <cell r="R1898" t="str">
            <v/>
          </cell>
          <cell r="S1898" t="str">
            <v>N</v>
          </cell>
        </row>
        <row r="1899">
          <cell r="B1899" t="str">
            <v>006023</v>
          </cell>
          <cell r="C1899" t="str">
            <v>INTEGON GENERAL INS CO</v>
          </cell>
          <cell r="D1899" t="str">
            <v>6023</v>
          </cell>
          <cell r="E1899" t="str">
            <v>4+</v>
          </cell>
          <cell r="F1899" t="str">
            <v/>
          </cell>
          <cell r="G1899" t="str">
            <v/>
          </cell>
          <cell r="H1899" t="str">
            <v/>
          </cell>
          <cell r="I1899" t="str">
            <v>NR</v>
          </cell>
          <cell r="J1899" t="str">
            <v>6-</v>
          </cell>
          <cell r="K1899" t="str">
            <v>N</v>
          </cell>
          <cell r="L1899" t="str">
            <v/>
          </cell>
          <cell r="M1899" t="str">
            <v>N</v>
          </cell>
          <cell r="N1899" t="str">
            <v/>
          </cell>
          <cell r="O1899" t="str">
            <v>Y</v>
          </cell>
          <cell r="P1899" t="str">
            <v>United States, Government of the</v>
          </cell>
          <cell r="Q1899" t="str">
            <v>N</v>
          </cell>
          <cell r="R1899" t="str">
            <v/>
          </cell>
          <cell r="S1899" t="str">
            <v>N</v>
          </cell>
        </row>
        <row r="1900">
          <cell r="B1900" t="str">
            <v>006025</v>
          </cell>
          <cell r="C1900" t="str">
            <v>INDUSTRIFORSIKRING A/S</v>
          </cell>
          <cell r="D1900" t="str">
            <v>6025</v>
          </cell>
          <cell r="E1900" t="str">
            <v>U</v>
          </cell>
          <cell r="F1900" t="str">
            <v/>
          </cell>
          <cell r="G1900" t="str">
            <v/>
          </cell>
          <cell r="H1900" t="str">
            <v/>
          </cell>
          <cell r="I1900" t="str">
            <v>5</v>
          </cell>
          <cell r="J1900" t="str">
            <v>1</v>
          </cell>
          <cell r="K1900" t="str">
            <v>N</v>
          </cell>
          <cell r="L1900" t="str">
            <v/>
          </cell>
          <cell r="M1900" t="str">
            <v>N</v>
          </cell>
          <cell r="N1900" t="str">
            <v/>
          </cell>
          <cell r="O1900" t="str">
            <v>Y</v>
          </cell>
          <cell r="P1900" t="str">
            <v>Norway, Kingdom of</v>
          </cell>
          <cell r="Q1900" t="str">
            <v>Y</v>
          </cell>
          <cell r="R1900" t="str">
            <v>Norway, Kingdom of</v>
          </cell>
          <cell r="S1900" t="str">
            <v>N</v>
          </cell>
        </row>
        <row r="1901">
          <cell r="B1901" t="str">
            <v>006032</v>
          </cell>
          <cell r="C1901" t="str">
            <v>HUDSON REINS CO LTD</v>
          </cell>
          <cell r="D1901" t="str">
            <v>6032</v>
          </cell>
          <cell r="E1901" t="str">
            <v>CAP</v>
          </cell>
          <cell r="F1901" t="str">
            <v/>
          </cell>
          <cell r="G1901" t="str">
            <v/>
          </cell>
          <cell r="H1901" t="str">
            <v/>
          </cell>
          <cell r="I1901" t="str">
            <v>NR</v>
          </cell>
          <cell r="J1901" t="str">
            <v>Unrated</v>
          </cell>
          <cell r="K1901" t="str">
            <v>N</v>
          </cell>
          <cell r="L1901" t="str">
            <v/>
          </cell>
          <cell r="M1901" t="str">
            <v>Y</v>
          </cell>
          <cell r="N1901" t="str">
            <v>NA</v>
          </cell>
          <cell r="O1901" t="str">
            <v>N</v>
          </cell>
          <cell r="P1901" t="str">
            <v/>
          </cell>
          <cell r="Q1901" t="str">
            <v>N</v>
          </cell>
          <cell r="R1901" t="str">
            <v/>
          </cell>
          <cell r="S1901" t="str">
            <v>N</v>
          </cell>
        </row>
        <row r="1902">
          <cell r="B1902" t="str">
            <v>006045</v>
          </cell>
          <cell r="C1902" t="str">
            <v>INSURANCE COMPANY OF THE WEST</v>
          </cell>
          <cell r="D1902" t="str">
            <v>6045</v>
          </cell>
          <cell r="E1902" t="str">
            <v>4+</v>
          </cell>
          <cell r="F1902" t="str">
            <v/>
          </cell>
          <cell r="G1902" t="str">
            <v/>
          </cell>
          <cell r="H1902" t="str">
            <v/>
          </cell>
          <cell r="I1902" t="str">
            <v>4-</v>
          </cell>
          <cell r="J1902" t="str">
            <v>5-</v>
          </cell>
          <cell r="K1902" t="str">
            <v>N</v>
          </cell>
          <cell r="L1902" t="str">
            <v/>
          </cell>
          <cell r="M1902" t="str">
            <v>N</v>
          </cell>
          <cell r="N1902" t="str">
            <v/>
          </cell>
          <cell r="O1902" t="str">
            <v>N</v>
          </cell>
          <cell r="P1902" t="str">
            <v/>
          </cell>
          <cell r="Q1902" t="str">
            <v>N</v>
          </cell>
          <cell r="R1902" t="str">
            <v/>
          </cell>
          <cell r="S1902" t="str">
            <v>N</v>
          </cell>
        </row>
        <row r="1903">
          <cell r="B1903" t="str">
            <v>006046</v>
          </cell>
          <cell r="C1903" t="str">
            <v>CIE DE REASSURANCE D'ILE DE FRANCE (CORIFRANCE)</v>
          </cell>
          <cell r="D1903" t="str">
            <v>6046</v>
          </cell>
          <cell r="E1903" t="str">
            <v>U</v>
          </cell>
          <cell r="F1903" t="str">
            <v/>
          </cell>
          <cell r="G1903" t="str">
            <v/>
          </cell>
          <cell r="H1903" t="str">
            <v/>
          </cell>
          <cell r="I1903" t="str">
            <v>7</v>
          </cell>
          <cell r="J1903" t="str">
            <v>5-</v>
          </cell>
          <cell r="K1903" t="str">
            <v>N</v>
          </cell>
          <cell r="L1903" t="str">
            <v/>
          </cell>
          <cell r="M1903" t="str">
            <v>N</v>
          </cell>
          <cell r="N1903" t="str">
            <v/>
          </cell>
          <cell r="O1903" t="str">
            <v>N</v>
          </cell>
          <cell r="P1903" t="str">
            <v/>
          </cell>
          <cell r="Q1903" t="str">
            <v>N</v>
          </cell>
          <cell r="R1903" t="str">
            <v/>
          </cell>
          <cell r="S1903" t="str">
            <v>N</v>
          </cell>
        </row>
        <row r="1904">
          <cell r="B1904" t="str">
            <v>006053</v>
          </cell>
          <cell r="C1904" t="str">
            <v>RAMUS INS LTD</v>
          </cell>
          <cell r="D1904" t="str">
            <v>6053</v>
          </cell>
          <cell r="E1904" t="str">
            <v>4-</v>
          </cell>
          <cell r="F1904" t="str">
            <v/>
          </cell>
          <cell r="G1904" t="str">
            <v/>
          </cell>
          <cell r="H1904" t="str">
            <v/>
          </cell>
          <cell r="I1904" t="str">
            <v>4-</v>
          </cell>
          <cell r="J1904" t="str">
            <v>4-</v>
          </cell>
          <cell r="K1904" t="str">
            <v>N</v>
          </cell>
          <cell r="L1904" t="str">
            <v/>
          </cell>
          <cell r="M1904" t="str">
            <v>N</v>
          </cell>
          <cell r="N1904" t="str">
            <v/>
          </cell>
          <cell r="O1904" t="str">
            <v>N</v>
          </cell>
          <cell r="P1904" t="str">
            <v/>
          </cell>
          <cell r="Q1904" t="str">
            <v>N</v>
          </cell>
          <cell r="R1904" t="str">
            <v/>
          </cell>
          <cell r="S1904" t="str">
            <v>N</v>
          </cell>
          <cell r="U1904" t="str">
            <v>Added from UK RI Vertical</v>
          </cell>
        </row>
        <row r="1905">
          <cell r="B1905" t="str">
            <v>006058</v>
          </cell>
          <cell r="C1905" t="str">
            <v>LA OCCIDENTAL COMPANIA ANONIMA DE SEGUROS</v>
          </cell>
          <cell r="D1905" t="str">
            <v>6058</v>
          </cell>
          <cell r="E1905" t="str">
            <v>U</v>
          </cell>
          <cell r="F1905" t="str">
            <v/>
          </cell>
          <cell r="G1905" t="str">
            <v/>
          </cell>
          <cell r="H1905" t="str">
            <v/>
          </cell>
          <cell r="I1905" t="str">
            <v>NR</v>
          </cell>
          <cell r="J1905" t="str">
            <v>Unrated</v>
          </cell>
          <cell r="K1905" t="str">
            <v>N</v>
          </cell>
          <cell r="L1905" t="str">
            <v/>
          </cell>
          <cell r="M1905" t="str">
            <v>N</v>
          </cell>
          <cell r="N1905" t="str">
            <v/>
          </cell>
          <cell r="O1905" t="str">
            <v>N</v>
          </cell>
          <cell r="P1905" t="str">
            <v/>
          </cell>
          <cell r="Q1905" t="str">
            <v>N</v>
          </cell>
          <cell r="R1905" t="str">
            <v/>
          </cell>
          <cell r="S1905" t="str">
            <v>N</v>
          </cell>
        </row>
        <row r="1906">
          <cell r="B1906" t="str">
            <v>006069</v>
          </cell>
          <cell r="C1906" t="str">
            <v>INCORPORATED GENERAL INSURANCE LIMITED</v>
          </cell>
          <cell r="D1906" t="str">
            <v>6069</v>
          </cell>
          <cell r="E1906" t="str">
            <v>U</v>
          </cell>
          <cell r="F1906" t="str">
            <v/>
          </cell>
          <cell r="G1906" t="str">
            <v/>
          </cell>
          <cell r="H1906" t="str">
            <v/>
          </cell>
          <cell r="I1906" t="str">
            <v>NR</v>
          </cell>
          <cell r="J1906" t="str">
            <v>Unrated</v>
          </cell>
          <cell r="K1906" t="str">
            <v>N</v>
          </cell>
          <cell r="L1906" t="str">
            <v/>
          </cell>
          <cell r="M1906" t="str">
            <v>N</v>
          </cell>
          <cell r="N1906" t="str">
            <v/>
          </cell>
          <cell r="O1906" t="str">
            <v>N</v>
          </cell>
          <cell r="P1906" t="str">
            <v/>
          </cell>
          <cell r="Q1906" t="str">
            <v>N</v>
          </cell>
          <cell r="R1906" t="str">
            <v/>
          </cell>
          <cell r="S1906" t="str">
            <v>N</v>
          </cell>
        </row>
        <row r="1907">
          <cell r="B1907" t="str">
            <v>006083</v>
          </cell>
          <cell r="C1907" t="str">
            <v>UNIVERSAL REINS LTD</v>
          </cell>
          <cell r="D1907" t="str">
            <v>6083</v>
          </cell>
          <cell r="E1907" t="str">
            <v>U</v>
          </cell>
          <cell r="F1907" t="str">
            <v/>
          </cell>
          <cell r="G1907" t="str">
            <v/>
          </cell>
          <cell r="H1907" t="str">
            <v/>
          </cell>
          <cell r="I1907" t="str">
            <v>NR</v>
          </cell>
          <cell r="J1907" t="str">
            <v>Unrated</v>
          </cell>
          <cell r="K1907" t="str">
            <v>N</v>
          </cell>
          <cell r="L1907" t="str">
            <v/>
          </cell>
          <cell r="M1907" t="str">
            <v>N</v>
          </cell>
          <cell r="N1907" t="str">
            <v/>
          </cell>
          <cell r="O1907" t="str">
            <v>N</v>
          </cell>
          <cell r="P1907" t="str">
            <v/>
          </cell>
          <cell r="Q1907" t="str">
            <v>N</v>
          </cell>
          <cell r="R1907" t="str">
            <v/>
          </cell>
          <cell r="S1907" t="str">
            <v>N</v>
          </cell>
        </row>
        <row r="1908">
          <cell r="B1908" t="str">
            <v>006086</v>
          </cell>
          <cell r="C1908" t="str">
            <v>AAAA INS CO LTD</v>
          </cell>
          <cell r="D1908" t="str">
            <v>6086</v>
          </cell>
          <cell r="E1908" t="str">
            <v>CAP</v>
          </cell>
          <cell r="F1908" t="str">
            <v/>
          </cell>
          <cell r="G1908" t="str">
            <v/>
          </cell>
          <cell r="H1908" t="str">
            <v/>
          </cell>
          <cell r="I1908" t="str">
            <v>NR</v>
          </cell>
          <cell r="J1908" t="str">
            <v>Unrated</v>
          </cell>
          <cell r="K1908" t="str">
            <v>N</v>
          </cell>
          <cell r="L1908" t="str">
            <v/>
          </cell>
          <cell r="M1908" t="str">
            <v>Y</v>
          </cell>
          <cell r="N1908" t="str">
            <v>7</v>
          </cell>
          <cell r="O1908" t="str">
            <v>N</v>
          </cell>
          <cell r="P1908" t="str">
            <v/>
          </cell>
          <cell r="Q1908" t="str">
            <v>N</v>
          </cell>
          <cell r="R1908" t="str">
            <v/>
          </cell>
          <cell r="S1908" t="str">
            <v>N</v>
          </cell>
        </row>
        <row r="1909">
          <cell r="B1909" t="str">
            <v>006087</v>
          </cell>
          <cell r="C1909" t="str">
            <v>ASPEN INDEMNITY CORP</v>
          </cell>
          <cell r="D1909" t="str">
            <v>6087</v>
          </cell>
          <cell r="E1909" t="str">
            <v>U</v>
          </cell>
          <cell r="F1909" t="str">
            <v/>
          </cell>
          <cell r="G1909" t="str">
            <v/>
          </cell>
          <cell r="H1909" t="str">
            <v/>
          </cell>
          <cell r="I1909" t="str">
            <v>NR</v>
          </cell>
          <cell r="J1909" t="str">
            <v>7</v>
          </cell>
          <cell r="K1909" t="str">
            <v>N</v>
          </cell>
          <cell r="L1909" t="str">
            <v/>
          </cell>
          <cell r="M1909" t="str">
            <v>N</v>
          </cell>
          <cell r="N1909" t="str">
            <v/>
          </cell>
          <cell r="O1909" t="str">
            <v>N</v>
          </cell>
          <cell r="P1909" t="str">
            <v/>
          </cell>
          <cell r="Q1909" t="str">
            <v>N</v>
          </cell>
          <cell r="R1909" t="str">
            <v/>
          </cell>
          <cell r="S1909" t="str">
            <v>N</v>
          </cell>
        </row>
        <row r="1910">
          <cell r="B1910" t="str">
            <v>006094</v>
          </cell>
          <cell r="C1910" t="str">
            <v>OPCAL INSURANCE, INC.</v>
          </cell>
          <cell r="D1910" t="str">
            <v>6094</v>
          </cell>
          <cell r="E1910" t="str">
            <v>CAP</v>
          </cell>
          <cell r="F1910" t="str">
            <v/>
          </cell>
          <cell r="G1910" t="str">
            <v/>
          </cell>
          <cell r="H1910" t="str">
            <v/>
          </cell>
          <cell r="I1910" t="str">
            <v>7</v>
          </cell>
          <cell r="J1910" t="str">
            <v>3</v>
          </cell>
          <cell r="K1910" t="str">
            <v>Y</v>
          </cell>
          <cell r="L1910" t="str">
            <v>7</v>
          </cell>
          <cell r="M1910" t="str">
            <v>Y</v>
          </cell>
          <cell r="N1910" t="str">
            <v>5</v>
          </cell>
          <cell r="O1910" t="str">
            <v>N</v>
          </cell>
          <cell r="P1910" t="str">
            <v/>
          </cell>
          <cell r="Q1910" t="str">
            <v>N</v>
          </cell>
          <cell r="R1910" t="str">
            <v/>
          </cell>
          <cell r="S1910" t="str">
            <v>N</v>
          </cell>
        </row>
        <row r="1911">
          <cell r="B1911" t="str">
            <v>006102</v>
          </cell>
          <cell r="C1911" t="str">
            <v>FREMONT INSURANCE COMPANY LIMITED.</v>
          </cell>
          <cell r="D1911" t="str">
            <v>6102</v>
          </cell>
          <cell r="E1911" t="str">
            <v>4-</v>
          </cell>
          <cell r="F1911" t="str">
            <v/>
          </cell>
          <cell r="G1911" t="str">
            <v/>
          </cell>
          <cell r="H1911" t="str">
            <v/>
          </cell>
          <cell r="I1911" t="str">
            <v>4-</v>
          </cell>
          <cell r="J1911" t="str">
            <v>4-</v>
          </cell>
          <cell r="K1911" t="str">
            <v>N</v>
          </cell>
          <cell r="L1911" t="str">
            <v/>
          </cell>
          <cell r="M1911" t="str">
            <v>N</v>
          </cell>
          <cell r="N1911" t="str">
            <v/>
          </cell>
          <cell r="O1911" t="str">
            <v>N</v>
          </cell>
          <cell r="P1911" t="str">
            <v/>
          </cell>
          <cell r="Q1911" t="str">
            <v>N</v>
          </cell>
          <cell r="R1911" t="str">
            <v/>
          </cell>
          <cell r="S1911" t="str">
            <v>N</v>
          </cell>
          <cell r="U1911" t="str">
            <v>Added from UK RI Vertical</v>
          </cell>
        </row>
        <row r="1912">
          <cell r="B1912" t="str">
            <v>006106</v>
          </cell>
          <cell r="C1912" t="str">
            <v>HILLCOT RE (F/TOA-RE INSURANCE COMPANY LTD.)</v>
          </cell>
          <cell r="D1912" t="str">
            <v>6106</v>
          </cell>
          <cell r="E1912" t="str">
            <v>8</v>
          </cell>
          <cell r="F1912" t="str">
            <v/>
          </cell>
          <cell r="G1912" t="str">
            <v/>
          </cell>
          <cell r="H1912" t="str">
            <v/>
          </cell>
          <cell r="I1912" t="str">
            <v>NR</v>
          </cell>
          <cell r="J1912" t="str">
            <v>8</v>
          </cell>
          <cell r="K1912" t="str">
            <v>N</v>
          </cell>
          <cell r="L1912" t="str">
            <v/>
          </cell>
          <cell r="M1912" t="str">
            <v>N</v>
          </cell>
          <cell r="N1912" t="str">
            <v/>
          </cell>
          <cell r="O1912" t="str">
            <v>N</v>
          </cell>
          <cell r="P1912" t="str">
            <v/>
          </cell>
          <cell r="Q1912" t="str">
            <v>N</v>
          </cell>
          <cell r="R1912" t="str">
            <v/>
          </cell>
          <cell r="S1912" t="str">
            <v>N</v>
          </cell>
        </row>
        <row r="1913">
          <cell r="B1913" t="str">
            <v>006114</v>
          </cell>
          <cell r="C1913" t="str">
            <v>PELORUS INS CO LTD.</v>
          </cell>
          <cell r="D1913" t="str">
            <v>6114</v>
          </cell>
          <cell r="E1913" t="str">
            <v>CAP</v>
          </cell>
          <cell r="F1913" t="str">
            <v/>
          </cell>
          <cell r="G1913" t="str">
            <v/>
          </cell>
          <cell r="H1913" t="str">
            <v/>
          </cell>
          <cell r="I1913" t="str">
            <v>NR</v>
          </cell>
          <cell r="J1913" t="str">
            <v>Unrated</v>
          </cell>
          <cell r="K1913" t="str">
            <v>N</v>
          </cell>
          <cell r="L1913" t="str">
            <v/>
          </cell>
          <cell r="M1913" t="str">
            <v>Y</v>
          </cell>
          <cell r="N1913" t="str">
            <v>CM</v>
          </cell>
          <cell r="O1913" t="str">
            <v>N</v>
          </cell>
          <cell r="P1913" t="str">
            <v/>
          </cell>
          <cell r="Q1913" t="str">
            <v>N</v>
          </cell>
          <cell r="R1913" t="str">
            <v/>
          </cell>
          <cell r="S1913" t="str">
            <v>N</v>
          </cell>
        </row>
        <row r="1914">
          <cell r="B1914" t="str">
            <v>006115</v>
          </cell>
          <cell r="C1914" t="str">
            <v>UNITED INSURANCE COMPANY</v>
          </cell>
          <cell r="D1914" t="str">
            <v>6115</v>
          </cell>
          <cell r="E1914" t="str">
            <v>CAP</v>
          </cell>
          <cell r="F1914" t="str">
            <v/>
          </cell>
          <cell r="G1914" t="str">
            <v/>
          </cell>
          <cell r="H1914" t="str">
            <v/>
          </cell>
          <cell r="I1914" t="str">
            <v>NR</v>
          </cell>
          <cell r="J1914" t="str">
            <v>Unrated</v>
          </cell>
          <cell r="K1914" t="str">
            <v>N</v>
          </cell>
          <cell r="L1914" t="str">
            <v/>
          </cell>
          <cell r="M1914" t="str">
            <v>Y</v>
          </cell>
          <cell r="N1914" t="str">
            <v>6+</v>
          </cell>
          <cell r="O1914" t="str">
            <v>N</v>
          </cell>
          <cell r="P1914" t="str">
            <v/>
          </cell>
          <cell r="Q1914" t="str">
            <v>N</v>
          </cell>
          <cell r="R1914" t="str">
            <v/>
          </cell>
          <cell r="S1914" t="str">
            <v>N</v>
          </cell>
        </row>
        <row r="1915">
          <cell r="B1915" t="str">
            <v>006120</v>
          </cell>
          <cell r="C1915" t="str">
            <v>GEN RE INTERMEDIARIES CORP.</v>
          </cell>
          <cell r="D1915" t="str">
            <v>6120</v>
          </cell>
          <cell r="E1915" t="str">
            <v>U</v>
          </cell>
          <cell r="F1915" t="str">
            <v/>
          </cell>
          <cell r="G1915" t="str">
            <v/>
          </cell>
          <cell r="H1915" t="str">
            <v/>
          </cell>
          <cell r="I1915" t="str">
            <v>NR</v>
          </cell>
          <cell r="J1915" t="str">
            <v>2</v>
          </cell>
          <cell r="K1915" t="str">
            <v>N</v>
          </cell>
          <cell r="L1915" t="str">
            <v/>
          </cell>
          <cell r="M1915" t="str">
            <v>N</v>
          </cell>
          <cell r="N1915" t="str">
            <v/>
          </cell>
          <cell r="O1915" t="str">
            <v>N</v>
          </cell>
          <cell r="P1915" t="str">
            <v/>
          </cell>
          <cell r="Q1915" t="str">
            <v>N</v>
          </cell>
          <cell r="R1915" t="str">
            <v/>
          </cell>
          <cell r="S1915" t="str">
            <v>N</v>
          </cell>
        </row>
        <row r="1916">
          <cell r="B1916" t="str">
            <v>006128</v>
          </cell>
          <cell r="C1916" t="str">
            <v>ROYAL AND SUN ALLIANCE REINSURANCE COMPANY, LTD.</v>
          </cell>
          <cell r="D1916" t="str">
            <v>6128</v>
          </cell>
          <cell r="E1916" t="str">
            <v>4</v>
          </cell>
          <cell r="F1916" t="str">
            <v>A</v>
          </cell>
          <cell r="G1916" t="str">
            <v/>
          </cell>
          <cell r="H1916" t="str">
            <v/>
          </cell>
          <cell r="I1916" t="str">
            <v>NR</v>
          </cell>
          <cell r="J1916" t="str">
            <v>4</v>
          </cell>
          <cell r="K1916" t="str">
            <v>N</v>
          </cell>
          <cell r="L1916" t="str">
            <v/>
          </cell>
          <cell r="M1916" t="str">
            <v>N</v>
          </cell>
          <cell r="N1916" t="str">
            <v/>
          </cell>
          <cell r="O1916" t="str">
            <v>N</v>
          </cell>
          <cell r="P1916" t="str">
            <v/>
          </cell>
          <cell r="Q1916" t="str">
            <v>N</v>
          </cell>
          <cell r="R1916" t="str">
            <v/>
          </cell>
          <cell r="S1916" t="str">
            <v>N</v>
          </cell>
        </row>
        <row r="1917">
          <cell r="B1917" t="str">
            <v>006139</v>
          </cell>
          <cell r="C1917" t="str">
            <v>REPUBLIC WESTERN INS CO</v>
          </cell>
          <cell r="D1917" t="str">
            <v>6139</v>
          </cell>
          <cell r="E1917" t="str">
            <v>4-</v>
          </cell>
          <cell r="F1917" t="str">
            <v/>
          </cell>
          <cell r="G1917" t="str">
            <v/>
          </cell>
          <cell r="H1917" t="str">
            <v/>
          </cell>
          <cell r="I1917" t="str">
            <v>5-</v>
          </cell>
          <cell r="J1917" t="str">
            <v>5</v>
          </cell>
          <cell r="K1917" t="str">
            <v>N</v>
          </cell>
          <cell r="L1917" t="str">
            <v/>
          </cell>
          <cell r="M1917" t="str">
            <v>N</v>
          </cell>
          <cell r="N1917" t="str">
            <v/>
          </cell>
          <cell r="O1917" t="str">
            <v>N</v>
          </cell>
          <cell r="P1917" t="str">
            <v/>
          </cell>
          <cell r="Q1917" t="str">
            <v>N</v>
          </cell>
          <cell r="R1917" t="str">
            <v/>
          </cell>
          <cell r="S1917" t="str">
            <v>N</v>
          </cell>
        </row>
        <row r="1918">
          <cell r="B1918" t="str">
            <v>006140</v>
          </cell>
          <cell r="C1918" t="str">
            <v>NACIONAL COMPANHIA DE SEGUROS</v>
          </cell>
          <cell r="D1918" t="str">
            <v>6140</v>
          </cell>
          <cell r="E1918" t="str">
            <v>U</v>
          </cell>
          <cell r="F1918" t="str">
            <v/>
          </cell>
          <cell r="G1918" t="str">
            <v/>
          </cell>
          <cell r="H1918" t="str">
            <v/>
          </cell>
          <cell r="I1918" t="str">
            <v>NR</v>
          </cell>
          <cell r="J1918" t="str">
            <v>5-</v>
          </cell>
          <cell r="K1918" t="str">
            <v>N</v>
          </cell>
          <cell r="L1918" t="str">
            <v/>
          </cell>
          <cell r="M1918" t="str">
            <v>N</v>
          </cell>
          <cell r="N1918" t="str">
            <v/>
          </cell>
          <cell r="O1918" t="str">
            <v>N</v>
          </cell>
          <cell r="P1918" t="str">
            <v/>
          </cell>
          <cell r="Q1918" t="str">
            <v>N</v>
          </cell>
          <cell r="R1918" t="str">
            <v/>
          </cell>
          <cell r="S1918" t="str">
            <v>N</v>
          </cell>
        </row>
        <row r="1919">
          <cell r="B1919" t="str">
            <v>006141</v>
          </cell>
          <cell r="C1919" t="str">
            <v>ST. PAUL REINSURANCE COMPANY LTD.</v>
          </cell>
          <cell r="D1919" t="str">
            <v>6141</v>
          </cell>
          <cell r="E1919" t="str">
            <v>6</v>
          </cell>
          <cell r="F1919" t="str">
            <v/>
          </cell>
          <cell r="G1919" t="str">
            <v>NA</v>
          </cell>
          <cell r="H1919" t="str">
            <v/>
          </cell>
          <cell r="I1919" t="str">
            <v>NR</v>
          </cell>
          <cell r="J1919" t="str">
            <v>3</v>
          </cell>
          <cell r="K1919" t="str">
            <v>N</v>
          </cell>
          <cell r="L1919" t="str">
            <v/>
          </cell>
          <cell r="M1919" t="str">
            <v>N</v>
          </cell>
          <cell r="N1919" t="str">
            <v/>
          </cell>
          <cell r="O1919" t="str">
            <v>N</v>
          </cell>
          <cell r="P1919" t="str">
            <v/>
          </cell>
          <cell r="Q1919" t="str">
            <v>N</v>
          </cell>
          <cell r="R1919" t="str">
            <v/>
          </cell>
          <cell r="S1919" t="str">
            <v>N</v>
          </cell>
        </row>
        <row r="1920">
          <cell r="B1920" t="str">
            <v>006154</v>
          </cell>
          <cell r="C1920" t="str">
            <v>WINDWARD INSURANCE CO. LTD</v>
          </cell>
          <cell r="D1920" t="str">
            <v>6154</v>
          </cell>
          <cell r="E1920" t="str">
            <v>CAP</v>
          </cell>
          <cell r="F1920" t="str">
            <v/>
          </cell>
          <cell r="G1920" t="str">
            <v/>
          </cell>
          <cell r="H1920" t="str">
            <v/>
          </cell>
          <cell r="I1920" t="str">
            <v>NR</v>
          </cell>
          <cell r="J1920" t="str">
            <v>Unrated</v>
          </cell>
          <cell r="K1920" t="str">
            <v>N</v>
          </cell>
          <cell r="L1920" t="str">
            <v/>
          </cell>
          <cell r="M1920" t="str">
            <v>Y</v>
          </cell>
          <cell r="N1920" t="str">
            <v>NA</v>
          </cell>
          <cell r="O1920" t="str">
            <v>N</v>
          </cell>
          <cell r="P1920" t="str">
            <v/>
          </cell>
          <cell r="Q1920" t="str">
            <v>N</v>
          </cell>
          <cell r="R1920" t="str">
            <v/>
          </cell>
          <cell r="S1920" t="str">
            <v>N</v>
          </cell>
        </row>
        <row r="1921">
          <cell r="B1921" t="str">
            <v>006158</v>
          </cell>
          <cell r="C1921" t="str">
            <v>WHITE MOUNTAINS REINSURANCE COMPANY OF AMERICA</v>
          </cell>
          <cell r="D1921" t="str">
            <v>6158</v>
          </cell>
          <cell r="E1921" t="str">
            <v>4+</v>
          </cell>
          <cell r="F1921" t="str">
            <v>A-</v>
          </cell>
          <cell r="G1921" t="str">
            <v>A3</v>
          </cell>
          <cell r="H1921" t="str">
            <v>NR</v>
          </cell>
          <cell r="I1921" t="str">
            <v>4-</v>
          </cell>
          <cell r="J1921" t="str">
            <v>5+</v>
          </cell>
          <cell r="K1921" t="str">
            <v>N</v>
          </cell>
          <cell r="L1921" t="str">
            <v/>
          </cell>
          <cell r="M1921" t="str">
            <v>N</v>
          </cell>
          <cell r="N1921" t="str">
            <v/>
          </cell>
          <cell r="O1921" t="str">
            <v>N</v>
          </cell>
          <cell r="P1921" t="str">
            <v/>
          </cell>
          <cell r="Q1921" t="str">
            <v>N</v>
          </cell>
          <cell r="R1921" t="str">
            <v/>
          </cell>
          <cell r="S1921" t="str">
            <v>N</v>
          </cell>
        </row>
        <row r="1922">
          <cell r="B1922" t="str">
            <v>006161</v>
          </cell>
          <cell r="C1922" t="str">
            <v>Sirius International Insurance Corp</v>
          </cell>
          <cell r="D1922" t="str">
            <v>6161</v>
          </cell>
          <cell r="E1922" t="str">
            <v>4-</v>
          </cell>
          <cell r="F1922" t="str">
            <v/>
          </cell>
          <cell r="G1922" t="str">
            <v/>
          </cell>
          <cell r="H1922" t="str">
            <v/>
          </cell>
          <cell r="I1922" t="str">
            <v>4-</v>
          </cell>
          <cell r="J1922" t="str">
            <v>4-</v>
          </cell>
          <cell r="K1922" t="str">
            <v>N</v>
          </cell>
          <cell r="L1922" t="str">
            <v/>
          </cell>
          <cell r="M1922" t="str">
            <v>N</v>
          </cell>
          <cell r="N1922" t="str">
            <v/>
          </cell>
          <cell r="O1922" t="str">
            <v>N</v>
          </cell>
          <cell r="P1922" t="str">
            <v/>
          </cell>
          <cell r="Q1922" t="str">
            <v>N</v>
          </cell>
          <cell r="R1922" t="str">
            <v/>
          </cell>
          <cell r="S1922" t="str">
            <v>N</v>
          </cell>
          <cell r="T1922" t="str">
            <v>N</v>
          </cell>
          <cell r="U1922" t="str">
            <v>Used DIRECT 000000 for default values.</v>
          </cell>
        </row>
        <row r="1923">
          <cell r="B1923" t="str">
            <v>006174</v>
          </cell>
          <cell r="C1923" t="str">
            <v>RIVERSTONE IN UK (F/ORG RE (UK) LTD. (F/SKAN (UK))</v>
          </cell>
          <cell r="D1923" t="str">
            <v>6174</v>
          </cell>
          <cell r="E1923" t="str">
            <v>7</v>
          </cell>
          <cell r="F1923" t="str">
            <v/>
          </cell>
          <cell r="G1923" t="str">
            <v/>
          </cell>
          <cell r="H1923" t="str">
            <v/>
          </cell>
          <cell r="I1923" t="str">
            <v>NR</v>
          </cell>
          <cell r="J1923" t="str">
            <v>7</v>
          </cell>
          <cell r="K1923" t="str">
            <v>N</v>
          </cell>
          <cell r="L1923" t="str">
            <v/>
          </cell>
          <cell r="M1923" t="str">
            <v>N</v>
          </cell>
          <cell r="N1923" t="str">
            <v/>
          </cell>
          <cell r="O1923" t="str">
            <v>N</v>
          </cell>
          <cell r="P1923" t="str">
            <v/>
          </cell>
          <cell r="Q1923" t="str">
            <v>N</v>
          </cell>
          <cell r="R1923" t="str">
            <v/>
          </cell>
          <cell r="S1923" t="str">
            <v>N</v>
          </cell>
        </row>
        <row r="1924">
          <cell r="B1924" t="str">
            <v>006191</v>
          </cell>
          <cell r="C1924" t="str">
            <v>GROW GROUP LTD</v>
          </cell>
          <cell r="D1924" t="str">
            <v>6191</v>
          </cell>
          <cell r="E1924" t="str">
            <v>CAP</v>
          </cell>
          <cell r="F1924" t="str">
            <v/>
          </cell>
          <cell r="G1924" t="str">
            <v/>
          </cell>
          <cell r="H1924" t="str">
            <v/>
          </cell>
          <cell r="I1924" t="str">
            <v>NR</v>
          </cell>
          <cell r="J1924" t="str">
            <v>4</v>
          </cell>
          <cell r="K1924" t="str">
            <v>N</v>
          </cell>
          <cell r="L1924" t="str">
            <v/>
          </cell>
          <cell r="M1924" t="str">
            <v>Y</v>
          </cell>
          <cell r="N1924" t="str">
            <v>-</v>
          </cell>
          <cell r="O1924" t="str">
            <v>N</v>
          </cell>
          <cell r="P1924" t="str">
            <v/>
          </cell>
          <cell r="Q1924" t="str">
            <v>N</v>
          </cell>
          <cell r="R1924" t="str">
            <v/>
          </cell>
          <cell r="S1924" t="str">
            <v>N</v>
          </cell>
        </row>
        <row r="1925">
          <cell r="B1925" t="str">
            <v>006193</v>
          </cell>
          <cell r="C1925" t="str">
            <v>PALADIN REINS CORP</v>
          </cell>
          <cell r="D1925" t="str">
            <v>6193</v>
          </cell>
          <cell r="E1925" t="str">
            <v>U</v>
          </cell>
          <cell r="F1925" t="str">
            <v/>
          </cell>
          <cell r="G1925" t="str">
            <v/>
          </cell>
          <cell r="H1925" t="str">
            <v/>
          </cell>
          <cell r="I1925" t="str">
            <v>NR</v>
          </cell>
          <cell r="J1925" t="str">
            <v>2-</v>
          </cell>
          <cell r="K1925" t="str">
            <v>N</v>
          </cell>
          <cell r="L1925" t="str">
            <v/>
          </cell>
          <cell r="M1925" t="str">
            <v>N</v>
          </cell>
          <cell r="N1925" t="str">
            <v/>
          </cell>
          <cell r="O1925" t="str">
            <v>N</v>
          </cell>
          <cell r="P1925" t="str">
            <v/>
          </cell>
          <cell r="Q1925" t="str">
            <v>N</v>
          </cell>
          <cell r="R1925" t="str">
            <v/>
          </cell>
          <cell r="S1925" t="str">
            <v>N</v>
          </cell>
        </row>
        <row r="1926">
          <cell r="B1926" t="str">
            <v>006195</v>
          </cell>
          <cell r="C1926" t="str">
            <v>WILCOX BARRINGER LTD</v>
          </cell>
          <cell r="D1926" t="str">
            <v>6195</v>
          </cell>
          <cell r="E1926" t="str">
            <v>U</v>
          </cell>
          <cell r="F1926" t="str">
            <v/>
          </cell>
          <cell r="G1926" t="str">
            <v/>
          </cell>
          <cell r="H1926" t="str">
            <v/>
          </cell>
          <cell r="I1926" t="str">
            <v>NR</v>
          </cell>
          <cell r="J1926" t="str">
            <v>Unrated</v>
          </cell>
          <cell r="K1926" t="str">
            <v>N</v>
          </cell>
          <cell r="L1926" t="str">
            <v/>
          </cell>
          <cell r="M1926" t="str">
            <v>N</v>
          </cell>
          <cell r="N1926" t="str">
            <v/>
          </cell>
          <cell r="O1926" t="str">
            <v>N</v>
          </cell>
          <cell r="P1926" t="str">
            <v/>
          </cell>
          <cell r="Q1926" t="str">
            <v>N</v>
          </cell>
          <cell r="R1926" t="str">
            <v/>
          </cell>
          <cell r="S1926" t="str">
            <v>N</v>
          </cell>
        </row>
        <row r="1927">
          <cell r="B1927" t="str">
            <v>006201</v>
          </cell>
          <cell r="C1927" t="str">
            <v>EVEREST REINSURANCE COMPANY</v>
          </cell>
          <cell r="D1927" t="str">
            <v>6201</v>
          </cell>
          <cell r="E1927" t="str">
            <v>3</v>
          </cell>
          <cell r="F1927" t="str">
            <v>A+</v>
          </cell>
          <cell r="G1927" t="str">
            <v>Aa3</v>
          </cell>
          <cell r="H1927" t="str">
            <v>NR</v>
          </cell>
          <cell r="I1927" t="str">
            <v>3-</v>
          </cell>
          <cell r="J1927" t="str">
            <v>4+</v>
          </cell>
          <cell r="K1927" t="str">
            <v>N</v>
          </cell>
          <cell r="L1927" t="str">
            <v/>
          </cell>
          <cell r="M1927" t="str">
            <v>N</v>
          </cell>
          <cell r="N1927" t="str">
            <v/>
          </cell>
          <cell r="O1927" t="str">
            <v>N</v>
          </cell>
          <cell r="P1927" t="str">
            <v/>
          </cell>
          <cell r="Q1927" t="str">
            <v>N</v>
          </cell>
          <cell r="R1927" t="str">
            <v/>
          </cell>
          <cell r="S1927" t="str">
            <v>N</v>
          </cell>
        </row>
        <row r="1928">
          <cell r="B1928" t="str">
            <v>006206</v>
          </cell>
          <cell r="C1928" t="str">
            <v>VIC RE SYNDICATE, INC.</v>
          </cell>
          <cell r="D1928" t="str">
            <v>6206</v>
          </cell>
          <cell r="E1928" t="str">
            <v>U</v>
          </cell>
          <cell r="F1928" t="str">
            <v/>
          </cell>
          <cell r="G1928" t="str">
            <v/>
          </cell>
          <cell r="H1928" t="str">
            <v/>
          </cell>
          <cell r="I1928" t="str">
            <v>NR</v>
          </cell>
          <cell r="J1928" t="str">
            <v>Unrated</v>
          </cell>
          <cell r="K1928" t="str">
            <v>N</v>
          </cell>
          <cell r="L1928" t="str">
            <v/>
          </cell>
          <cell r="M1928" t="str">
            <v>N</v>
          </cell>
          <cell r="N1928" t="str">
            <v/>
          </cell>
          <cell r="O1928" t="str">
            <v>N</v>
          </cell>
          <cell r="P1928" t="str">
            <v/>
          </cell>
          <cell r="Q1928" t="str">
            <v>N</v>
          </cell>
          <cell r="R1928" t="str">
            <v/>
          </cell>
          <cell r="S1928" t="str">
            <v>N</v>
          </cell>
        </row>
        <row r="1929">
          <cell r="B1929" t="str">
            <v>006209</v>
          </cell>
          <cell r="C1929" t="str">
            <v>J &amp; H WF SYNDICATE A</v>
          </cell>
          <cell r="D1929" t="str">
            <v>6209</v>
          </cell>
          <cell r="E1929" t="str">
            <v>U</v>
          </cell>
          <cell r="F1929" t="str">
            <v/>
          </cell>
          <cell r="G1929" t="str">
            <v/>
          </cell>
          <cell r="H1929" t="str">
            <v/>
          </cell>
          <cell r="I1929" t="str">
            <v>NR</v>
          </cell>
          <cell r="J1929" t="str">
            <v>Unrated</v>
          </cell>
          <cell r="K1929" t="str">
            <v>N</v>
          </cell>
          <cell r="L1929" t="str">
            <v/>
          </cell>
          <cell r="M1929" t="str">
            <v>N</v>
          </cell>
          <cell r="N1929" t="str">
            <v/>
          </cell>
          <cell r="O1929" t="str">
            <v>N</v>
          </cell>
          <cell r="P1929" t="str">
            <v/>
          </cell>
          <cell r="Q1929" t="str">
            <v>N</v>
          </cell>
          <cell r="R1929" t="str">
            <v/>
          </cell>
          <cell r="S1929" t="str">
            <v>N</v>
          </cell>
        </row>
        <row r="1930">
          <cell r="B1930" t="str">
            <v>006210</v>
          </cell>
          <cell r="C1930" t="str">
            <v>GENERAL STAR INDEMNITY</v>
          </cell>
          <cell r="D1930" t="str">
            <v>6210</v>
          </cell>
          <cell r="E1930" t="str">
            <v>2+</v>
          </cell>
          <cell r="F1930" t="str">
            <v>AA+</v>
          </cell>
          <cell r="G1930" t="str">
            <v/>
          </cell>
          <cell r="H1930" t="str">
            <v>NR</v>
          </cell>
          <cell r="I1930" t="str">
            <v>2</v>
          </cell>
          <cell r="J1930" t="str">
            <v>2</v>
          </cell>
          <cell r="K1930" t="str">
            <v>N</v>
          </cell>
          <cell r="L1930" t="str">
            <v/>
          </cell>
          <cell r="M1930" t="str">
            <v>N</v>
          </cell>
          <cell r="N1930" t="str">
            <v/>
          </cell>
          <cell r="O1930" t="str">
            <v>N</v>
          </cell>
          <cell r="P1930" t="str">
            <v/>
          </cell>
          <cell r="Q1930" t="str">
            <v>N</v>
          </cell>
          <cell r="R1930" t="str">
            <v/>
          </cell>
          <cell r="S1930" t="str">
            <v>N</v>
          </cell>
        </row>
        <row r="1931">
          <cell r="B1931" t="str">
            <v>006211</v>
          </cell>
          <cell r="C1931" t="str">
            <v>R&amp;Q REINSURANCE COMPANY</v>
          </cell>
          <cell r="D1931" t="str">
            <v>6211</v>
          </cell>
          <cell r="E1931" t="str">
            <v>8</v>
          </cell>
          <cell r="F1931" t="str">
            <v/>
          </cell>
          <cell r="G1931" t="str">
            <v/>
          </cell>
          <cell r="H1931" t="str">
            <v/>
          </cell>
          <cell r="I1931" t="str">
            <v>8</v>
          </cell>
          <cell r="J1931" t="str">
            <v>5</v>
          </cell>
          <cell r="K1931" t="str">
            <v>N</v>
          </cell>
          <cell r="L1931" t="str">
            <v/>
          </cell>
          <cell r="M1931" t="str">
            <v>N</v>
          </cell>
          <cell r="N1931" t="str">
            <v/>
          </cell>
          <cell r="O1931" t="str">
            <v>N</v>
          </cell>
          <cell r="P1931" t="str">
            <v/>
          </cell>
          <cell r="Q1931" t="str">
            <v>N</v>
          </cell>
          <cell r="R1931" t="str">
            <v/>
          </cell>
          <cell r="S1931" t="str">
            <v>N</v>
          </cell>
        </row>
        <row r="1932">
          <cell r="B1932" t="str">
            <v>006212</v>
          </cell>
          <cell r="C1932" t="str">
            <v>EVEREST REINSURANCE COMPANY</v>
          </cell>
          <cell r="D1932" t="str">
            <v>6212</v>
          </cell>
          <cell r="E1932" t="str">
            <v>3</v>
          </cell>
          <cell r="F1932" t="str">
            <v>A+</v>
          </cell>
          <cell r="G1932" t="str">
            <v>Aa3</v>
          </cell>
          <cell r="H1932" t="str">
            <v>NR</v>
          </cell>
          <cell r="I1932" t="str">
            <v>3-</v>
          </cell>
          <cell r="J1932" t="str">
            <v>4+</v>
          </cell>
          <cell r="K1932" t="str">
            <v>N</v>
          </cell>
          <cell r="L1932" t="str">
            <v/>
          </cell>
          <cell r="M1932" t="str">
            <v>N</v>
          </cell>
          <cell r="N1932" t="str">
            <v/>
          </cell>
          <cell r="O1932" t="str">
            <v>N</v>
          </cell>
          <cell r="P1932" t="str">
            <v/>
          </cell>
          <cell r="Q1932" t="str">
            <v>N</v>
          </cell>
          <cell r="R1932" t="str">
            <v/>
          </cell>
          <cell r="S1932" t="str">
            <v>N</v>
          </cell>
        </row>
        <row r="1933">
          <cell r="B1933" t="str">
            <v>006213</v>
          </cell>
          <cell r="C1933" t="str">
            <v>HEARTLAND GROUP</v>
          </cell>
          <cell r="D1933" t="str">
            <v>6213</v>
          </cell>
          <cell r="E1933" t="str">
            <v>U</v>
          </cell>
          <cell r="F1933" t="str">
            <v/>
          </cell>
          <cell r="G1933" t="str">
            <v/>
          </cell>
          <cell r="H1933" t="str">
            <v/>
          </cell>
          <cell r="I1933" t="str">
            <v>NR</v>
          </cell>
          <cell r="J1933" t="str">
            <v>Unrated</v>
          </cell>
          <cell r="K1933" t="str">
            <v>N</v>
          </cell>
          <cell r="L1933" t="str">
            <v/>
          </cell>
          <cell r="M1933" t="str">
            <v>N</v>
          </cell>
          <cell r="N1933" t="str">
            <v/>
          </cell>
          <cell r="O1933" t="str">
            <v>N</v>
          </cell>
          <cell r="P1933" t="str">
            <v/>
          </cell>
          <cell r="Q1933" t="str">
            <v>N</v>
          </cell>
          <cell r="R1933" t="str">
            <v/>
          </cell>
          <cell r="S1933" t="str">
            <v>N</v>
          </cell>
        </row>
        <row r="1934">
          <cell r="B1934" t="str">
            <v>006214</v>
          </cell>
          <cell r="C1934" t="str">
            <v>EVEREST REINSURANCE COMPANY</v>
          </cell>
          <cell r="D1934" t="str">
            <v>6214</v>
          </cell>
          <cell r="E1934" t="str">
            <v>3</v>
          </cell>
          <cell r="F1934" t="str">
            <v>A+</v>
          </cell>
          <cell r="G1934" t="str">
            <v>Aa3</v>
          </cell>
          <cell r="H1934" t="str">
            <v>NR</v>
          </cell>
          <cell r="I1934" t="str">
            <v>3-</v>
          </cell>
          <cell r="J1934" t="str">
            <v>4+</v>
          </cell>
          <cell r="K1934" t="str">
            <v>N</v>
          </cell>
          <cell r="L1934" t="str">
            <v/>
          </cell>
          <cell r="M1934" t="str">
            <v>N</v>
          </cell>
          <cell r="N1934" t="str">
            <v/>
          </cell>
          <cell r="O1934" t="str">
            <v>N</v>
          </cell>
          <cell r="P1934" t="str">
            <v/>
          </cell>
          <cell r="Q1934" t="str">
            <v>N</v>
          </cell>
          <cell r="R1934" t="str">
            <v/>
          </cell>
          <cell r="S1934" t="str">
            <v>N</v>
          </cell>
        </row>
        <row r="1935">
          <cell r="B1935" t="str">
            <v>006215</v>
          </cell>
          <cell r="C1935" t="str">
            <v>OIL &amp; GAS INS. CO.</v>
          </cell>
          <cell r="D1935" t="str">
            <v>6215</v>
          </cell>
          <cell r="E1935" t="str">
            <v>4-</v>
          </cell>
          <cell r="F1935" t="str">
            <v/>
          </cell>
          <cell r="G1935" t="str">
            <v/>
          </cell>
          <cell r="H1935" t="str">
            <v/>
          </cell>
          <cell r="I1935" t="str">
            <v>4-</v>
          </cell>
          <cell r="J1935" t="str">
            <v>4-</v>
          </cell>
          <cell r="K1935" t="str">
            <v>N</v>
          </cell>
          <cell r="L1935" t="str">
            <v/>
          </cell>
          <cell r="M1935" t="str">
            <v>N</v>
          </cell>
          <cell r="N1935" t="str">
            <v/>
          </cell>
          <cell r="O1935" t="str">
            <v>N</v>
          </cell>
          <cell r="P1935" t="str">
            <v/>
          </cell>
          <cell r="Q1935" t="str">
            <v>N</v>
          </cell>
          <cell r="R1935" t="str">
            <v/>
          </cell>
          <cell r="S1935" t="str">
            <v>N</v>
          </cell>
          <cell r="U1935" t="str">
            <v>Added from UK RI Vertical</v>
          </cell>
        </row>
        <row r="1936">
          <cell r="B1936" t="str">
            <v>006218</v>
          </cell>
          <cell r="C1936" t="str">
            <v>KCC SYNDICATE</v>
          </cell>
          <cell r="D1936" t="str">
            <v>6218</v>
          </cell>
          <cell r="E1936" t="str">
            <v>4-</v>
          </cell>
          <cell r="F1936" t="str">
            <v/>
          </cell>
          <cell r="G1936" t="str">
            <v/>
          </cell>
          <cell r="H1936" t="str">
            <v/>
          </cell>
          <cell r="I1936" t="str">
            <v>4-</v>
          </cell>
          <cell r="J1936" t="str">
            <v>4-</v>
          </cell>
          <cell r="K1936" t="str">
            <v>N</v>
          </cell>
          <cell r="L1936" t="str">
            <v/>
          </cell>
          <cell r="M1936" t="str">
            <v>N</v>
          </cell>
          <cell r="N1936" t="str">
            <v/>
          </cell>
          <cell r="O1936" t="str">
            <v>N</v>
          </cell>
          <cell r="P1936" t="str">
            <v/>
          </cell>
          <cell r="Q1936" t="str">
            <v>N</v>
          </cell>
          <cell r="R1936" t="str">
            <v/>
          </cell>
          <cell r="S1936" t="str">
            <v>N</v>
          </cell>
          <cell r="U1936" t="str">
            <v>Added from UK RI Vertical</v>
          </cell>
        </row>
        <row r="1937">
          <cell r="B1937" t="str">
            <v>006219</v>
          </cell>
          <cell r="C1937" t="str">
            <v>NRG AMERICA SYNDICATE INC</v>
          </cell>
          <cell r="D1937" t="str">
            <v>6219</v>
          </cell>
          <cell r="E1937" t="str">
            <v>U</v>
          </cell>
          <cell r="F1937" t="str">
            <v/>
          </cell>
          <cell r="G1937" t="str">
            <v/>
          </cell>
          <cell r="H1937" t="str">
            <v/>
          </cell>
          <cell r="I1937" t="str">
            <v>NR</v>
          </cell>
          <cell r="J1937" t="str">
            <v>2</v>
          </cell>
          <cell r="K1937" t="str">
            <v>N</v>
          </cell>
          <cell r="L1937" t="str">
            <v/>
          </cell>
          <cell r="M1937" t="str">
            <v>N</v>
          </cell>
          <cell r="N1937" t="str">
            <v/>
          </cell>
          <cell r="O1937" t="str">
            <v>N</v>
          </cell>
          <cell r="P1937" t="str">
            <v/>
          </cell>
          <cell r="Q1937" t="str">
            <v>N</v>
          </cell>
          <cell r="R1937" t="str">
            <v/>
          </cell>
          <cell r="S1937" t="str">
            <v>N</v>
          </cell>
        </row>
        <row r="1938">
          <cell r="B1938" t="str">
            <v>006221</v>
          </cell>
          <cell r="C1938" t="str">
            <v>CANDON SYNDICATE INC</v>
          </cell>
          <cell r="D1938" t="str">
            <v>6221</v>
          </cell>
          <cell r="E1938" t="str">
            <v>U</v>
          </cell>
          <cell r="F1938" t="str">
            <v/>
          </cell>
          <cell r="G1938" t="str">
            <v/>
          </cell>
          <cell r="H1938" t="str">
            <v/>
          </cell>
          <cell r="I1938" t="str">
            <v>NR</v>
          </cell>
          <cell r="J1938" t="str">
            <v>Unrated</v>
          </cell>
          <cell r="K1938" t="str">
            <v>N</v>
          </cell>
          <cell r="L1938" t="str">
            <v/>
          </cell>
          <cell r="M1938" t="str">
            <v>N</v>
          </cell>
          <cell r="N1938" t="str">
            <v/>
          </cell>
          <cell r="O1938" t="str">
            <v>N</v>
          </cell>
          <cell r="P1938" t="str">
            <v/>
          </cell>
          <cell r="Q1938" t="str">
            <v>N</v>
          </cell>
          <cell r="R1938" t="str">
            <v/>
          </cell>
          <cell r="S1938" t="str">
            <v>N</v>
          </cell>
        </row>
        <row r="1939">
          <cell r="B1939" t="str">
            <v>006224</v>
          </cell>
          <cell r="C1939" t="str">
            <v>BURT SYNDICATE INC</v>
          </cell>
          <cell r="D1939" t="str">
            <v>6224</v>
          </cell>
          <cell r="E1939" t="str">
            <v>4-</v>
          </cell>
          <cell r="F1939" t="str">
            <v/>
          </cell>
          <cell r="G1939" t="str">
            <v/>
          </cell>
          <cell r="H1939" t="str">
            <v/>
          </cell>
          <cell r="I1939" t="str">
            <v>4-</v>
          </cell>
          <cell r="J1939" t="str">
            <v>4-</v>
          </cell>
          <cell r="K1939" t="str">
            <v>N</v>
          </cell>
          <cell r="L1939" t="str">
            <v/>
          </cell>
          <cell r="M1939" t="str">
            <v>N</v>
          </cell>
          <cell r="N1939" t="str">
            <v/>
          </cell>
          <cell r="O1939" t="str">
            <v>N</v>
          </cell>
          <cell r="P1939" t="str">
            <v/>
          </cell>
          <cell r="Q1939" t="str">
            <v>N</v>
          </cell>
          <cell r="R1939" t="str">
            <v/>
          </cell>
          <cell r="S1939" t="str">
            <v>N</v>
          </cell>
          <cell r="U1939" t="str">
            <v>Added from UK RI Vertical</v>
          </cell>
        </row>
        <row r="1940">
          <cell r="B1940" t="str">
            <v>006263</v>
          </cell>
          <cell r="C1940" t="str">
            <v>COLISEUM REINSURANCE COMPANY</v>
          </cell>
          <cell r="D1940" t="str">
            <v>6263</v>
          </cell>
          <cell r="E1940" t="str">
            <v>4</v>
          </cell>
          <cell r="F1940" t="str">
            <v/>
          </cell>
          <cell r="G1940" t="str">
            <v/>
          </cell>
          <cell r="H1940" t="str">
            <v/>
          </cell>
          <cell r="I1940" t="str">
            <v>6</v>
          </cell>
          <cell r="J1940" t="str">
            <v>3</v>
          </cell>
          <cell r="K1940" t="str">
            <v>N</v>
          </cell>
          <cell r="L1940" t="str">
            <v/>
          </cell>
          <cell r="M1940" t="str">
            <v>N</v>
          </cell>
          <cell r="N1940" t="str">
            <v/>
          </cell>
          <cell r="O1940" t="str">
            <v>N</v>
          </cell>
          <cell r="P1940" t="str">
            <v/>
          </cell>
          <cell r="Q1940" t="str">
            <v>Y</v>
          </cell>
          <cell r="R1940" t="str">
            <v>AXA</v>
          </cell>
          <cell r="S1940" t="str">
            <v>N</v>
          </cell>
        </row>
        <row r="1941">
          <cell r="B1941" t="str">
            <v>006304</v>
          </cell>
          <cell r="C1941" t="str">
            <v>CELINA MUTUAL INSURANCE COMPANY</v>
          </cell>
          <cell r="D1941" t="str">
            <v>6304</v>
          </cell>
          <cell r="E1941" t="str">
            <v>4</v>
          </cell>
          <cell r="F1941" t="str">
            <v>BBpi</v>
          </cell>
          <cell r="G1941" t="str">
            <v/>
          </cell>
          <cell r="H1941" t="str">
            <v/>
          </cell>
          <cell r="I1941" t="str">
            <v>4</v>
          </cell>
          <cell r="J1941" t="str">
            <v>4</v>
          </cell>
          <cell r="K1941" t="str">
            <v>N</v>
          </cell>
          <cell r="L1941" t="str">
            <v/>
          </cell>
          <cell r="M1941" t="str">
            <v>N</v>
          </cell>
          <cell r="N1941" t="str">
            <v/>
          </cell>
          <cell r="O1941" t="str">
            <v>N</v>
          </cell>
          <cell r="P1941" t="str">
            <v/>
          </cell>
          <cell r="Q1941" t="str">
            <v>N</v>
          </cell>
          <cell r="R1941" t="str">
            <v/>
          </cell>
          <cell r="S1941" t="str">
            <v>N</v>
          </cell>
        </row>
        <row r="1942">
          <cell r="B1942" t="str">
            <v>006310</v>
          </cell>
          <cell r="C1942" t="str">
            <v>EVANSTON INSURANCE COMPANY</v>
          </cell>
          <cell r="D1942" t="str">
            <v>6310</v>
          </cell>
          <cell r="E1942" t="str">
            <v>3</v>
          </cell>
          <cell r="F1942" t="str">
            <v/>
          </cell>
          <cell r="G1942" t="str">
            <v>A2</v>
          </cell>
          <cell r="H1942" t="str">
            <v>NR</v>
          </cell>
          <cell r="I1942" t="str">
            <v>4</v>
          </cell>
          <cell r="J1942" t="str">
            <v>4-</v>
          </cell>
          <cell r="K1942" t="str">
            <v>N</v>
          </cell>
          <cell r="L1942" t="str">
            <v/>
          </cell>
          <cell r="M1942" t="str">
            <v>N</v>
          </cell>
          <cell r="N1942" t="str">
            <v/>
          </cell>
          <cell r="O1942" t="str">
            <v>N</v>
          </cell>
          <cell r="P1942" t="str">
            <v/>
          </cell>
          <cell r="Q1942" t="str">
            <v>N</v>
          </cell>
          <cell r="R1942" t="str">
            <v/>
          </cell>
          <cell r="S1942" t="str">
            <v>N</v>
          </cell>
        </row>
        <row r="1943">
          <cell r="B1943" t="str">
            <v>006317</v>
          </cell>
          <cell r="C1943" t="str">
            <v>NORTHERN INSURANCE COMPANY OF NEW YORK</v>
          </cell>
          <cell r="D1943" t="str">
            <v>6317</v>
          </cell>
          <cell r="E1943" t="str">
            <v>3+</v>
          </cell>
          <cell r="F1943" t="str">
            <v/>
          </cell>
          <cell r="G1943" t="str">
            <v/>
          </cell>
          <cell r="H1943" t="str">
            <v>NR</v>
          </cell>
          <cell r="I1943" t="str">
            <v>NR</v>
          </cell>
          <cell r="J1943" t="str">
            <v>4+</v>
          </cell>
          <cell r="K1943" t="str">
            <v>N</v>
          </cell>
          <cell r="L1943" t="str">
            <v/>
          </cell>
          <cell r="M1943" t="str">
            <v>N</v>
          </cell>
          <cell r="N1943" t="str">
            <v/>
          </cell>
          <cell r="O1943" t="str">
            <v>N</v>
          </cell>
          <cell r="P1943" t="str">
            <v/>
          </cell>
          <cell r="Q1943" t="str">
            <v>N</v>
          </cell>
          <cell r="R1943" t="str">
            <v/>
          </cell>
          <cell r="S1943" t="str">
            <v>N</v>
          </cell>
        </row>
        <row r="1944">
          <cell r="B1944" t="str">
            <v>006322</v>
          </cell>
          <cell r="C1944" t="str">
            <v>HARTFORD ACCIDENT &amp; INDEMNITY CO</v>
          </cell>
          <cell r="D1944" t="str">
            <v>6322</v>
          </cell>
          <cell r="E1944" t="str">
            <v>3</v>
          </cell>
          <cell r="F1944" t="str">
            <v>A</v>
          </cell>
          <cell r="G1944" t="str">
            <v>A2</v>
          </cell>
          <cell r="H1944" t="str">
            <v>NR</v>
          </cell>
          <cell r="I1944" t="str">
            <v>3-</v>
          </cell>
          <cell r="J1944" t="str">
            <v>4-</v>
          </cell>
          <cell r="K1944" t="str">
            <v>N</v>
          </cell>
          <cell r="L1944" t="str">
            <v/>
          </cell>
          <cell r="M1944" t="str">
            <v>N</v>
          </cell>
          <cell r="N1944" t="str">
            <v/>
          </cell>
          <cell r="O1944" t="str">
            <v>N</v>
          </cell>
          <cell r="P1944" t="str">
            <v/>
          </cell>
          <cell r="Q1944" t="str">
            <v>N</v>
          </cell>
          <cell r="R1944" t="str">
            <v/>
          </cell>
          <cell r="S1944" t="str">
            <v>N</v>
          </cell>
        </row>
        <row r="1945">
          <cell r="B1945" t="str">
            <v>006340</v>
          </cell>
          <cell r="C1945" t="str">
            <v>KANSA REINSURANCE CO. LTD</v>
          </cell>
          <cell r="D1945" t="str">
            <v>6340</v>
          </cell>
          <cell r="E1945" t="str">
            <v>U</v>
          </cell>
          <cell r="F1945" t="str">
            <v/>
          </cell>
          <cell r="G1945" t="str">
            <v/>
          </cell>
          <cell r="H1945" t="str">
            <v/>
          </cell>
          <cell r="I1945" t="str">
            <v>NR</v>
          </cell>
          <cell r="J1945" t="str">
            <v>Unrated</v>
          </cell>
          <cell r="K1945" t="str">
            <v>N</v>
          </cell>
          <cell r="L1945" t="str">
            <v/>
          </cell>
          <cell r="M1945" t="str">
            <v>N</v>
          </cell>
          <cell r="N1945" t="str">
            <v/>
          </cell>
          <cell r="O1945" t="str">
            <v>N</v>
          </cell>
          <cell r="P1945" t="str">
            <v/>
          </cell>
          <cell r="Q1945" t="str">
            <v>N</v>
          </cell>
          <cell r="R1945" t="str">
            <v/>
          </cell>
          <cell r="S1945" t="str">
            <v>N</v>
          </cell>
        </row>
        <row r="1946">
          <cell r="B1946" t="str">
            <v>006341</v>
          </cell>
          <cell r="C1946" t="str">
            <v>GENERAL SECURITY NATIONAL INSURANCE COMPANY</v>
          </cell>
          <cell r="D1946" t="str">
            <v>6341</v>
          </cell>
          <cell r="E1946" t="str">
            <v>4</v>
          </cell>
          <cell r="F1946" t="str">
            <v>NR</v>
          </cell>
          <cell r="G1946" t="str">
            <v/>
          </cell>
          <cell r="H1946" t="str">
            <v/>
          </cell>
          <cell r="I1946" t="str">
            <v>NR</v>
          </cell>
          <cell r="J1946" t="str">
            <v>4</v>
          </cell>
          <cell r="K1946" t="str">
            <v>N</v>
          </cell>
          <cell r="L1946" t="str">
            <v/>
          </cell>
          <cell r="M1946" t="str">
            <v>N</v>
          </cell>
          <cell r="N1946" t="str">
            <v/>
          </cell>
          <cell r="O1946" t="str">
            <v>N</v>
          </cell>
          <cell r="P1946" t="str">
            <v/>
          </cell>
          <cell r="Q1946" t="str">
            <v>N</v>
          </cell>
          <cell r="R1946" t="str">
            <v/>
          </cell>
          <cell r="S1946" t="str">
            <v>N</v>
          </cell>
        </row>
        <row r="1947">
          <cell r="B1947" t="str">
            <v>006344</v>
          </cell>
          <cell r="C1947" t="str">
            <v>ALLIANZ IRELAND PLC</v>
          </cell>
          <cell r="D1947" t="str">
            <v>6344</v>
          </cell>
          <cell r="E1947" t="str">
            <v>6-</v>
          </cell>
          <cell r="F1947" t="str">
            <v/>
          </cell>
          <cell r="G1947" t="str">
            <v/>
          </cell>
          <cell r="H1947" t="str">
            <v/>
          </cell>
          <cell r="I1947" t="str">
            <v>NR</v>
          </cell>
          <cell r="J1947" t="str">
            <v>6-</v>
          </cell>
          <cell r="K1947" t="str">
            <v>N</v>
          </cell>
          <cell r="L1947" t="str">
            <v/>
          </cell>
          <cell r="M1947" t="str">
            <v>N</v>
          </cell>
          <cell r="N1947" t="str">
            <v/>
          </cell>
          <cell r="O1947" t="str">
            <v>N</v>
          </cell>
          <cell r="P1947" t="str">
            <v/>
          </cell>
          <cell r="Q1947" t="str">
            <v>N</v>
          </cell>
          <cell r="R1947" t="str">
            <v/>
          </cell>
          <cell r="S1947" t="str">
            <v>N</v>
          </cell>
        </row>
        <row r="1948">
          <cell r="B1948" t="str">
            <v>006347</v>
          </cell>
          <cell r="C1948" t="str">
            <v>TRANSATLANTICA REINS CO LTD</v>
          </cell>
          <cell r="D1948" t="str">
            <v>6347</v>
          </cell>
          <cell r="E1948" t="str">
            <v>U</v>
          </cell>
          <cell r="F1948" t="str">
            <v/>
          </cell>
          <cell r="G1948" t="str">
            <v/>
          </cell>
          <cell r="H1948" t="str">
            <v/>
          </cell>
          <cell r="I1948" t="str">
            <v>NR</v>
          </cell>
          <cell r="J1948" t="str">
            <v>Unrated</v>
          </cell>
          <cell r="K1948" t="str">
            <v>N</v>
          </cell>
          <cell r="L1948" t="str">
            <v/>
          </cell>
          <cell r="M1948" t="str">
            <v>N</v>
          </cell>
          <cell r="N1948" t="str">
            <v/>
          </cell>
          <cell r="O1948" t="str">
            <v>N</v>
          </cell>
          <cell r="P1948" t="str">
            <v/>
          </cell>
          <cell r="Q1948" t="str">
            <v>N</v>
          </cell>
          <cell r="R1948" t="str">
            <v/>
          </cell>
          <cell r="S1948" t="str">
            <v>N</v>
          </cell>
        </row>
        <row r="1949">
          <cell r="B1949" t="str">
            <v>006348</v>
          </cell>
          <cell r="C1949" t="str">
            <v>QBE INS CO</v>
          </cell>
          <cell r="D1949" t="str">
            <v>6348</v>
          </cell>
          <cell r="E1949" t="str">
            <v>3+</v>
          </cell>
          <cell r="F1949" t="str">
            <v>A+</v>
          </cell>
          <cell r="G1949" t="str">
            <v/>
          </cell>
          <cell r="H1949" t="str">
            <v>NR</v>
          </cell>
          <cell r="I1949" t="str">
            <v>3</v>
          </cell>
          <cell r="J1949" t="str">
            <v>3-</v>
          </cell>
          <cell r="K1949" t="str">
            <v>N</v>
          </cell>
          <cell r="L1949" t="str">
            <v/>
          </cell>
          <cell r="M1949" t="str">
            <v>N</v>
          </cell>
          <cell r="N1949" t="str">
            <v/>
          </cell>
          <cell r="O1949" t="str">
            <v>N</v>
          </cell>
          <cell r="P1949" t="str">
            <v/>
          </cell>
          <cell r="Q1949" t="str">
            <v>N</v>
          </cell>
          <cell r="R1949" t="str">
            <v/>
          </cell>
          <cell r="S1949" t="str">
            <v>N</v>
          </cell>
        </row>
        <row r="1950">
          <cell r="B1950" t="str">
            <v>006349</v>
          </cell>
          <cell r="C1950" t="str">
            <v>LA LICORNE S.A. COMPAGNIE DE REASSURANCES</v>
          </cell>
          <cell r="D1950" t="str">
            <v>6349</v>
          </cell>
          <cell r="E1950" t="str">
            <v>U</v>
          </cell>
          <cell r="F1950" t="str">
            <v/>
          </cell>
          <cell r="G1950" t="str">
            <v/>
          </cell>
          <cell r="H1950" t="str">
            <v/>
          </cell>
          <cell r="I1950" t="str">
            <v>NR</v>
          </cell>
          <cell r="J1950" t="str">
            <v>Unrated</v>
          </cell>
          <cell r="K1950" t="str">
            <v>N</v>
          </cell>
          <cell r="L1950" t="str">
            <v/>
          </cell>
          <cell r="M1950" t="str">
            <v>N</v>
          </cell>
          <cell r="N1950" t="str">
            <v/>
          </cell>
          <cell r="O1950" t="str">
            <v>N</v>
          </cell>
          <cell r="P1950" t="str">
            <v/>
          </cell>
          <cell r="Q1950" t="str">
            <v>N</v>
          </cell>
          <cell r="R1950" t="str">
            <v/>
          </cell>
          <cell r="S1950" t="str">
            <v>N</v>
          </cell>
        </row>
        <row r="1951">
          <cell r="B1951" t="str">
            <v>006355</v>
          </cell>
          <cell r="C1951" t="str">
            <v>COMPAGNIE TRANSCONTINENTALE DE REASSURANCES</v>
          </cell>
          <cell r="D1951" t="str">
            <v>6355</v>
          </cell>
          <cell r="E1951" t="str">
            <v>U</v>
          </cell>
          <cell r="F1951" t="str">
            <v/>
          </cell>
          <cell r="G1951" t="str">
            <v/>
          </cell>
          <cell r="H1951" t="str">
            <v/>
          </cell>
          <cell r="I1951" t="str">
            <v>6</v>
          </cell>
          <cell r="J1951" t="str">
            <v>5-</v>
          </cell>
          <cell r="K1951" t="str">
            <v>N</v>
          </cell>
          <cell r="L1951" t="str">
            <v/>
          </cell>
          <cell r="M1951" t="str">
            <v>N</v>
          </cell>
          <cell r="N1951" t="str">
            <v/>
          </cell>
          <cell r="O1951" t="str">
            <v>N</v>
          </cell>
          <cell r="P1951" t="str">
            <v/>
          </cell>
          <cell r="Q1951" t="str">
            <v>N</v>
          </cell>
          <cell r="R1951" t="str">
            <v/>
          </cell>
          <cell r="S1951" t="str">
            <v>N</v>
          </cell>
        </row>
        <row r="1952">
          <cell r="B1952" t="str">
            <v>006370</v>
          </cell>
          <cell r="C1952" t="str">
            <v>LA REASSURANCES INTERCONTINENTALE ETAL</v>
          </cell>
          <cell r="D1952" t="str">
            <v>6370</v>
          </cell>
          <cell r="E1952" t="str">
            <v>U</v>
          </cell>
          <cell r="F1952" t="str">
            <v/>
          </cell>
          <cell r="G1952" t="str">
            <v/>
          </cell>
          <cell r="H1952" t="str">
            <v/>
          </cell>
          <cell r="I1952" t="str">
            <v>NR</v>
          </cell>
          <cell r="J1952" t="str">
            <v>Unrated</v>
          </cell>
          <cell r="K1952" t="str">
            <v>N</v>
          </cell>
          <cell r="L1952" t="str">
            <v/>
          </cell>
          <cell r="M1952" t="str">
            <v>N</v>
          </cell>
          <cell r="N1952" t="str">
            <v/>
          </cell>
          <cell r="O1952" t="str">
            <v>N</v>
          </cell>
          <cell r="P1952" t="str">
            <v/>
          </cell>
          <cell r="Q1952" t="str">
            <v>N</v>
          </cell>
          <cell r="R1952" t="str">
            <v/>
          </cell>
          <cell r="S1952" t="str">
            <v>N</v>
          </cell>
        </row>
        <row r="1953">
          <cell r="B1953" t="str">
            <v>006374</v>
          </cell>
          <cell r="C1953" t="str">
            <v>TRENWICK AMERICA RE (F/CHARTWELL REINS CO)</v>
          </cell>
          <cell r="D1953" t="str">
            <v>6374</v>
          </cell>
          <cell r="E1953" t="str">
            <v>9</v>
          </cell>
          <cell r="F1953" t="str">
            <v/>
          </cell>
          <cell r="G1953" t="str">
            <v/>
          </cell>
          <cell r="H1953" t="str">
            <v/>
          </cell>
          <cell r="I1953" t="str">
            <v>NR</v>
          </cell>
          <cell r="J1953" t="str">
            <v>9</v>
          </cell>
          <cell r="K1953" t="str">
            <v>N</v>
          </cell>
          <cell r="L1953" t="str">
            <v/>
          </cell>
          <cell r="M1953" t="str">
            <v>N</v>
          </cell>
          <cell r="N1953" t="str">
            <v/>
          </cell>
          <cell r="O1953" t="str">
            <v>N</v>
          </cell>
          <cell r="P1953" t="str">
            <v/>
          </cell>
          <cell r="Q1953" t="str">
            <v>N</v>
          </cell>
          <cell r="R1953" t="str">
            <v/>
          </cell>
          <cell r="S1953" t="str">
            <v>N</v>
          </cell>
        </row>
        <row r="1954">
          <cell r="B1954" t="str">
            <v>006375</v>
          </cell>
          <cell r="C1954" t="str">
            <v>SUECIA INSURANCE CO.</v>
          </cell>
          <cell r="D1954" t="str">
            <v>6375</v>
          </cell>
          <cell r="E1954" t="str">
            <v>8</v>
          </cell>
          <cell r="F1954" t="str">
            <v/>
          </cell>
          <cell r="G1954" t="str">
            <v/>
          </cell>
          <cell r="H1954" t="str">
            <v/>
          </cell>
          <cell r="I1954" t="str">
            <v>8</v>
          </cell>
          <cell r="J1954" t="str">
            <v>8</v>
          </cell>
          <cell r="K1954" t="str">
            <v>N</v>
          </cell>
          <cell r="L1954" t="str">
            <v/>
          </cell>
          <cell r="M1954" t="str">
            <v>N</v>
          </cell>
          <cell r="N1954" t="str">
            <v/>
          </cell>
          <cell r="O1954" t="str">
            <v>Y</v>
          </cell>
          <cell r="P1954" t="str">
            <v>Skandinaviska Enskilda Banken AB</v>
          </cell>
          <cell r="Q1954" t="str">
            <v>Y</v>
          </cell>
          <cell r="R1954" t="str">
            <v>Skandinaviska Enskilda Banken AB</v>
          </cell>
          <cell r="S1954" t="str">
            <v>N</v>
          </cell>
        </row>
        <row r="1955">
          <cell r="B1955" t="str">
            <v>006381</v>
          </cell>
          <cell r="C1955" t="str">
            <v>GAN ASSURANCES IARD</v>
          </cell>
          <cell r="D1955" t="str">
            <v>6381</v>
          </cell>
          <cell r="E1955" t="str">
            <v>3-</v>
          </cell>
          <cell r="F1955" t="str">
            <v>NR</v>
          </cell>
          <cell r="G1955" t="str">
            <v/>
          </cell>
          <cell r="H1955" t="str">
            <v/>
          </cell>
          <cell r="I1955" t="str">
            <v>NR</v>
          </cell>
          <cell r="J1955" t="str">
            <v>3</v>
          </cell>
          <cell r="K1955" t="str">
            <v>N</v>
          </cell>
          <cell r="L1955" t="str">
            <v/>
          </cell>
          <cell r="M1955" t="str">
            <v>N</v>
          </cell>
          <cell r="N1955" t="str">
            <v/>
          </cell>
          <cell r="O1955" t="str">
            <v>N</v>
          </cell>
          <cell r="P1955" t="str">
            <v/>
          </cell>
          <cell r="Q1955" t="str">
            <v>N</v>
          </cell>
          <cell r="R1955" t="str">
            <v/>
          </cell>
          <cell r="S1955" t="str">
            <v>N</v>
          </cell>
        </row>
        <row r="1956">
          <cell r="B1956" t="str">
            <v>006394</v>
          </cell>
          <cell r="C1956" t="str">
            <v>ACE INDEMNITY INSURANCE COMPANY</v>
          </cell>
          <cell r="D1956" t="str">
            <v>6394</v>
          </cell>
          <cell r="E1956" t="str">
            <v>3+</v>
          </cell>
          <cell r="F1956" t="str">
            <v>AA-</v>
          </cell>
          <cell r="G1956" t="str">
            <v>NONE</v>
          </cell>
          <cell r="H1956" t="str">
            <v>NR</v>
          </cell>
          <cell r="I1956" t="str">
            <v>NR</v>
          </cell>
          <cell r="J1956" t="str">
            <v>3-</v>
          </cell>
          <cell r="K1956" t="str">
            <v>N</v>
          </cell>
          <cell r="L1956" t="str">
            <v/>
          </cell>
          <cell r="M1956" t="str">
            <v>N</v>
          </cell>
          <cell r="N1956" t="str">
            <v/>
          </cell>
          <cell r="O1956" t="str">
            <v>Y</v>
          </cell>
          <cell r="P1956" t="str">
            <v>ACE Limited</v>
          </cell>
          <cell r="Q1956" t="str">
            <v>N</v>
          </cell>
          <cell r="R1956" t="str">
            <v/>
          </cell>
          <cell r="S1956" t="str">
            <v>N</v>
          </cell>
        </row>
        <row r="1957">
          <cell r="B1957" t="str">
            <v>006406</v>
          </cell>
          <cell r="C1957" t="str">
            <v>UNIGARD INSURANCE COMPANY</v>
          </cell>
          <cell r="D1957" t="str">
            <v>6406</v>
          </cell>
          <cell r="E1957" t="str">
            <v>3</v>
          </cell>
          <cell r="F1957" t="str">
            <v>NR</v>
          </cell>
          <cell r="G1957" t="str">
            <v/>
          </cell>
          <cell r="H1957" t="str">
            <v/>
          </cell>
          <cell r="I1957" t="str">
            <v>NR</v>
          </cell>
          <cell r="J1957" t="str">
            <v>3-</v>
          </cell>
          <cell r="K1957" t="str">
            <v>N</v>
          </cell>
          <cell r="L1957" t="str">
            <v/>
          </cell>
          <cell r="M1957" t="str">
            <v>N</v>
          </cell>
          <cell r="N1957" t="str">
            <v/>
          </cell>
          <cell r="O1957" t="str">
            <v>N</v>
          </cell>
          <cell r="P1957" t="str">
            <v/>
          </cell>
          <cell r="Q1957" t="str">
            <v>N</v>
          </cell>
          <cell r="R1957" t="str">
            <v/>
          </cell>
          <cell r="S1957" t="str">
            <v>N</v>
          </cell>
        </row>
        <row r="1958">
          <cell r="B1958" t="str">
            <v>006410</v>
          </cell>
          <cell r="C1958" t="str">
            <v>FARM BUREAU MUTUAL INS CO</v>
          </cell>
          <cell r="D1958" t="str">
            <v>6410</v>
          </cell>
          <cell r="E1958" t="str">
            <v>4+</v>
          </cell>
          <cell r="F1958" t="str">
            <v/>
          </cell>
          <cell r="G1958" t="str">
            <v/>
          </cell>
          <cell r="H1958" t="str">
            <v/>
          </cell>
          <cell r="I1958" t="str">
            <v>4</v>
          </cell>
          <cell r="J1958" t="str">
            <v>4</v>
          </cell>
          <cell r="K1958" t="str">
            <v>N</v>
          </cell>
          <cell r="L1958" t="str">
            <v/>
          </cell>
          <cell r="M1958" t="str">
            <v>N</v>
          </cell>
          <cell r="N1958" t="str">
            <v/>
          </cell>
          <cell r="O1958" t="str">
            <v>N</v>
          </cell>
          <cell r="P1958" t="str">
            <v/>
          </cell>
          <cell r="Q1958" t="str">
            <v>N</v>
          </cell>
          <cell r="R1958" t="str">
            <v/>
          </cell>
          <cell r="S1958" t="str">
            <v>N</v>
          </cell>
        </row>
        <row r="1959">
          <cell r="B1959" t="str">
            <v>006414</v>
          </cell>
          <cell r="C1959" t="str">
            <v>PAUMANOCK INS CO LTD</v>
          </cell>
          <cell r="D1959" t="str">
            <v>6414</v>
          </cell>
          <cell r="E1959" t="str">
            <v>CAP</v>
          </cell>
          <cell r="F1959" t="str">
            <v/>
          </cell>
          <cell r="G1959" t="str">
            <v/>
          </cell>
          <cell r="H1959" t="str">
            <v/>
          </cell>
          <cell r="I1959" t="str">
            <v>NR</v>
          </cell>
          <cell r="J1959" t="str">
            <v>4</v>
          </cell>
          <cell r="K1959" t="str">
            <v>N</v>
          </cell>
          <cell r="L1959" t="str">
            <v/>
          </cell>
          <cell r="M1959" t="str">
            <v>N</v>
          </cell>
          <cell r="N1959" t="str">
            <v/>
          </cell>
          <cell r="O1959" t="str">
            <v>N</v>
          </cell>
          <cell r="P1959" t="str">
            <v/>
          </cell>
          <cell r="Q1959" t="str">
            <v>N</v>
          </cell>
          <cell r="R1959" t="str">
            <v/>
          </cell>
          <cell r="S1959" t="str">
            <v>N</v>
          </cell>
        </row>
        <row r="1960">
          <cell r="B1960" t="str">
            <v>006418</v>
          </cell>
          <cell r="C1960" t="str">
            <v>CONTINENTAL AMERICAN INSURANCE CO</v>
          </cell>
          <cell r="D1960" t="str">
            <v>6418</v>
          </cell>
          <cell r="E1960" t="str">
            <v>3+</v>
          </cell>
          <cell r="F1960" t="str">
            <v/>
          </cell>
          <cell r="G1960" t="str">
            <v/>
          </cell>
          <cell r="H1960" t="str">
            <v/>
          </cell>
          <cell r="I1960" t="str">
            <v>4-</v>
          </cell>
          <cell r="J1960" t="str">
            <v>4-</v>
          </cell>
          <cell r="K1960" t="str">
            <v>N</v>
          </cell>
          <cell r="L1960" t="str">
            <v/>
          </cell>
          <cell r="M1960" t="str">
            <v>N</v>
          </cell>
          <cell r="N1960" t="str">
            <v/>
          </cell>
          <cell r="O1960" t="str">
            <v>N</v>
          </cell>
          <cell r="P1960" t="str">
            <v/>
          </cell>
          <cell r="Q1960" t="str">
            <v>N</v>
          </cell>
          <cell r="R1960" t="str">
            <v/>
          </cell>
          <cell r="S1960" t="str">
            <v>N</v>
          </cell>
        </row>
        <row r="1961">
          <cell r="B1961" t="str">
            <v>006434</v>
          </cell>
          <cell r="C1961" t="str">
            <v>SAFETY NATIONAL CASUALTY CORP (F/SAFETY MUTUAL CAS</v>
          </cell>
          <cell r="D1961" t="str">
            <v>6434</v>
          </cell>
          <cell r="E1961" t="str">
            <v>3</v>
          </cell>
          <cell r="F1961" t="str">
            <v>A</v>
          </cell>
          <cell r="G1961" t="str">
            <v>A3</v>
          </cell>
          <cell r="H1961" t="str">
            <v>NR</v>
          </cell>
          <cell r="I1961" t="str">
            <v>4-</v>
          </cell>
          <cell r="J1961" t="str">
            <v>5+</v>
          </cell>
          <cell r="K1961" t="str">
            <v>N</v>
          </cell>
          <cell r="L1961" t="str">
            <v/>
          </cell>
          <cell r="M1961" t="str">
            <v>N</v>
          </cell>
          <cell r="N1961" t="str">
            <v/>
          </cell>
          <cell r="O1961" t="str">
            <v>N</v>
          </cell>
          <cell r="P1961" t="str">
            <v/>
          </cell>
          <cell r="Q1961" t="str">
            <v>N</v>
          </cell>
          <cell r="R1961" t="str">
            <v/>
          </cell>
          <cell r="S1961" t="str">
            <v>N</v>
          </cell>
        </row>
        <row r="1962">
          <cell r="B1962" t="str">
            <v>006445</v>
          </cell>
          <cell r="C1962" t="str">
            <v>STARNET INSURANCE COMPANY</v>
          </cell>
          <cell r="D1962" t="str">
            <v>6445</v>
          </cell>
          <cell r="E1962" t="str">
            <v>3+</v>
          </cell>
          <cell r="F1962" t="str">
            <v>A+</v>
          </cell>
          <cell r="G1962" t="str">
            <v/>
          </cell>
          <cell r="H1962" t="str">
            <v/>
          </cell>
          <cell r="I1962" t="str">
            <v>4+</v>
          </cell>
          <cell r="J1962" t="str">
            <v>4</v>
          </cell>
          <cell r="K1962" t="str">
            <v>N</v>
          </cell>
          <cell r="L1962" t="str">
            <v/>
          </cell>
          <cell r="M1962" t="str">
            <v>N</v>
          </cell>
          <cell r="N1962" t="str">
            <v/>
          </cell>
          <cell r="O1962" t="str">
            <v>N</v>
          </cell>
          <cell r="P1962" t="str">
            <v/>
          </cell>
          <cell r="Q1962" t="str">
            <v>N</v>
          </cell>
          <cell r="R1962" t="str">
            <v/>
          </cell>
          <cell r="S1962" t="str">
            <v>N</v>
          </cell>
        </row>
        <row r="1963">
          <cell r="B1963" t="str">
            <v>006446</v>
          </cell>
          <cell r="C1963" t="str">
            <v>COMPANIA DE SEGUROS DEL INTERIOR S.A.</v>
          </cell>
          <cell r="D1963" t="str">
            <v>6446</v>
          </cell>
          <cell r="E1963" t="str">
            <v>4-</v>
          </cell>
          <cell r="F1963" t="str">
            <v/>
          </cell>
          <cell r="G1963" t="str">
            <v/>
          </cell>
          <cell r="H1963" t="str">
            <v/>
          </cell>
          <cell r="I1963" t="str">
            <v>4-</v>
          </cell>
          <cell r="J1963" t="str">
            <v>4-</v>
          </cell>
          <cell r="K1963" t="str">
            <v>N</v>
          </cell>
          <cell r="L1963" t="str">
            <v/>
          </cell>
          <cell r="M1963" t="str">
            <v>N</v>
          </cell>
          <cell r="N1963" t="str">
            <v/>
          </cell>
          <cell r="O1963" t="str">
            <v>N</v>
          </cell>
          <cell r="P1963" t="str">
            <v/>
          </cell>
          <cell r="Q1963" t="str">
            <v>N</v>
          </cell>
          <cell r="R1963" t="str">
            <v/>
          </cell>
          <cell r="S1963" t="str">
            <v>N</v>
          </cell>
          <cell r="U1963" t="str">
            <v>Added from UK RI Vertical</v>
          </cell>
        </row>
        <row r="1964">
          <cell r="B1964" t="str">
            <v>006448</v>
          </cell>
          <cell r="C1964" t="str">
            <v>ENTRY INS LTD</v>
          </cell>
          <cell r="D1964" t="str">
            <v>6448</v>
          </cell>
          <cell r="E1964" t="str">
            <v>CAP</v>
          </cell>
          <cell r="F1964" t="str">
            <v/>
          </cell>
          <cell r="G1964" t="str">
            <v/>
          </cell>
          <cell r="H1964" t="str">
            <v/>
          </cell>
          <cell r="I1964" t="str">
            <v>NR</v>
          </cell>
          <cell r="J1964" t="str">
            <v>Unrated</v>
          </cell>
          <cell r="K1964" t="str">
            <v>N</v>
          </cell>
          <cell r="L1964" t="str">
            <v/>
          </cell>
          <cell r="M1964" t="str">
            <v>Y</v>
          </cell>
          <cell r="N1964" t="str">
            <v>NA</v>
          </cell>
          <cell r="O1964" t="str">
            <v>N</v>
          </cell>
          <cell r="P1964" t="str">
            <v/>
          </cell>
          <cell r="Q1964" t="str">
            <v>N</v>
          </cell>
          <cell r="R1964" t="str">
            <v/>
          </cell>
          <cell r="S1964" t="str">
            <v>N</v>
          </cell>
        </row>
        <row r="1965">
          <cell r="B1965" t="str">
            <v>006472</v>
          </cell>
          <cell r="C1965" t="str">
            <v>WURTTEMBERGISCHE UND BADISCHE VERSICHERUNGS</v>
          </cell>
          <cell r="D1965" t="str">
            <v>6472</v>
          </cell>
          <cell r="E1965" t="str">
            <v>U</v>
          </cell>
          <cell r="F1965" t="str">
            <v/>
          </cell>
          <cell r="G1965" t="str">
            <v/>
          </cell>
          <cell r="H1965" t="str">
            <v/>
          </cell>
          <cell r="I1965" t="str">
            <v>NR</v>
          </cell>
          <cell r="J1965" t="str">
            <v>4+</v>
          </cell>
          <cell r="K1965" t="str">
            <v>N</v>
          </cell>
          <cell r="L1965" t="str">
            <v/>
          </cell>
          <cell r="M1965" t="str">
            <v>N</v>
          </cell>
          <cell r="N1965" t="str">
            <v/>
          </cell>
          <cell r="O1965" t="str">
            <v>N</v>
          </cell>
          <cell r="P1965" t="str">
            <v/>
          </cell>
          <cell r="Q1965" t="str">
            <v>N</v>
          </cell>
          <cell r="R1965" t="str">
            <v/>
          </cell>
          <cell r="S1965" t="str">
            <v>N</v>
          </cell>
        </row>
        <row r="1966">
          <cell r="B1966" t="str">
            <v>006516</v>
          </cell>
          <cell r="C1966" t="str">
            <v>FM INSURANCE COMPANY LTD</v>
          </cell>
          <cell r="D1966" t="str">
            <v>6516</v>
          </cell>
          <cell r="E1966" t="str">
            <v>4</v>
          </cell>
          <cell r="F1966" t="str">
            <v>BBBpi</v>
          </cell>
          <cell r="G1966" t="str">
            <v/>
          </cell>
          <cell r="H1966" t="str">
            <v>NR</v>
          </cell>
          <cell r="I1966" t="str">
            <v>NR</v>
          </cell>
          <cell r="J1966" t="str">
            <v>4+</v>
          </cell>
          <cell r="K1966" t="str">
            <v>N</v>
          </cell>
          <cell r="L1966" t="str">
            <v/>
          </cell>
          <cell r="M1966" t="str">
            <v>N</v>
          </cell>
          <cell r="N1966" t="str">
            <v/>
          </cell>
          <cell r="O1966" t="str">
            <v>N</v>
          </cell>
          <cell r="P1966" t="str">
            <v/>
          </cell>
          <cell r="Q1966" t="str">
            <v>N</v>
          </cell>
          <cell r="R1966" t="str">
            <v/>
          </cell>
          <cell r="S1966" t="str">
            <v>N</v>
          </cell>
        </row>
        <row r="1967">
          <cell r="B1967" t="str">
            <v>006524</v>
          </cell>
          <cell r="C1967" t="str">
            <v>GREAT NORTHERN INSURANCE COMPANY</v>
          </cell>
          <cell r="D1967" t="str">
            <v>6524</v>
          </cell>
          <cell r="E1967" t="str">
            <v>2</v>
          </cell>
          <cell r="F1967" t="str">
            <v>AA</v>
          </cell>
          <cell r="G1967" t="str">
            <v>Aa2</v>
          </cell>
          <cell r="H1967" t="str">
            <v>NR</v>
          </cell>
          <cell r="I1967" t="str">
            <v>3+</v>
          </cell>
          <cell r="J1967" t="str">
            <v>3</v>
          </cell>
          <cell r="K1967" t="str">
            <v>N</v>
          </cell>
          <cell r="L1967" t="str">
            <v/>
          </cell>
          <cell r="M1967" t="str">
            <v>N</v>
          </cell>
          <cell r="N1967" t="str">
            <v/>
          </cell>
          <cell r="O1967" t="str">
            <v>N</v>
          </cell>
          <cell r="P1967" t="str">
            <v/>
          </cell>
          <cell r="Q1967" t="str">
            <v>N</v>
          </cell>
          <cell r="R1967" t="str">
            <v/>
          </cell>
          <cell r="S1967" t="str">
            <v>N</v>
          </cell>
        </row>
        <row r="1968">
          <cell r="B1968" t="str">
            <v>006526</v>
          </cell>
          <cell r="C1968" t="str">
            <v>UNIQA VERSICHERUNGEN AG (F/BUNDESLANDER)</v>
          </cell>
          <cell r="D1968" t="str">
            <v>6526</v>
          </cell>
          <cell r="E1968" t="str">
            <v>3-</v>
          </cell>
          <cell r="F1968" t="str">
            <v/>
          </cell>
          <cell r="G1968" t="str">
            <v/>
          </cell>
          <cell r="H1968" t="str">
            <v/>
          </cell>
          <cell r="I1968" t="str">
            <v>NR</v>
          </cell>
          <cell r="J1968" t="str">
            <v>3-</v>
          </cell>
          <cell r="K1968" t="str">
            <v>N</v>
          </cell>
          <cell r="L1968" t="str">
            <v/>
          </cell>
          <cell r="M1968" t="str">
            <v>N</v>
          </cell>
          <cell r="N1968" t="str">
            <v/>
          </cell>
          <cell r="O1968" t="str">
            <v>N</v>
          </cell>
          <cell r="P1968" t="str">
            <v/>
          </cell>
          <cell r="Q1968" t="str">
            <v>N</v>
          </cell>
          <cell r="R1968" t="str">
            <v/>
          </cell>
          <cell r="S1968" t="str">
            <v>N</v>
          </cell>
        </row>
        <row r="1969">
          <cell r="B1969" t="str">
            <v>006531</v>
          </cell>
          <cell r="C1969" t="str">
            <v>BULLDOG INS CO LTD</v>
          </cell>
          <cell r="D1969" t="str">
            <v>6531</v>
          </cell>
          <cell r="E1969" t="str">
            <v>CAP</v>
          </cell>
          <cell r="F1969" t="str">
            <v/>
          </cell>
          <cell r="G1969" t="str">
            <v/>
          </cell>
          <cell r="H1969" t="str">
            <v/>
          </cell>
          <cell r="I1969" t="str">
            <v>NR</v>
          </cell>
          <cell r="J1969" t="str">
            <v>6</v>
          </cell>
          <cell r="K1969" t="str">
            <v>N</v>
          </cell>
          <cell r="L1969" t="str">
            <v/>
          </cell>
          <cell r="M1969" t="str">
            <v>Y</v>
          </cell>
          <cell r="N1969" t="str">
            <v>-</v>
          </cell>
          <cell r="O1969" t="str">
            <v>N</v>
          </cell>
          <cell r="P1969" t="str">
            <v/>
          </cell>
          <cell r="Q1969" t="str">
            <v>N</v>
          </cell>
          <cell r="R1969" t="str">
            <v/>
          </cell>
          <cell r="S1969" t="str">
            <v>N</v>
          </cell>
        </row>
        <row r="1970">
          <cell r="B1970" t="str">
            <v>006537</v>
          </cell>
          <cell r="C1970" t="str">
            <v>SOUTHWOOD CO LTD</v>
          </cell>
          <cell r="D1970" t="str">
            <v>6537</v>
          </cell>
          <cell r="E1970" t="str">
            <v>CAP</v>
          </cell>
          <cell r="F1970" t="str">
            <v/>
          </cell>
          <cell r="G1970" t="str">
            <v/>
          </cell>
          <cell r="H1970" t="str">
            <v/>
          </cell>
          <cell r="I1970" t="str">
            <v>NR</v>
          </cell>
          <cell r="J1970" t="str">
            <v>Unrated</v>
          </cell>
          <cell r="K1970" t="str">
            <v>N</v>
          </cell>
          <cell r="L1970" t="str">
            <v/>
          </cell>
          <cell r="M1970" t="str">
            <v>Y</v>
          </cell>
          <cell r="N1970" t="str">
            <v>-</v>
          </cell>
          <cell r="O1970" t="str">
            <v>N</v>
          </cell>
          <cell r="P1970" t="str">
            <v/>
          </cell>
          <cell r="Q1970" t="str">
            <v>N</v>
          </cell>
          <cell r="R1970" t="str">
            <v/>
          </cell>
          <cell r="S1970" t="str">
            <v>N</v>
          </cell>
        </row>
        <row r="1971">
          <cell r="B1971" t="str">
            <v>006544</v>
          </cell>
          <cell r="C1971" t="str">
            <v>BRANDYWINE REINSURANCE COMPANY SA NV</v>
          </cell>
          <cell r="D1971" t="str">
            <v>6544</v>
          </cell>
          <cell r="E1971" t="str">
            <v>U</v>
          </cell>
          <cell r="F1971" t="str">
            <v/>
          </cell>
          <cell r="G1971" t="str">
            <v/>
          </cell>
          <cell r="H1971" t="str">
            <v/>
          </cell>
          <cell r="I1971" t="str">
            <v>NR</v>
          </cell>
          <cell r="J1971" t="str">
            <v>5</v>
          </cell>
          <cell r="K1971" t="str">
            <v>N</v>
          </cell>
          <cell r="L1971" t="str">
            <v/>
          </cell>
          <cell r="M1971" t="str">
            <v>N</v>
          </cell>
          <cell r="N1971" t="str">
            <v/>
          </cell>
          <cell r="O1971" t="str">
            <v>N</v>
          </cell>
          <cell r="P1971" t="str">
            <v/>
          </cell>
          <cell r="Q1971" t="str">
            <v>N</v>
          </cell>
          <cell r="R1971" t="str">
            <v/>
          </cell>
          <cell r="S1971" t="str">
            <v>N</v>
          </cell>
        </row>
        <row r="1972">
          <cell r="B1972" t="str">
            <v>006551</v>
          </cell>
          <cell r="C1972" t="str">
            <v>MUNICH REINSURANCE CO OF AFRICA</v>
          </cell>
          <cell r="D1972" t="str">
            <v>6551</v>
          </cell>
          <cell r="E1972" t="str">
            <v>4</v>
          </cell>
          <cell r="F1972" t="str">
            <v>A</v>
          </cell>
          <cell r="G1972" t="str">
            <v/>
          </cell>
          <cell r="H1972" t="str">
            <v/>
          </cell>
          <cell r="I1972" t="str">
            <v>4-</v>
          </cell>
          <cell r="J1972" t="str">
            <v>3+</v>
          </cell>
          <cell r="K1972" t="str">
            <v>N</v>
          </cell>
          <cell r="L1972" t="str">
            <v/>
          </cell>
          <cell r="M1972" t="str">
            <v>N</v>
          </cell>
          <cell r="N1972" t="str">
            <v/>
          </cell>
          <cell r="O1972" t="str">
            <v>N</v>
          </cell>
          <cell r="P1972" t="str">
            <v/>
          </cell>
          <cell r="Q1972" t="str">
            <v>N</v>
          </cell>
          <cell r="R1972" t="str">
            <v/>
          </cell>
          <cell r="S1972" t="str">
            <v>N</v>
          </cell>
        </row>
        <row r="1973">
          <cell r="B1973" t="str">
            <v>006572</v>
          </cell>
          <cell r="C1973" t="str">
            <v>BOILER INSPECTION &amp; INS CO OF CANADA</v>
          </cell>
          <cell r="D1973" t="str">
            <v>6572</v>
          </cell>
          <cell r="E1973" t="str">
            <v>3+</v>
          </cell>
          <cell r="F1973" t="str">
            <v/>
          </cell>
          <cell r="G1973" t="str">
            <v/>
          </cell>
          <cell r="H1973" t="str">
            <v/>
          </cell>
          <cell r="I1973" t="str">
            <v>NR</v>
          </cell>
          <cell r="J1973" t="str">
            <v>3+</v>
          </cell>
          <cell r="K1973" t="str">
            <v>N</v>
          </cell>
          <cell r="L1973" t="str">
            <v/>
          </cell>
          <cell r="M1973" t="str">
            <v>N</v>
          </cell>
          <cell r="N1973" t="str">
            <v/>
          </cell>
          <cell r="O1973" t="str">
            <v>N</v>
          </cell>
          <cell r="P1973" t="str">
            <v/>
          </cell>
          <cell r="Q1973" t="str">
            <v>N</v>
          </cell>
          <cell r="R1973" t="str">
            <v/>
          </cell>
          <cell r="S1973" t="str">
            <v>N</v>
          </cell>
        </row>
        <row r="1974">
          <cell r="B1974" t="str">
            <v>006581</v>
          </cell>
          <cell r="C1974" t="str">
            <v>CARABOBO COMPANIA ANONIMA DE SEGUROS</v>
          </cell>
          <cell r="D1974" t="str">
            <v>6581</v>
          </cell>
          <cell r="E1974" t="str">
            <v>U</v>
          </cell>
          <cell r="F1974" t="str">
            <v/>
          </cell>
          <cell r="G1974" t="str">
            <v/>
          </cell>
          <cell r="H1974" t="str">
            <v/>
          </cell>
          <cell r="I1974" t="str">
            <v>NR</v>
          </cell>
          <cell r="J1974" t="str">
            <v>Unrated</v>
          </cell>
          <cell r="K1974" t="str">
            <v>N</v>
          </cell>
          <cell r="L1974" t="str">
            <v/>
          </cell>
          <cell r="M1974" t="str">
            <v>N</v>
          </cell>
          <cell r="N1974" t="str">
            <v/>
          </cell>
          <cell r="O1974" t="str">
            <v>N</v>
          </cell>
          <cell r="P1974" t="str">
            <v/>
          </cell>
          <cell r="Q1974" t="str">
            <v>N</v>
          </cell>
          <cell r="R1974" t="str">
            <v/>
          </cell>
          <cell r="S1974" t="str">
            <v>N</v>
          </cell>
        </row>
        <row r="1975">
          <cell r="B1975" t="str">
            <v>006590</v>
          </cell>
          <cell r="C1975" t="str">
            <v>ALEA NORTH AMERICA INS CO</v>
          </cell>
          <cell r="D1975" t="str">
            <v>6590</v>
          </cell>
          <cell r="E1975" t="str">
            <v>6</v>
          </cell>
          <cell r="F1975" t="str">
            <v/>
          </cell>
          <cell r="G1975" t="str">
            <v/>
          </cell>
          <cell r="H1975" t="str">
            <v/>
          </cell>
          <cell r="I1975" t="str">
            <v>NR</v>
          </cell>
          <cell r="J1975" t="str">
            <v>7</v>
          </cell>
          <cell r="K1975" t="str">
            <v>N</v>
          </cell>
          <cell r="L1975" t="str">
            <v/>
          </cell>
          <cell r="M1975" t="str">
            <v>N</v>
          </cell>
          <cell r="N1975" t="str">
            <v/>
          </cell>
          <cell r="O1975" t="str">
            <v>N</v>
          </cell>
          <cell r="P1975" t="str">
            <v/>
          </cell>
          <cell r="Q1975" t="str">
            <v>N</v>
          </cell>
          <cell r="R1975" t="str">
            <v/>
          </cell>
          <cell r="S1975" t="str">
            <v>N</v>
          </cell>
        </row>
        <row r="1976">
          <cell r="B1976" t="str">
            <v>006600</v>
          </cell>
          <cell r="C1976" t="str">
            <v>MOTORS INSURANCE CORPORATION</v>
          </cell>
          <cell r="D1976" t="str">
            <v>6600</v>
          </cell>
          <cell r="E1976" t="str">
            <v>6</v>
          </cell>
          <cell r="F1976" t="str">
            <v/>
          </cell>
          <cell r="G1976" t="str">
            <v/>
          </cell>
          <cell r="H1976" t="str">
            <v/>
          </cell>
          <cell r="I1976" t="str">
            <v>6</v>
          </cell>
          <cell r="J1976" t="str">
            <v>6-</v>
          </cell>
          <cell r="K1976" t="str">
            <v>N</v>
          </cell>
          <cell r="L1976" t="str">
            <v/>
          </cell>
          <cell r="M1976" t="str">
            <v>N</v>
          </cell>
          <cell r="N1976" t="str">
            <v/>
          </cell>
          <cell r="O1976" t="str">
            <v>Y</v>
          </cell>
          <cell r="P1976" t="str">
            <v>United States, Government of the</v>
          </cell>
          <cell r="Q1976" t="str">
            <v>N</v>
          </cell>
          <cell r="R1976" t="str">
            <v/>
          </cell>
          <cell r="S1976" t="str">
            <v>N</v>
          </cell>
        </row>
        <row r="1977">
          <cell r="B1977" t="str">
            <v>006601</v>
          </cell>
          <cell r="C1977" t="str">
            <v>NORTHLAND INSURANCE COMPANY</v>
          </cell>
          <cell r="D1977" t="str">
            <v>6601</v>
          </cell>
          <cell r="E1977" t="str">
            <v>3+</v>
          </cell>
          <cell r="F1977" t="str">
            <v/>
          </cell>
          <cell r="G1977" t="str">
            <v/>
          </cell>
          <cell r="H1977" t="str">
            <v>NR</v>
          </cell>
          <cell r="I1977" t="str">
            <v>3+</v>
          </cell>
          <cell r="J1977" t="str">
            <v>3</v>
          </cell>
          <cell r="K1977" t="str">
            <v>N</v>
          </cell>
          <cell r="L1977" t="str">
            <v/>
          </cell>
          <cell r="M1977" t="str">
            <v>N</v>
          </cell>
          <cell r="N1977" t="str">
            <v/>
          </cell>
          <cell r="O1977" t="str">
            <v>N</v>
          </cell>
          <cell r="P1977" t="str">
            <v/>
          </cell>
          <cell r="Q1977" t="str">
            <v>N</v>
          </cell>
          <cell r="R1977" t="str">
            <v/>
          </cell>
          <cell r="S1977" t="str">
            <v>N</v>
          </cell>
        </row>
        <row r="1978">
          <cell r="B1978" t="str">
            <v>006604</v>
          </cell>
          <cell r="C1978" t="str">
            <v>TWIN CITY FIRE INS CO</v>
          </cell>
          <cell r="D1978" t="str">
            <v>6604</v>
          </cell>
          <cell r="E1978" t="str">
            <v>3</v>
          </cell>
          <cell r="F1978" t="str">
            <v>A</v>
          </cell>
          <cell r="G1978" t="str">
            <v>A2</v>
          </cell>
          <cell r="H1978" t="str">
            <v>NR</v>
          </cell>
          <cell r="I1978" t="str">
            <v>4</v>
          </cell>
          <cell r="J1978" t="str">
            <v>4-</v>
          </cell>
          <cell r="K1978" t="str">
            <v>N</v>
          </cell>
          <cell r="L1978" t="str">
            <v/>
          </cell>
          <cell r="M1978" t="str">
            <v>N</v>
          </cell>
          <cell r="N1978" t="str">
            <v/>
          </cell>
          <cell r="O1978" t="str">
            <v>N</v>
          </cell>
          <cell r="P1978" t="str">
            <v/>
          </cell>
          <cell r="Q1978" t="str">
            <v>N</v>
          </cell>
          <cell r="R1978" t="str">
            <v/>
          </cell>
          <cell r="S1978" t="str">
            <v>N</v>
          </cell>
        </row>
        <row r="1979">
          <cell r="B1979" t="str">
            <v>006627</v>
          </cell>
          <cell r="C1979" t="str">
            <v>PENNSYLVANIA GENERAL INS CO</v>
          </cell>
          <cell r="D1979" t="str">
            <v>6627</v>
          </cell>
          <cell r="E1979" t="str">
            <v>3</v>
          </cell>
          <cell r="F1979" t="str">
            <v>A-</v>
          </cell>
          <cell r="G1979" t="str">
            <v>A2</v>
          </cell>
          <cell r="H1979" t="str">
            <v>NR</v>
          </cell>
          <cell r="I1979" t="str">
            <v>NR</v>
          </cell>
          <cell r="J1979" t="str">
            <v>3</v>
          </cell>
          <cell r="K1979" t="str">
            <v>N</v>
          </cell>
          <cell r="L1979" t="str">
            <v/>
          </cell>
          <cell r="M1979" t="str">
            <v>N</v>
          </cell>
          <cell r="N1979" t="str">
            <v/>
          </cell>
          <cell r="O1979" t="str">
            <v>N</v>
          </cell>
          <cell r="P1979" t="str">
            <v/>
          </cell>
          <cell r="Q1979" t="str">
            <v>N</v>
          </cell>
          <cell r="R1979" t="str">
            <v/>
          </cell>
          <cell r="S1979" t="str">
            <v>N</v>
          </cell>
        </row>
        <row r="1980">
          <cell r="B1980" t="str">
            <v>006638</v>
          </cell>
          <cell r="C1980" t="str">
            <v>ICM INS. CO</v>
          </cell>
          <cell r="D1980" t="str">
            <v>6638</v>
          </cell>
          <cell r="E1980" t="str">
            <v>8</v>
          </cell>
          <cell r="F1980" t="str">
            <v/>
          </cell>
          <cell r="G1980" t="str">
            <v/>
          </cell>
          <cell r="H1980" t="str">
            <v/>
          </cell>
          <cell r="I1980" t="str">
            <v>8</v>
          </cell>
          <cell r="J1980" t="str">
            <v>8</v>
          </cell>
          <cell r="K1980" t="str">
            <v>N</v>
          </cell>
          <cell r="L1980" t="str">
            <v/>
          </cell>
          <cell r="M1980" t="str">
            <v>N</v>
          </cell>
          <cell r="N1980" t="str">
            <v/>
          </cell>
          <cell r="O1980" t="str">
            <v>N</v>
          </cell>
          <cell r="P1980" t="str">
            <v/>
          </cell>
          <cell r="Q1980" t="str">
            <v>N</v>
          </cell>
          <cell r="R1980" t="str">
            <v/>
          </cell>
          <cell r="S1980" t="str">
            <v>N</v>
          </cell>
        </row>
        <row r="1981">
          <cell r="B1981" t="str">
            <v>006651</v>
          </cell>
          <cell r="C1981" t="str">
            <v>SENTRY SELECT INS. CO.</v>
          </cell>
          <cell r="D1981" t="str">
            <v>6651</v>
          </cell>
          <cell r="E1981" t="str">
            <v>3+</v>
          </cell>
          <cell r="F1981" t="str">
            <v>Api</v>
          </cell>
          <cell r="G1981" t="str">
            <v/>
          </cell>
          <cell r="H1981" t="str">
            <v/>
          </cell>
          <cell r="I1981" t="str">
            <v>NR</v>
          </cell>
          <cell r="J1981" t="str">
            <v>4+</v>
          </cell>
          <cell r="K1981" t="str">
            <v>N</v>
          </cell>
          <cell r="L1981" t="str">
            <v/>
          </cell>
          <cell r="M1981" t="str">
            <v>N</v>
          </cell>
          <cell r="N1981" t="str">
            <v/>
          </cell>
          <cell r="O1981" t="str">
            <v>N</v>
          </cell>
          <cell r="P1981" t="str">
            <v/>
          </cell>
          <cell r="Q1981" t="str">
            <v>N</v>
          </cell>
          <cell r="R1981" t="str">
            <v/>
          </cell>
          <cell r="S1981" t="str">
            <v>N</v>
          </cell>
        </row>
        <row r="1982">
          <cell r="B1982" t="str">
            <v>006655</v>
          </cell>
          <cell r="C1982" t="str">
            <v>GOVERNMENT EMPLOYEES INSURANCE COMPANY</v>
          </cell>
          <cell r="D1982" t="str">
            <v>6655</v>
          </cell>
          <cell r="E1982" t="str">
            <v>2+</v>
          </cell>
          <cell r="F1982" t="str">
            <v/>
          </cell>
          <cell r="G1982" t="str">
            <v>Aa1</v>
          </cell>
          <cell r="H1982" t="str">
            <v>NR</v>
          </cell>
          <cell r="I1982" t="str">
            <v>NR</v>
          </cell>
          <cell r="J1982" t="str">
            <v>2</v>
          </cell>
          <cell r="K1982" t="str">
            <v>N</v>
          </cell>
          <cell r="L1982" t="str">
            <v/>
          </cell>
          <cell r="M1982" t="str">
            <v>N</v>
          </cell>
          <cell r="N1982" t="str">
            <v/>
          </cell>
          <cell r="O1982" t="str">
            <v>N</v>
          </cell>
          <cell r="P1982" t="str">
            <v/>
          </cell>
          <cell r="Q1982" t="str">
            <v>N</v>
          </cell>
          <cell r="R1982" t="str">
            <v/>
          </cell>
          <cell r="S1982" t="str">
            <v>N</v>
          </cell>
        </row>
        <row r="1983">
          <cell r="B1983" t="str">
            <v>006656</v>
          </cell>
          <cell r="C1983" t="str">
            <v>GREAT PACIFIC INSURANCE COMPANY</v>
          </cell>
          <cell r="D1983" t="str">
            <v>6656</v>
          </cell>
          <cell r="E1983" t="str">
            <v>3</v>
          </cell>
          <cell r="F1983" t="str">
            <v/>
          </cell>
          <cell r="G1983" t="str">
            <v/>
          </cell>
          <cell r="H1983" t="str">
            <v/>
          </cell>
          <cell r="I1983" t="str">
            <v>NR</v>
          </cell>
          <cell r="J1983" t="str">
            <v>3</v>
          </cell>
          <cell r="K1983" t="str">
            <v>N</v>
          </cell>
          <cell r="L1983" t="str">
            <v/>
          </cell>
          <cell r="M1983" t="str">
            <v>N</v>
          </cell>
          <cell r="N1983" t="str">
            <v/>
          </cell>
          <cell r="O1983" t="str">
            <v>N</v>
          </cell>
          <cell r="P1983" t="str">
            <v/>
          </cell>
          <cell r="Q1983" t="str">
            <v>N</v>
          </cell>
          <cell r="R1983" t="str">
            <v/>
          </cell>
          <cell r="S1983" t="str">
            <v>N</v>
          </cell>
        </row>
        <row r="1984">
          <cell r="B1984" t="str">
            <v>006667</v>
          </cell>
          <cell r="C1984" t="str">
            <v>BERKLEY INSURANCE COMPANY</v>
          </cell>
          <cell r="D1984" t="str">
            <v>6667</v>
          </cell>
          <cell r="E1984" t="str">
            <v>3+</v>
          </cell>
          <cell r="F1984" t="str">
            <v>A+</v>
          </cell>
          <cell r="G1984" t="str">
            <v>A2</v>
          </cell>
          <cell r="H1984" t="str">
            <v>NR</v>
          </cell>
          <cell r="I1984" t="str">
            <v>3-</v>
          </cell>
          <cell r="J1984" t="str">
            <v>4</v>
          </cell>
          <cell r="K1984" t="str">
            <v>N</v>
          </cell>
          <cell r="L1984" t="str">
            <v/>
          </cell>
          <cell r="M1984" t="str">
            <v>N</v>
          </cell>
          <cell r="N1984" t="str">
            <v/>
          </cell>
          <cell r="O1984" t="str">
            <v>N</v>
          </cell>
          <cell r="P1984" t="str">
            <v/>
          </cell>
          <cell r="Q1984" t="str">
            <v>N</v>
          </cell>
          <cell r="R1984" t="str">
            <v/>
          </cell>
          <cell r="S1984" t="str">
            <v>N</v>
          </cell>
        </row>
        <row r="1985">
          <cell r="B1985" t="str">
            <v>006682</v>
          </cell>
          <cell r="C1985" t="str">
            <v>NATIONAL SURETY CORP</v>
          </cell>
          <cell r="D1985" t="str">
            <v>6682</v>
          </cell>
          <cell r="E1985" t="str">
            <v>3+</v>
          </cell>
          <cell r="F1985" t="str">
            <v>A+</v>
          </cell>
          <cell r="G1985" t="str">
            <v>A2</v>
          </cell>
          <cell r="H1985" t="str">
            <v/>
          </cell>
          <cell r="I1985" t="str">
            <v>NR</v>
          </cell>
          <cell r="J1985" t="str">
            <v>3+</v>
          </cell>
          <cell r="K1985" t="str">
            <v>N</v>
          </cell>
          <cell r="L1985" t="str">
            <v/>
          </cell>
          <cell r="M1985" t="str">
            <v>N</v>
          </cell>
          <cell r="N1985" t="str">
            <v/>
          </cell>
          <cell r="O1985" t="str">
            <v>Y</v>
          </cell>
          <cell r="P1985" t="str">
            <v>Allianz SE</v>
          </cell>
          <cell r="Q1985" t="str">
            <v>Y</v>
          </cell>
          <cell r="R1985" t="str">
            <v>Allianz SE</v>
          </cell>
          <cell r="S1985" t="str">
            <v>N</v>
          </cell>
        </row>
        <row r="1986">
          <cell r="B1986" t="str">
            <v>006685</v>
          </cell>
          <cell r="C1986" t="str">
            <v>EMERY INS. CO. LTD.</v>
          </cell>
          <cell r="D1986" t="str">
            <v>6685</v>
          </cell>
          <cell r="E1986" t="str">
            <v>CAP</v>
          </cell>
          <cell r="F1986" t="str">
            <v/>
          </cell>
          <cell r="G1986" t="str">
            <v/>
          </cell>
          <cell r="H1986" t="str">
            <v/>
          </cell>
          <cell r="I1986" t="str">
            <v>NR</v>
          </cell>
          <cell r="J1986" t="str">
            <v>4-</v>
          </cell>
          <cell r="K1986" t="str">
            <v>N</v>
          </cell>
          <cell r="L1986" t="str">
            <v/>
          </cell>
          <cell r="M1986" t="str">
            <v>Y</v>
          </cell>
          <cell r="N1986" t="str">
            <v>CM</v>
          </cell>
          <cell r="O1986" t="str">
            <v>N</v>
          </cell>
          <cell r="P1986" t="str">
            <v/>
          </cell>
          <cell r="Q1986" t="str">
            <v>N</v>
          </cell>
          <cell r="R1986" t="str">
            <v/>
          </cell>
          <cell r="S1986" t="str">
            <v>N</v>
          </cell>
        </row>
        <row r="1987">
          <cell r="B1987" t="str">
            <v>006686</v>
          </cell>
          <cell r="C1987" t="str">
            <v>GEOMINERALS INSURANCE COMPANY LIMITED</v>
          </cell>
          <cell r="D1987" t="str">
            <v>6686</v>
          </cell>
          <cell r="E1987" t="str">
            <v>CAP</v>
          </cell>
          <cell r="F1987" t="str">
            <v/>
          </cell>
          <cell r="G1987" t="str">
            <v/>
          </cell>
          <cell r="H1987" t="str">
            <v/>
          </cell>
          <cell r="I1987" t="str">
            <v>NR</v>
          </cell>
          <cell r="J1987" t="str">
            <v>6</v>
          </cell>
          <cell r="K1987" t="str">
            <v>N</v>
          </cell>
          <cell r="L1987" t="str">
            <v/>
          </cell>
          <cell r="M1987" t="str">
            <v>Y</v>
          </cell>
          <cell r="N1987" t="str">
            <v>NA</v>
          </cell>
          <cell r="O1987" t="str">
            <v>N</v>
          </cell>
          <cell r="P1987" t="str">
            <v/>
          </cell>
          <cell r="Q1987" t="str">
            <v>N</v>
          </cell>
          <cell r="R1987" t="str">
            <v/>
          </cell>
          <cell r="S1987" t="str">
            <v>N</v>
          </cell>
        </row>
        <row r="1988">
          <cell r="B1988" t="str">
            <v>006697</v>
          </cell>
          <cell r="C1988" t="str">
            <v>IF P&amp;C INSURANCE COMPANY LTD</v>
          </cell>
          <cell r="D1988" t="str">
            <v>6697</v>
          </cell>
          <cell r="E1988" t="str">
            <v>3</v>
          </cell>
          <cell r="F1988" t="str">
            <v>A</v>
          </cell>
          <cell r="G1988" t="str">
            <v>A2</v>
          </cell>
          <cell r="H1988" t="str">
            <v/>
          </cell>
          <cell r="I1988" t="str">
            <v>NR</v>
          </cell>
          <cell r="J1988" t="str">
            <v>4</v>
          </cell>
          <cell r="K1988" t="str">
            <v>N</v>
          </cell>
          <cell r="L1988" t="str">
            <v/>
          </cell>
          <cell r="M1988" t="str">
            <v>N</v>
          </cell>
          <cell r="N1988" t="str">
            <v/>
          </cell>
          <cell r="O1988" t="str">
            <v>N</v>
          </cell>
          <cell r="P1988" t="str">
            <v/>
          </cell>
          <cell r="Q1988" t="str">
            <v>N</v>
          </cell>
          <cell r="R1988" t="str">
            <v/>
          </cell>
          <cell r="S1988" t="str">
            <v>N</v>
          </cell>
        </row>
        <row r="1989">
          <cell r="B1989" t="str">
            <v>006701</v>
          </cell>
          <cell r="C1989" t="str">
            <v>TRYGVESTA GARANTIFORSIKRING AS</v>
          </cell>
          <cell r="D1989" t="str">
            <v>6701</v>
          </cell>
          <cell r="E1989" t="str">
            <v>3-</v>
          </cell>
          <cell r="F1989" t="str">
            <v>A-</v>
          </cell>
          <cell r="G1989" t="str">
            <v/>
          </cell>
          <cell r="H1989" t="str">
            <v/>
          </cell>
          <cell r="I1989" t="str">
            <v>NR</v>
          </cell>
          <cell r="J1989" t="str">
            <v>5+</v>
          </cell>
          <cell r="K1989" t="str">
            <v>N</v>
          </cell>
          <cell r="L1989" t="str">
            <v/>
          </cell>
          <cell r="M1989" t="str">
            <v>N</v>
          </cell>
          <cell r="N1989" t="str">
            <v/>
          </cell>
          <cell r="O1989" t="str">
            <v>N</v>
          </cell>
          <cell r="P1989" t="str">
            <v/>
          </cell>
          <cell r="Q1989" t="str">
            <v>N</v>
          </cell>
          <cell r="R1989" t="str">
            <v/>
          </cell>
          <cell r="S1989" t="str">
            <v>N</v>
          </cell>
        </row>
        <row r="1990">
          <cell r="B1990" t="str">
            <v>006706</v>
          </cell>
          <cell r="C1990" t="str">
            <v>AXA FRANCE IARD</v>
          </cell>
          <cell r="D1990" t="str">
            <v>6706</v>
          </cell>
          <cell r="E1990" t="str">
            <v>2-</v>
          </cell>
          <cell r="F1990" t="str">
            <v>AA-</v>
          </cell>
          <cell r="G1990" t="str">
            <v>Aa3</v>
          </cell>
          <cell r="H1990" t="str">
            <v>NR</v>
          </cell>
          <cell r="I1990" t="str">
            <v>NR</v>
          </cell>
          <cell r="J1990" t="str">
            <v>3</v>
          </cell>
          <cell r="K1990" t="str">
            <v>N</v>
          </cell>
          <cell r="L1990" t="str">
            <v/>
          </cell>
          <cell r="M1990" t="str">
            <v>N</v>
          </cell>
          <cell r="N1990" t="str">
            <v/>
          </cell>
          <cell r="O1990" t="str">
            <v>N</v>
          </cell>
          <cell r="P1990" t="str">
            <v/>
          </cell>
          <cell r="Q1990" t="str">
            <v>Y</v>
          </cell>
          <cell r="R1990" t="str">
            <v>AXA</v>
          </cell>
          <cell r="S1990" t="str">
            <v>N</v>
          </cell>
        </row>
        <row r="1991">
          <cell r="B1991" t="str">
            <v>006708</v>
          </cell>
          <cell r="C1991" t="str">
            <v>CNA INS. COMPANY LTD. (F/ CNA INS. (EUROPE) LTD.)</v>
          </cell>
          <cell r="D1991" t="str">
            <v>6708</v>
          </cell>
          <cell r="E1991" t="str">
            <v>3-</v>
          </cell>
          <cell r="F1991" t="str">
            <v/>
          </cell>
          <cell r="G1991" t="str">
            <v/>
          </cell>
          <cell r="H1991" t="str">
            <v/>
          </cell>
          <cell r="I1991" t="str">
            <v>NR</v>
          </cell>
          <cell r="J1991" t="str">
            <v>3-</v>
          </cell>
          <cell r="K1991" t="str">
            <v>N</v>
          </cell>
          <cell r="L1991" t="str">
            <v/>
          </cell>
          <cell r="M1991" t="str">
            <v>N</v>
          </cell>
          <cell r="N1991" t="str">
            <v/>
          </cell>
          <cell r="O1991" t="str">
            <v>N</v>
          </cell>
          <cell r="P1991" t="str">
            <v/>
          </cell>
          <cell r="Q1991" t="str">
            <v>N</v>
          </cell>
          <cell r="R1991" t="str">
            <v/>
          </cell>
          <cell r="S1991" t="str">
            <v>N</v>
          </cell>
        </row>
        <row r="1992">
          <cell r="B1992" t="str">
            <v>006711</v>
          </cell>
          <cell r="C1992" t="str">
            <v>UNITRIN AUTO AND HOME INSURANCE COMPANY</v>
          </cell>
          <cell r="D1992" t="str">
            <v>6711</v>
          </cell>
          <cell r="E1992" t="str">
            <v>4+</v>
          </cell>
          <cell r="F1992" t="str">
            <v>A-</v>
          </cell>
          <cell r="G1992" t="str">
            <v/>
          </cell>
          <cell r="H1992" t="str">
            <v/>
          </cell>
          <cell r="I1992" t="str">
            <v>NR</v>
          </cell>
          <cell r="J1992" t="str">
            <v>5+</v>
          </cell>
          <cell r="K1992" t="str">
            <v>N</v>
          </cell>
          <cell r="L1992" t="str">
            <v/>
          </cell>
          <cell r="M1992" t="str">
            <v>N</v>
          </cell>
          <cell r="N1992" t="str">
            <v/>
          </cell>
          <cell r="O1992" t="str">
            <v>N</v>
          </cell>
          <cell r="P1992" t="str">
            <v/>
          </cell>
          <cell r="Q1992" t="str">
            <v>N</v>
          </cell>
          <cell r="R1992" t="str">
            <v/>
          </cell>
          <cell r="S1992" t="str">
            <v>N</v>
          </cell>
        </row>
        <row r="1993">
          <cell r="B1993" t="str">
            <v>006722</v>
          </cell>
          <cell r="C1993" t="str">
            <v>AMETEK LTD.</v>
          </cell>
          <cell r="D1993" t="str">
            <v>6722</v>
          </cell>
          <cell r="E1993" t="str">
            <v>CAP</v>
          </cell>
          <cell r="F1993" t="str">
            <v>BBB</v>
          </cell>
          <cell r="G1993" t="str">
            <v/>
          </cell>
          <cell r="H1993" t="str">
            <v/>
          </cell>
          <cell r="I1993" t="str">
            <v>4</v>
          </cell>
          <cell r="J1993" t="str">
            <v>4</v>
          </cell>
          <cell r="K1993" t="str">
            <v>N</v>
          </cell>
          <cell r="L1993" t="str">
            <v/>
          </cell>
          <cell r="M1993" t="str">
            <v>Y</v>
          </cell>
          <cell r="N1993" t="str">
            <v>6</v>
          </cell>
          <cell r="O1993" t="str">
            <v>N</v>
          </cell>
          <cell r="P1993" t="str">
            <v/>
          </cell>
          <cell r="Q1993" t="str">
            <v>N</v>
          </cell>
          <cell r="R1993" t="str">
            <v/>
          </cell>
          <cell r="S1993" t="str">
            <v>N</v>
          </cell>
        </row>
        <row r="1994">
          <cell r="B1994" t="str">
            <v>006739</v>
          </cell>
          <cell r="C1994" t="str">
            <v>DUTCH NORDIC INS. CO. N.V.</v>
          </cell>
          <cell r="D1994" t="str">
            <v>6739</v>
          </cell>
          <cell r="E1994" t="str">
            <v>CAP</v>
          </cell>
          <cell r="F1994" t="str">
            <v/>
          </cell>
          <cell r="G1994" t="str">
            <v/>
          </cell>
          <cell r="H1994" t="str">
            <v/>
          </cell>
          <cell r="I1994" t="str">
            <v>5</v>
          </cell>
          <cell r="J1994" t="str">
            <v>3</v>
          </cell>
          <cell r="K1994" t="str">
            <v>Y</v>
          </cell>
          <cell r="L1994" t="str">
            <v>5</v>
          </cell>
          <cell r="M1994" t="str">
            <v>Y</v>
          </cell>
          <cell r="N1994" t="str">
            <v>5</v>
          </cell>
          <cell r="O1994" t="str">
            <v>N</v>
          </cell>
          <cell r="P1994" t="str">
            <v/>
          </cell>
          <cell r="Q1994" t="str">
            <v>N</v>
          </cell>
          <cell r="R1994" t="str">
            <v/>
          </cell>
          <cell r="S1994" t="str">
            <v>N</v>
          </cell>
        </row>
        <row r="1995">
          <cell r="B1995" t="str">
            <v>006756</v>
          </cell>
          <cell r="C1995" t="str">
            <v>CANADIAN SURETY CANADA</v>
          </cell>
          <cell r="D1995" t="str">
            <v>6756</v>
          </cell>
          <cell r="E1995" t="str">
            <v>U</v>
          </cell>
          <cell r="F1995" t="str">
            <v/>
          </cell>
          <cell r="G1995" t="str">
            <v>Aa3</v>
          </cell>
          <cell r="H1995" t="str">
            <v/>
          </cell>
          <cell r="I1995" t="str">
            <v>3</v>
          </cell>
          <cell r="J1995" t="str">
            <v>3</v>
          </cell>
          <cell r="K1995" t="str">
            <v>N</v>
          </cell>
          <cell r="L1995" t="str">
            <v/>
          </cell>
          <cell r="M1995" t="str">
            <v>N</v>
          </cell>
          <cell r="N1995" t="str">
            <v/>
          </cell>
          <cell r="O1995" t="str">
            <v>N</v>
          </cell>
          <cell r="P1995" t="str">
            <v/>
          </cell>
          <cell r="Q1995" t="str">
            <v>N</v>
          </cell>
          <cell r="R1995" t="str">
            <v/>
          </cell>
          <cell r="S1995" t="str">
            <v>N</v>
          </cell>
        </row>
        <row r="1996">
          <cell r="B1996" t="str">
            <v>006757</v>
          </cell>
          <cell r="C1996" t="str">
            <v>CHUBB INSURANCE COMPANY OF CANADA</v>
          </cell>
          <cell r="D1996" t="str">
            <v>6757</v>
          </cell>
          <cell r="E1996" t="str">
            <v>2</v>
          </cell>
          <cell r="F1996" t="str">
            <v>AA</v>
          </cell>
          <cell r="G1996" t="str">
            <v/>
          </cell>
          <cell r="H1996" t="str">
            <v/>
          </cell>
          <cell r="I1996" t="str">
            <v>3+</v>
          </cell>
          <cell r="J1996" t="str">
            <v>3</v>
          </cell>
          <cell r="K1996" t="str">
            <v>N</v>
          </cell>
          <cell r="L1996" t="str">
            <v/>
          </cell>
          <cell r="M1996" t="str">
            <v>N</v>
          </cell>
          <cell r="N1996" t="str">
            <v/>
          </cell>
          <cell r="O1996" t="str">
            <v>N</v>
          </cell>
          <cell r="P1996" t="str">
            <v/>
          </cell>
          <cell r="Q1996" t="str">
            <v>N</v>
          </cell>
          <cell r="R1996" t="str">
            <v/>
          </cell>
          <cell r="S1996" t="str">
            <v>N</v>
          </cell>
        </row>
        <row r="1997">
          <cell r="B1997" t="str">
            <v>006776</v>
          </cell>
          <cell r="C1997" t="str">
            <v>PRUDENTIAL ASSURANCE COMPANY, LTD</v>
          </cell>
          <cell r="D1997" t="str">
            <v>6776</v>
          </cell>
          <cell r="E1997" t="str">
            <v>2</v>
          </cell>
          <cell r="F1997" t="str">
            <v>AA</v>
          </cell>
          <cell r="G1997" t="str">
            <v>Aa2</v>
          </cell>
          <cell r="H1997" t="str">
            <v>NR</v>
          </cell>
          <cell r="I1997" t="str">
            <v>NR</v>
          </cell>
          <cell r="J1997" t="str">
            <v>3</v>
          </cell>
          <cell r="K1997" t="str">
            <v>N</v>
          </cell>
          <cell r="L1997" t="str">
            <v/>
          </cell>
          <cell r="M1997" t="str">
            <v>N</v>
          </cell>
          <cell r="N1997" t="str">
            <v/>
          </cell>
          <cell r="O1997" t="str">
            <v>N</v>
          </cell>
          <cell r="P1997" t="str">
            <v/>
          </cell>
          <cell r="Q1997" t="str">
            <v>N</v>
          </cell>
          <cell r="R1997" t="str">
            <v/>
          </cell>
          <cell r="S1997" t="str">
            <v>N</v>
          </cell>
        </row>
        <row r="1998">
          <cell r="B1998" t="str">
            <v>006787</v>
          </cell>
          <cell r="C1998" t="str">
            <v>YOSEMITE INSURANCE COMPANY</v>
          </cell>
          <cell r="D1998" t="str">
            <v>6787</v>
          </cell>
          <cell r="E1998" t="str">
            <v>3</v>
          </cell>
          <cell r="F1998" t="str">
            <v/>
          </cell>
          <cell r="G1998" t="str">
            <v/>
          </cell>
          <cell r="H1998" t="str">
            <v/>
          </cell>
          <cell r="I1998" t="str">
            <v>NR</v>
          </cell>
          <cell r="J1998" t="str">
            <v>4+</v>
          </cell>
          <cell r="K1998" t="str">
            <v>N</v>
          </cell>
          <cell r="L1998" t="str">
            <v/>
          </cell>
          <cell r="M1998" t="str">
            <v>N</v>
          </cell>
          <cell r="N1998" t="str">
            <v/>
          </cell>
          <cell r="O1998" t="str">
            <v>N</v>
          </cell>
          <cell r="P1998" t="str">
            <v/>
          </cell>
          <cell r="Q1998" t="str">
            <v>N</v>
          </cell>
          <cell r="R1998" t="str">
            <v/>
          </cell>
          <cell r="S1998" t="str">
            <v>N</v>
          </cell>
        </row>
        <row r="1999">
          <cell r="B1999" t="str">
            <v>006795</v>
          </cell>
          <cell r="C1999" t="str">
            <v>NEW PROVIDENCE CORP</v>
          </cell>
          <cell r="D1999" t="str">
            <v>6795</v>
          </cell>
          <cell r="E1999" t="str">
            <v>CAP</v>
          </cell>
          <cell r="F1999" t="str">
            <v/>
          </cell>
          <cell r="G1999" t="str">
            <v/>
          </cell>
          <cell r="H1999" t="str">
            <v/>
          </cell>
          <cell r="I1999" t="str">
            <v>NR</v>
          </cell>
          <cell r="J1999" t="str">
            <v>4+</v>
          </cell>
          <cell r="K1999" t="str">
            <v>N</v>
          </cell>
          <cell r="L1999" t="str">
            <v/>
          </cell>
          <cell r="M1999" t="str">
            <v>Y</v>
          </cell>
          <cell r="N1999" t="str">
            <v>NA</v>
          </cell>
          <cell r="O1999" t="str">
            <v>N</v>
          </cell>
          <cell r="P1999" t="str">
            <v/>
          </cell>
          <cell r="Q1999" t="str">
            <v>N</v>
          </cell>
          <cell r="R1999" t="str">
            <v/>
          </cell>
          <cell r="S1999" t="str">
            <v>N</v>
          </cell>
        </row>
        <row r="2000">
          <cell r="B2000" t="str">
            <v>006797</v>
          </cell>
          <cell r="C2000" t="str">
            <v>SAN FRANCISCO REINSURANCE COMPANY</v>
          </cell>
          <cell r="D2000" t="str">
            <v>6797</v>
          </cell>
          <cell r="E2000" t="str">
            <v>U</v>
          </cell>
          <cell r="F2000" t="str">
            <v/>
          </cell>
          <cell r="G2000" t="str">
            <v/>
          </cell>
          <cell r="H2000" t="str">
            <v/>
          </cell>
          <cell r="I2000" t="str">
            <v>NR</v>
          </cell>
          <cell r="J2000" t="str">
            <v>3+</v>
          </cell>
          <cell r="K2000" t="str">
            <v>N</v>
          </cell>
          <cell r="L2000" t="str">
            <v/>
          </cell>
          <cell r="M2000" t="str">
            <v>N</v>
          </cell>
          <cell r="N2000" t="str">
            <v/>
          </cell>
          <cell r="O2000" t="str">
            <v>Y</v>
          </cell>
          <cell r="P2000" t="str">
            <v>Allianz SE</v>
          </cell>
          <cell r="Q2000" t="str">
            <v>Y</v>
          </cell>
          <cell r="R2000" t="str">
            <v>Allianz SE</v>
          </cell>
          <cell r="S2000" t="str">
            <v>N</v>
          </cell>
        </row>
        <row r="2001">
          <cell r="B2001" t="str">
            <v>006815</v>
          </cell>
          <cell r="C2001" t="str">
            <v>TOPDANMARK FORSIKRINGSSELSKABET</v>
          </cell>
          <cell r="D2001" t="str">
            <v>6815</v>
          </cell>
          <cell r="E2001" t="str">
            <v>U</v>
          </cell>
          <cell r="F2001" t="str">
            <v/>
          </cell>
          <cell r="G2001" t="str">
            <v/>
          </cell>
          <cell r="H2001" t="str">
            <v/>
          </cell>
          <cell r="I2001" t="str">
            <v>NR</v>
          </cell>
          <cell r="J2001" t="str">
            <v>4</v>
          </cell>
          <cell r="K2001" t="str">
            <v>N</v>
          </cell>
          <cell r="L2001" t="str">
            <v/>
          </cell>
          <cell r="M2001" t="str">
            <v>N</v>
          </cell>
          <cell r="N2001" t="str">
            <v/>
          </cell>
          <cell r="O2001" t="str">
            <v>N</v>
          </cell>
          <cell r="P2001" t="str">
            <v/>
          </cell>
          <cell r="Q2001" t="str">
            <v>N</v>
          </cell>
          <cell r="R2001" t="str">
            <v/>
          </cell>
          <cell r="S2001" t="str">
            <v>N</v>
          </cell>
        </row>
        <row r="2002">
          <cell r="B2002" t="str">
            <v>006837</v>
          </cell>
          <cell r="C2002" t="str">
            <v>PRAETORIAN INSURANCE COMPANY</v>
          </cell>
          <cell r="D2002" t="str">
            <v>6837</v>
          </cell>
          <cell r="E2002" t="str">
            <v>3</v>
          </cell>
          <cell r="F2002" t="str">
            <v>A+</v>
          </cell>
          <cell r="G2002" t="str">
            <v/>
          </cell>
          <cell r="H2002" t="str">
            <v/>
          </cell>
          <cell r="I2002" t="str">
            <v>3</v>
          </cell>
          <cell r="J2002" t="str">
            <v>3-</v>
          </cell>
          <cell r="K2002" t="str">
            <v>N</v>
          </cell>
          <cell r="L2002" t="str">
            <v/>
          </cell>
          <cell r="M2002" t="str">
            <v>N</v>
          </cell>
          <cell r="N2002" t="str">
            <v/>
          </cell>
          <cell r="O2002" t="str">
            <v>N</v>
          </cell>
          <cell r="P2002" t="str">
            <v/>
          </cell>
          <cell r="Q2002" t="str">
            <v>N</v>
          </cell>
          <cell r="R2002" t="str">
            <v/>
          </cell>
          <cell r="S2002" t="str">
            <v>N</v>
          </cell>
        </row>
        <row r="2003">
          <cell r="B2003" t="str">
            <v>006839</v>
          </cell>
          <cell r="C2003" t="str">
            <v>WESTPORT INSURANCE CORPORATION</v>
          </cell>
          <cell r="D2003" t="str">
            <v>6839</v>
          </cell>
          <cell r="E2003" t="str">
            <v>3+</v>
          </cell>
          <cell r="F2003" t="str">
            <v>A+</v>
          </cell>
          <cell r="G2003" t="str">
            <v>A1</v>
          </cell>
          <cell r="H2003" t="str">
            <v/>
          </cell>
          <cell r="I2003" t="str">
            <v>2-</v>
          </cell>
          <cell r="J2003" t="str">
            <v>3+</v>
          </cell>
          <cell r="K2003" t="str">
            <v>N</v>
          </cell>
          <cell r="L2003" t="str">
            <v/>
          </cell>
          <cell r="M2003" t="str">
            <v>N</v>
          </cell>
          <cell r="N2003" t="str">
            <v/>
          </cell>
          <cell r="O2003" t="str">
            <v>N</v>
          </cell>
          <cell r="P2003" t="str">
            <v/>
          </cell>
          <cell r="Q2003" t="str">
            <v>N</v>
          </cell>
          <cell r="R2003" t="str">
            <v/>
          </cell>
          <cell r="S2003" t="str">
            <v>N</v>
          </cell>
        </row>
        <row r="2004">
          <cell r="B2004" t="str">
            <v>006845</v>
          </cell>
          <cell r="C2004" t="str">
            <v>SE VERMONT LTD</v>
          </cell>
          <cell r="D2004" t="str">
            <v>6845</v>
          </cell>
          <cell r="E2004" t="str">
            <v>CAP</v>
          </cell>
          <cell r="F2004" t="str">
            <v/>
          </cell>
          <cell r="G2004" t="str">
            <v/>
          </cell>
          <cell r="H2004" t="str">
            <v/>
          </cell>
          <cell r="I2004" t="str">
            <v>NR</v>
          </cell>
          <cell r="J2004" t="str">
            <v>Unrated</v>
          </cell>
          <cell r="K2004" t="str">
            <v>N</v>
          </cell>
          <cell r="L2004" t="str">
            <v/>
          </cell>
          <cell r="M2004" t="str">
            <v>Y</v>
          </cell>
          <cell r="N2004" t="str">
            <v>7</v>
          </cell>
          <cell r="O2004" t="str">
            <v>N</v>
          </cell>
          <cell r="P2004" t="str">
            <v/>
          </cell>
          <cell r="Q2004" t="str">
            <v>N</v>
          </cell>
          <cell r="R2004" t="str">
            <v/>
          </cell>
          <cell r="S2004" t="str">
            <v>N</v>
          </cell>
        </row>
        <row r="2005">
          <cell r="B2005" t="str">
            <v>006846</v>
          </cell>
          <cell r="C2005" t="str">
            <v>LODESTONE RE LTD.</v>
          </cell>
          <cell r="D2005" t="str">
            <v>6846</v>
          </cell>
          <cell r="E2005" t="str">
            <v>U</v>
          </cell>
          <cell r="F2005" t="str">
            <v/>
          </cell>
          <cell r="G2005" t="str">
            <v/>
          </cell>
          <cell r="H2005" t="str">
            <v/>
          </cell>
          <cell r="I2005" t="str">
            <v>NR</v>
          </cell>
          <cell r="J2005" t="str">
            <v>4+</v>
          </cell>
          <cell r="K2005" t="str">
            <v>N</v>
          </cell>
          <cell r="L2005" t="str">
            <v/>
          </cell>
          <cell r="M2005" t="str">
            <v>N</v>
          </cell>
          <cell r="N2005" t="str">
            <v/>
          </cell>
          <cell r="O2005" t="str">
            <v>N</v>
          </cell>
          <cell r="P2005" t="str">
            <v/>
          </cell>
          <cell r="Q2005" t="str">
            <v>N</v>
          </cell>
          <cell r="R2005" t="str">
            <v/>
          </cell>
          <cell r="S2005" t="str">
            <v>N</v>
          </cell>
        </row>
        <row r="2006">
          <cell r="B2006" t="str">
            <v>006857</v>
          </cell>
          <cell r="C2006" t="str">
            <v>INSURANCE AUSTRALIA LTD. (NRMA)</v>
          </cell>
          <cell r="D2006" t="str">
            <v>6857</v>
          </cell>
          <cell r="E2006" t="str">
            <v>2-</v>
          </cell>
          <cell r="F2006" t="str">
            <v>A+</v>
          </cell>
          <cell r="G2006" t="str">
            <v/>
          </cell>
          <cell r="H2006" t="str">
            <v/>
          </cell>
          <cell r="I2006" t="str">
            <v>3</v>
          </cell>
          <cell r="J2006" t="str">
            <v>3</v>
          </cell>
          <cell r="K2006" t="str">
            <v>N</v>
          </cell>
          <cell r="L2006" t="str">
            <v/>
          </cell>
          <cell r="M2006" t="str">
            <v>N</v>
          </cell>
          <cell r="N2006" t="str">
            <v/>
          </cell>
          <cell r="O2006" t="str">
            <v>N</v>
          </cell>
          <cell r="P2006" t="str">
            <v/>
          </cell>
          <cell r="Q2006" t="str">
            <v>N</v>
          </cell>
          <cell r="R2006" t="str">
            <v/>
          </cell>
          <cell r="S2006" t="str">
            <v>N</v>
          </cell>
        </row>
        <row r="2007">
          <cell r="B2007" t="str">
            <v>006860</v>
          </cell>
          <cell r="C2007" t="str">
            <v>ARAB INS GRP BSC (F/ARIG REINSURANCE CO B.S.C.)</v>
          </cell>
          <cell r="D2007" t="str">
            <v>6860</v>
          </cell>
          <cell r="E2007" t="str">
            <v>5</v>
          </cell>
          <cell r="F2007" t="str">
            <v/>
          </cell>
          <cell r="G2007" t="str">
            <v/>
          </cell>
          <cell r="H2007" t="str">
            <v/>
          </cell>
          <cell r="I2007" t="str">
            <v>NR</v>
          </cell>
          <cell r="J2007" t="str">
            <v>5</v>
          </cell>
          <cell r="K2007" t="str">
            <v>N</v>
          </cell>
          <cell r="L2007" t="str">
            <v/>
          </cell>
          <cell r="M2007" t="str">
            <v>N</v>
          </cell>
          <cell r="N2007" t="str">
            <v/>
          </cell>
          <cell r="O2007" t="str">
            <v>N</v>
          </cell>
          <cell r="P2007" t="str">
            <v/>
          </cell>
          <cell r="Q2007" t="str">
            <v>N</v>
          </cell>
          <cell r="R2007" t="str">
            <v/>
          </cell>
          <cell r="S2007" t="str">
            <v>N</v>
          </cell>
        </row>
        <row r="2008">
          <cell r="B2008" t="str">
            <v>006861</v>
          </cell>
          <cell r="C2008" t="str">
            <v>HAFNIA INS CO LTD</v>
          </cell>
          <cell r="D2008" t="str">
            <v>6861</v>
          </cell>
          <cell r="E2008" t="str">
            <v>U</v>
          </cell>
          <cell r="F2008" t="str">
            <v/>
          </cell>
          <cell r="G2008" t="str">
            <v/>
          </cell>
          <cell r="H2008" t="str">
            <v/>
          </cell>
          <cell r="I2008" t="str">
            <v>NR</v>
          </cell>
          <cell r="J2008" t="str">
            <v>4</v>
          </cell>
          <cell r="K2008" t="str">
            <v>N</v>
          </cell>
          <cell r="L2008" t="str">
            <v/>
          </cell>
          <cell r="M2008" t="str">
            <v>N</v>
          </cell>
          <cell r="N2008" t="str">
            <v/>
          </cell>
          <cell r="O2008" t="str">
            <v>N</v>
          </cell>
          <cell r="P2008" t="str">
            <v/>
          </cell>
          <cell r="Q2008" t="str">
            <v>N</v>
          </cell>
          <cell r="R2008" t="str">
            <v/>
          </cell>
          <cell r="S2008" t="str">
            <v>N</v>
          </cell>
        </row>
        <row r="2009">
          <cell r="B2009" t="str">
            <v>006880</v>
          </cell>
          <cell r="C2009" t="str">
            <v>FREMONT INDEMNITY (F/FREMONT REINSURANCE)</v>
          </cell>
          <cell r="D2009" t="str">
            <v>6880</v>
          </cell>
          <cell r="E2009" t="str">
            <v>4-</v>
          </cell>
          <cell r="F2009" t="str">
            <v/>
          </cell>
          <cell r="G2009" t="str">
            <v/>
          </cell>
          <cell r="H2009" t="str">
            <v/>
          </cell>
          <cell r="I2009" t="str">
            <v>4-</v>
          </cell>
          <cell r="J2009" t="str">
            <v>4-</v>
          </cell>
          <cell r="K2009" t="str">
            <v>N</v>
          </cell>
          <cell r="L2009" t="str">
            <v/>
          </cell>
          <cell r="M2009" t="str">
            <v>N</v>
          </cell>
          <cell r="N2009" t="str">
            <v/>
          </cell>
          <cell r="O2009" t="str">
            <v>N</v>
          </cell>
          <cell r="P2009" t="str">
            <v/>
          </cell>
          <cell r="Q2009" t="str">
            <v>N</v>
          </cell>
          <cell r="R2009" t="str">
            <v/>
          </cell>
          <cell r="S2009" t="str">
            <v>N</v>
          </cell>
          <cell r="U2009" t="str">
            <v>Added from UK RI Vertical</v>
          </cell>
        </row>
        <row r="2010">
          <cell r="B2010" t="str">
            <v>006886</v>
          </cell>
          <cell r="C2010" t="str">
            <v>SUN LIFE ASSURANCE OF CANADA</v>
          </cell>
          <cell r="D2010" t="str">
            <v>6886</v>
          </cell>
          <cell r="E2010" t="str">
            <v>2-</v>
          </cell>
          <cell r="F2010" t="str">
            <v>AA-</v>
          </cell>
          <cell r="G2010" t="str">
            <v>Aa3</v>
          </cell>
          <cell r="H2010" t="str">
            <v>A+</v>
          </cell>
          <cell r="I2010" t="str">
            <v>3</v>
          </cell>
          <cell r="J2010" t="str">
            <v>3-</v>
          </cell>
          <cell r="K2010" t="str">
            <v>N</v>
          </cell>
          <cell r="L2010" t="str">
            <v/>
          </cell>
          <cell r="M2010" t="str">
            <v>N</v>
          </cell>
          <cell r="N2010" t="str">
            <v/>
          </cell>
          <cell r="O2010" t="str">
            <v>N</v>
          </cell>
          <cell r="P2010" t="str">
            <v/>
          </cell>
          <cell r="Q2010" t="str">
            <v>N</v>
          </cell>
          <cell r="R2010" t="str">
            <v/>
          </cell>
          <cell r="S2010" t="str">
            <v>N</v>
          </cell>
        </row>
        <row r="2011">
          <cell r="B2011" t="str">
            <v>006887</v>
          </cell>
          <cell r="C2011" t="str">
            <v>I.A.G.M. CORPORATION</v>
          </cell>
          <cell r="D2011" t="str">
            <v>6887</v>
          </cell>
          <cell r="E2011" t="str">
            <v>U</v>
          </cell>
          <cell r="F2011" t="str">
            <v/>
          </cell>
          <cell r="G2011" t="str">
            <v/>
          </cell>
          <cell r="H2011" t="str">
            <v/>
          </cell>
          <cell r="I2011" t="str">
            <v>NR</v>
          </cell>
          <cell r="J2011" t="str">
            <v>Unrated</v>
          </cell>
          <cell r="K2011" t="str">
            <v>N</v>
          </cell>
          <cell r="L2011" t="str">
            <v/>
          </cell>
          <cell r="M2011" t="str">
            <v>N</v>
          </cell>
          <cell r="N2011" t="str">
            <v/>
          </cell>
          <cell r="O2011" t="str">
            <v>N</v>
          </cell>
          <cell r="P2011" t="str">
            <v/>
          </cell>
          <cell r="Q2011" t="str">
            <v>N</v>
          </cell>
          <cell r="R2011" t="str">
            <v/>
          </cell>
          <cell r="S2011" t="str">
            <v>N</v>
          </cell>
        </row>
        <row r="2012">
          <cell r="B2012" t="str">
            <v>006903</v>
          </cell>
          <cell r="C2012" t="str">
            <v>Protective Life Insurance Company</v>
          </cell>
          <cell r="D2012" t="str">
            <v>6903</v>
          </cell>
          <cell r="E2012" t="str">
            <v>3+</v>
          </cell>
          <cell r="F2012" t="str">
            <v>AA-</v>
          </cell>
          <cell r="G2012" t="str">
            <v>A2</v>
          </cell>
          <cell r="H2012" t="str">
            <v>NR</v>
          </cell>
          <cell r="I2012" t="str">
            <v>4-</v>
          </cell>
          <cell r="J2012" t="str">
            <v>5+</v>
          </cell>
          <cell r="K2012" t="str">
            <v>N</v>
          </cell>
          <cell r="L2012" t="str">
            <v/>
          </cell>
          <cell r="M2012" t="str">
            <v>N</v>
          </cell>
          <cell r="N2012" t="str">
            <v/>
          </cell>
          <cell r="O2012" t="str">
            <v>N</v>
          </cell>
          <cell r="P2012" t="str">
            <v/>
          </cell>
          <cell r="Q2012" t="str">
            <v>N</v>
          </cell>
          <cell r="R2012" t="str">
            <v/>
          </cell>
          <cell r="S2012" t="str">
            <v>N</v>
          </cell>
        </row>
        <row r="2013">
          <cell r="B2013" t="str">
            <v>006908</v>
          </cell>
          <cell r="C2013" t="str">
            <v>AGA RE REINSURANCE AB</v>
          </cell>
          <cell r="D2013" t="str">
            <v>6908</v>
          </cell>
          <cell r="E2013" t="str">
            <v>CAP</v>
          </cell>
          <cell r="F2013" t="str">
            <v/>
          </cell>
          <cell r="G2013" t="str">
            <v/>
          </cell>
          <cell r="H2013" t="str">
            <v/>
          </cell>
          <cell r="I2013" t="str">
            <v>8</v>
          </cell>
          <cell r="J2013" t="str">
            <v>4</v>
          </cell>
          <cell r="K2013" t="str">
            <v>Y</v>
          </cell>
          <cell r="L2013" t="str">
            <v>8</v>
          </cell>
          <cell r="M2013" t="str">
            <v>N</v>
          </cell>
          <cell r="N2013" t="str">
            <v/>
          </cell>
          <cell r="O2013" t="str">
            <v>Y</v>
          </cell>
          <cell r="P2013" t="str">
            <v>Linde AG</v>
          </cell>
          <cell r="Q2013" t="str">
            <v>Y</v>
          </cell>
          <cell r="R2013" t="str">
            <v>Linde AG</v>
          </cell>
          <cell r="S2013" t="str">
            <v>N</v>
          </cell>
        </row>
        <row r="2014">
          <cell r="B2014" t="str">
            <v>006910</v>
          </cell>
          <cell r="C2014" t="str">
            <v>WTC INSURANCE CORP LTD</v>
          </cell>
          <cell r="D2014" t="str">
            <v>6910</v>
          </cell>
          <cell r="E2014" t="str">
            <v>CAP</v>
          </cell>
          <cell r="F2014" t="str">
            <v/>
          </cell>
          <cell r="G2014" t="str">
            <v/>
          </cell>
          <cell r="H2014" t="str">
            <v/>
          </cell>
          <cell r="I2014" t="str">
            <v>6</v>
          </cell>
          <cell r="J2014" t="str">
            <v>3</v>
          </cell>
          <cell r="K2014" t="str">
            <v>Y</v>
          </cell>
          <cell r="L2014" t="str">
            <v>6</v>
          </cell>
          <cell r="M2014" t="str">
            <v>N</v>
          </cell>
          <cell r="N2014" t="str">
            <v/>
          </cell>
          <cell r="O2014" t="str">
            <v>Y</v>
          </cell>
          <cell r="P2014" t="str">
            <v>International Business Machines Corporation</v>
          </cell>
          <cell r="Q2014" t="str">
            <v>N</v>
          </cell>
          <cell r="R2014" t="str">
            <v/>
          </cell>
          <cell r="S2014" t="str">
            <v>N</v>
          </cell>
        </row>
        <row r="2015">
          <cell r="B2015" t="str">
            <v>006911</v>
          </cell>
          <cell r="C2015" t="str">
            <v>DEVONSHIRE UNDERWRITERS LTD.</v>
          </cell>
          <cell r="D2015" t="str">
            <v>6911</v>
          </cell>
          <cell r="E2015" t="str">
            <v>CAP</v>
          </cell>
          <cell r="F2015" t="str">
            <v/>
          </cell>
          <cell r="G2015" t="str">
            <v/>
          </cell>
          <cell r="H2015" t="str">
            <v/>
          </cell>
          <cell r="I2015" t="str">
            <v>NR</v>
          </cell>
          <cell r="J2015" t="str">
            <v>Unrated</v>
          </cell>
          <cell r="K2015" t="str">
            <v>Y</v>
          </cell>
          <cell r="L2015" t="str">
            <v>7</v>
          </cell>
          <cell r="M2015" t="str">
            <v>Y</v>
          </cell>
          <cell r="N2015" t="str">
            <v>6</v>
          </cell>
          <cell r="O2015" t="str">
            <v>N</v>
          </cell>
          <cell r="P2015" t="str">
            <v/>
          </cell>
          <cell r="Q2015" t="str">
            <v>N</v>
          </cell>
          <cell r="R2015" t="str">
            <v/>
          </cell>
          <cell r="S2015" t="str">
            <v>N</v>
          </cell>
        </row>
        <row r="2016">
          <cell r="B2016" t="str">
            <v>006919</v>
          </cell>
          <cell r="C2016" t="str">
            <v>GROVE INSURANCE CO. LTD</v>
          </cell>
          <cell r="D2016" t="str">
            <v>6919</v>
          </cell>
          <cell r="E2016" t="str">
            <v>CAP</v>
          </cell>
          <cell r="F2016" t="str">
            <v/>
          </cell>
          <cell r="G2016" t="str">
            <v/>
          </cell>
          <cell r="H2016" t="str">
            <v/>
          </cell>
          <cell r="I2016" t="str">
            <v>6</v>
          </cell>
          <cell r="J2016" t="str">
            <v>3</v>
          </cell>
          <cell r="K2016" t="str">
            <v>Y</v>
          </cell>
          <cell r="L2016" t="str">
            <v>6</v>
          </cell>
          <cell r="M2016" t="str">
            <v>Y</v>
          </cell>
          <cell r="N2016" t="str">
            <v>5-</v>
          </cell>
          <cell r="O2016" t="str">
            <v>N</v>
          </cell>
          <cell r="P2016" t="str">
            <v/>
          </cell>
          <cell r="Q2016" t="str">
            <v>N</v>
          </cell>
          <cell r="R2016" t="str">
            <v/>
          </cell>
          <cell r="S2016" t="str">
            <v>N</v>
          </cell>
        </row>
        <row r="2017">
          <cell r="B2017" t="str">
            <v>006938</v>
          </cell>
          <cell r="C2017" t="str">
            <v>OLD LYME INS CO LTD</v>
          </cell>
          <cell r="D2017" t="str">
            <v>6938</v>
          </cell>
          <cell r="E2017" t="str">
            <v>CAP</v>
          </cell>
          <cell r="F2017" t="str">
            <v/>
          </cell>
          <cell r="G2017" t="str">
            <v/>
          </cell>
          <cell r="H2017" t="str">
            <v/>
          </cell>
          <cell r="I2017" t="str">
            <v>NR</v>
          </cell>
          <cell r="J2017" t="str">
            <v>5-</v>
          </cell>
          <cell r="K2017" t="str">
            <v>N</v>
          </cell>
          <cell r="L2017" t="str">
            <v/>
          </cell>
          <cell r="M2017" t="str">
            <v>Y</v>
          </cell>
          <cell r="N2017" t="str">
            <v>7</v>
          </cell>
          <cell r="O2017" t="str">
            <v>N</v>
          </cell>
          <cell r="P2017" t="str">
            <v/>
          </cell>
          <cell r="Q2017" t="str">
            <v>N</v>
          </cell>
          <cell r="R2017" t="str">
            <v/>
          </cell>
          <cell r="S2017" t="str">
            <v>N</v>
          </cell>
        </row>
        <row r="2018">
          <cell r="B2018" t="str">
            <v>006939</v>
          </cell>
          <cell r="C2018" t="str">
            <v>MINNETONKA INSURANCE COMPANY</v>
          </cell>
          <cell r="D2018" t="str">
            <v>6939</v>
          </cell>
          <cell r="E2018" t="str">
            <v>CAP</v>
          </cell>
          <cell r="F2018" t="str">
            <v/>
          </cell>
          <cell r="G2018" t="str">
            <v/>
          </cell>
          <cell r="H2018" t="str">
            <v/>
          </cell>
          <cell r="I2018" t="str">
            <v>6</v>
          </cell>
          <cell r="J2018" t="str">
            <v>3</v>
          </cell>
          <cell r="K2018" t="str">
            <v>Y</v>
          </cell>
          <cell r="L2018" t="str">
            <v>6</v>
          </cell>
          <cell r="M2018" t="str">
            <v>N</v>
          </cell>
          <cell r="N2018" t="str">
            <v/>
          </cell>
          <cell r="O2018" t="str">
            <v>N</v>
          </cell>
          <cell r="P2018" t="str">
            <v/>
          </cell>
          <cell r="Q2018" t="str">
            <v>Y</v>
          </cell>
          <cell r="R2018" t="str">
            <v>Cargill, Incorporated</v>
          </cell>
          <cell r="S2018" t="str">
            <v>N</v>
          </cell>
        </row>
        <row r="2019">
          <cell r="B2019" t="str">
            <v>006953</v>
          </cell>
          <cell r="C2019" t="str">
            <v>HARPER INSURANCE COMPANY</v>
          </cell>
          <cell r="D2019" t="str">
            <v>6953</v>
          </cell>
          <cell r="E2019" t="str">
            <v>6</v>
          </cell>
          <cell r="F2019" t="str">
            <v/>
          </cell>
          <cell r="G2019" t="str">
            <v/>
          </cell>
          <cell r="H2019" t="str">
            <v/>
          </cell>
          <cell r="I2019" t="str">
            <v>NR</v>
          </cell>
          <cell r="J2019" t="str">
            <v>6</v>
          </cell>
          <cell r="K2019" t="str">
            <v>N</v>
          </cell>
          <cell r="L2019" t="str">
            <v/>
          </cell>
          <cell r="M2019" t="str">
            <v>N</v>
          </cell>
          <cell r="N2019" t="str">
            <v/>
          </cell>
          <cell r="O2019" t="str">
            <v>N</v>
          </cell>
          <cell r="P2019" t="str">
            <v/>
          </cell>
          <cell r="Q2019" t="str">
            <v>N</v>
          </cell>
          <cell r="R2019" t="str">
            <v/>
          </cell>
          <cell r="S2019" t="str">
            <v>N</v>
          </cell>
        </row>
        <row r="2020">
          <cell r="B2020" t="str">
            <v>006971</v>
          </cell>
          <cell r="C2020" t="str">
            <v>GERLING GLOBAL GENERAL &amp; REINS. CO. LTD.</v>
          </cell>
          <cell r="D2020" t="str">
            <v>6971</v>
          </cell>
          <cell r="E2020" t="str">
            <v>8</v>
          </cell>
          <cell r="F2020" t="str">
            <v/>
          </cell>
          <cell r="G2020" t="str">
            <v/>
          </cell>
          <cell r="H2020" t="str">
            <v/>
          </cell>
          <cell r="I2020" t="str">
            <v>NR</v>
          </cell>
          <cell r="J2020" t="str">
            <v>4</v>
          </cell>
          <cell r="K2020" t="str">
            <v>N</v>
          </cell>
          <cell r="L2020" t="str">
            <v/>
          </cell>
          <cell r="M2020" t="str">
            <v>N</v>
          </cell>
          <cell r="N2020" t="str">
            <v/>
          </cell>
          <cell r="O2020" t="str">
            <v>N</v>
          </cell>
          <cell r="P2020" t="str">
            <v/>
          </cell>
          <cell r="Q2020" t="str">
            <v>N</v>
          </cell>
          <cell r="R2020" t="str">
            <v/>
          </cell>
          <cell r="S2020" t="str">
            <v>N</v>
          </cell>
        </row>
        <row r="2021">
          <cell r="B2021" t="str">
            <v>006993</v>
          </cell>
          <cell r="C2021" t="str">
            <v>OBEROESTERREICHISCHE VERSICHERUNG A.G.</v>
          </cell>
          <cell r="D2021" t="str">
            <v>6993</v>
          </cell>
          <cell r="E2021" t="str">
            <v>U</v>
          </cell>
          <cell r="F2021" t="str">
            <v/>
          </cell>
          <cell r="G2021" t="str">
            <v/>
          </cell>
          <cell r="H2021" t="str">
            <v/>
          </cell>
          <cell r="I2021" t="str">
            <v>4</v>
          </cell>
          <cell r="J2021" t="str">
            <v>4</v>
          </cell>
          <cell r="K2021" t="str">
            <v>N</v>
          </cell>
          <cell r="L2021" t="str">
            <v/>
          </cell>
          <cell r="M2021" t="str">
            <v>N</v>
          </cell>
          <cell r="N2021" t="str">
            <v/>
          </cell>
          <cell r="O2021" t="str">
            <v>N</v>
          </cell>
          <cell r="P2021" t="str">
            <v/>
          </cell>
          <cell r="Q2021" t="str">
            <v>N</v>
          </cell>
          <cell r="R2021" t="str">
            <v/>
          </cell>
          <cell r="S2021" t="str">
            <v>N</v>
          </cell>
        </row>
        <row r="2022">
          <cell r="B2022" t="str">
            <v>006999</v>
          </cell>
          <cell r="C2022" t="str">
            <v>AXA ASSURANCES INC</v>
          </cell>
          <cell r="D2022" t="str">
            <v>6999</v>
          </cell>
          <cell r="E2022" t="str">
            <v>U</v>
          </cell>
          <cell r="F2022" t="str">
            <v/>
          </cell>
          <cell r="G2022" t="str">
            <v/>
          </cell>
          <cell r="H2022" t="str">
            <v/>
          </cell>
          <cell r="I2022" t="str">
            <v>3-</v>
          </cell>
          <cell r="J2022" t="str">
            <v>3</v>
          </cell>
          <cell r="K2022" t="str">
            <v>N</v>
          </cell>
          <cell r="L2022" t="str">
            <v/>
          </cell>
          <cell r="M2022" t="str">
            <v>N</v>
          </cell>
          <cell r="N2022" t="str">
            <v/>
          </cell>
          <cell r="O2022" t="str">
            <v>N</v>
          </cell>
          <cell r="P2022" t="str">
            <v/>
          </cell>
          <cell r="Q2022" t="str">
            <v>Y</v>
          </cell>
          <cell r="R2022" t="str">
            <v>AXA</v>
          </cell>
          <cell r="S2022" t="str">
            <v>N</v>
          </cell>
        </row>
        <row r="2023">
          <cell r="B2023" t="str">
            <v>007002</v>
          </cell>
          <cell r="C2023" t="str">
            <v>ZURICH INTERNATIONAL (BERMUDA) LTD</v>
          </cell>
          <cell r="D2023" t="str">
            <v>7002</v>
          </cell>
          <cell r="E2023" t="str">
            <v>3+</v>
          </cell>
          <cell r="F2023" t="str">
            <v>AA-</v>
          </cell>
          <cell r="G2023" t="str">
            <v/>
          </cell>
          <cell r="H2023" t="str">
            <v/>
          </cell>
          <cell r="I2023" t="str">
            <v>NR</v>
          </cell>
          <cell r="J2023" t="str">
            <v>4</v>
          </cell>
          <cell r="K2023" t="str">
            <v>N</v>
          </cell>
          <cell r="L2023" t="str">
            <v/>
          </cell>
          <cell r="M2023" t="str">
            <v>N</v>
          </cell>
          <cell r="N2023" t="str">
            <v/>
          </cell>
          <cell r="O2023" t="str">
            <v>N</v>
          </cell>
          <cell r="P2023" t="str">
            <v/>
          </cell>
          <cell r="Q2023" t="str">
            <v>N</v>
          </cell>
          <cell r="R2023" t="str">
            <v/>
          </cell>
          <cell r="S2023" t="str">
            <v>N</v>
          </cell>
        </row>
        <row r="2024">
          <cell r="B2024" t="str">
            <v>007006</v>
          </cell>
          <cell r="C2024" t="str">
            <v>NACIONAL COMPANHIA (USE 6140)</v>
          </cell>
          <cell r="D2024" t="str">
            <v>7006</v>
          </cell>
          <cell r="E2024" t="str">
            <v>U</v>
          </cell>
          <cell r="F2024" t="str">
            <v/>
          </cell>
          <cell r="G2024" t="str">
            <v/>
          </cell>
          <cell r="H2024" t="str">
            <v/>
          </cell>
          <cell r="I2024" t="str">
            <v>NR</v>
          </cell>
          <cell r="J2024" t="str">
            <v>Unrated</v>
          </cell>
          <cell r="K2024" t="str">
            <v>N</v>
          </cell>
          <cell r="L2024" t="str">
            <v/>
          </cell>
          <cell r="M2024" t="str">
            <v>N</v>
          </cell>
          <cell r="N2024" t="str">
            <v/>
          </cell>
          <cell r="O2024" t="str">
            <v>N</v>
          </cell>
          <cell r="P2024" t="str">
            <v/>
          </cell>
          <cell r="Q2024" t="str">
            <v>N</v>
          </cell>
          <cell r="R2024" t="str">
            <v/>
          </cell>
          <cell r="S2024" t="str">
            <v>N</v>
          </cell>
        </row>
        <row r="2025">
          <cell r="B2025" t="str">
            <v>007007</v>
          </cell>
          <cell r="C2025" t="str">
            <v>KESKINAINEN VAHINK POHJA (TAPIOLA)</v>
          </cell>
          <cell r="D2025" t="str">
            <v>7007</v>
          </cell>
          <cell r="E2025" t="str">
            <v>3</v>
          </cell>
          <cell r="F2025" t="str">
            <v>Bpi</v>
          </cell>
          <cell r="G2025" t="str">
            <v/>
          </cell>
          <cell r="H2025" t="str">
            <v/>
          </cell>
          <cell r="I2025" t="str">
            <v>3</v>
          </cell>
          <cell r="J2025" t="str">
            <v>3</v>
          </cell>
          <cell r="K2025" t="str">
            <v>N</v>
          </cell>
          <cell r="L2025" t="str">
            <v/>
          </cell>
          <cell r="M2025" t="str">
            <v>N</v>
          </cell>
          <cell r="N2025" t="str">
            <v/>
          </cell>
          <cell r="O2025" t="str">
            <v>N</v>
          </cell>
          <cell r="P2025" t="str">
            <v/>
          </cell>
          <cell r="Q2025" t="str">
            <v>N</v>
          </cell>
          <cell r="R2025" t="str">
            <v/>
          </cell>
          <cell r="S2025" t="str">
            <v>N</v>
          </cell>
        </row>
        <row r="2026">
          <cell r="B2026" t="str">
            <v>007008</v>
          </cell>
          <cell r="C2026" t="str">
            <v>COLISEE RE (F/AXA RE)</v>
          </cell>
          <cell r="D2026" t="str">
            <v>7008</v>
          </cell>
          <cell r="E2026" t="str">
            <v>4</v>
          </cell>
          <cell r="F2026" t="str">
            <v/>
          </cell>
          <cell r="G2026" t="str">
            <v/>
          </cell>
          <cell r="H2026" t="str">
            <v/>
          </cell>
          <cell r="I2026" t="str">
            <v>NR</v>
          </cell>
          <cell r="J2026" t="str">
            <v>3</v>
          </cell>
          <cell r="K2026" t="str">
            <v>N</v>
          </cell>
          <cell r="L2026" t="str">
            <v/>
          </cell>
          <cell r="M2026" t="str">
            <v>N</v>
          </cell>
          <cell r="N2026" t="str">
            <v/>
          </cell>
          <cell r="O2026" t="str">
            <v>N</v>
          </cell>
          <cell r="P2026" t="str">
            <v/>
          </cell>
          <cell r="Q2026" t="str">
            <v>N</v>
          </cell>
          <cell r="R2026" t="str">
            <v/>
          </cell>
          <cell r="S2026" t="str">
            <v>N</v>
          </cell>
        </row>
        <row r="2027">
          <cell r="B2027" t="str">
            <v>007009</v>
          </cell>
          <cell r="C2027" t="str">
            <v>CATALINA LONDON LTD. (F/ALEA LONDON LTD)</v>
          </cell>
          <cell r="D2027" t="str">
            <v>7009</v>
          </cell>
          <cell r="E2027" t="str">
            <v>6</v>
          </cell>
          <cell r="F2027" t="str">
            <v/>
          </cell>
          <cell r="G2027" t="str">
            <v/>
          </cell>
          <cell r="H2027" t="str">
            <v/>
          </cell>
          <cell r="I2027" t="str">
            <v>NR</v>
          </cell>
          <cell r="J2027" t="str">
            <v>6</v>
          </cell>
          <cell r="K2027" t="str">
            <v>N</v>
          </cell>
          <cell r="L2027" t="str">
            <v/>
          </cell>
          <cell r="M2027" t="str">
            <v>N</v>
          </cell>
          <cell r="N2027" t="str">
            <v/>
          </cell>
          <cell r="O2027" t="str">
            <v>N</v>
          </cell>
          <cell r="P2027" t="str">
            <v/>
          </cell>
          <cell r="Q2027" t="str">
            <v>N</v>
          </cell>
          <cell r="R2027" t="str">
            <v/>
          </cell>
          <cell r="S2027" t="str">
            <v>N</v>
          </cell>
        </row>
        <row r="2028">
          <cell r="B2028" t="str">
            <v>007010</v>
          </cell>
          <cell r="C2028" t="str">
            <v>AXA FRANCE IARD</v>
          </cell>
          <cell r="D2028" t="str">
            <v>7010</v>
          </cell>
          <cell r="E2028" t="str">
            <v>2-</v>
          </cell>
          <cell r="F2028" t="str">
            <v>AA-</v>
          </cell>
          <cell r="G2028" t="str">
            <v>Aa3</v>
          </cell>
          <cell r="H2028" t="str">
            <v>NR</v>
          </cell>
          <cell r="I2028" t="str">
            <v>NR</v>
          </cell>
          <cell r="J2028" t="str">
            <v>3</v>
          </cell>
          <cell r="K2028" t="str">
            <v>N</v>
          </cell>
          <cell r="L2028" t="str">
            <v/>
          </cell>
          <cell r="M2028" t="str">
            <v>N</v>
          </cell>
          <cell r="N2028" t="str">
            <v/>
          </cell>
          <cell r="O2028" t="str">
            <v>N</v>
          </cell>
          <cell r="P2028" t="str">
            <v/>
          </cell>
          <cell r="Q2028" t="str">
            <v>Y</v>
          </cell>
          <cell r="R2028" t="str">
            <v>AXA</v>
          </cell>
          <cell r="S2028" t="str">
            <v>N</v>
          </cell>
        </row>
        <row r="2029">
          <cell r="B2029" t="str">
            <v>007013</v>
          </cell>
          <cell r="C2029" t="str">
            <v>WAUSAU INS CO LTD</v>
          </cell>
          <cell r="D2029" t="str">
            <v>7013</v>
          </cell>
          <cell r="E2029" t="str">
            <v>6</v>
          </cell>
          <cell r="F2029" t="str">
            <v/>
          </cell>
          <cell r="G2029" t="str">
            <v/>
          </cell>
          <cell r="H2029" t="str">
            <v/>
          </cell>
          <cell r="I2029" t="str">
            <v>4</v>
          </cell>
          <cell r="J2029" t="str">
            <v>4-</v>
          </cell>
          <cell r="K2029" t="str">
            <v>N</v>
          </cell>
          <cell r="L2029" t="str">
            <v/>
          </cell>
          <cell r="M2029" t="str">
            <v>N</v>
          </cell>
          <cell r="N2029" t="str">
            <v/>
          </cell>
          <cell r="O2029" t="str">
            <v>N</v>
          </cell>
          <cell r="P2029" t="str">
            <v/>
          </cell>
          <cell r="Q2029" t="str">
            <v>N</v>
          </cell>
          <cell r="R2029" t="str">
            <v/>
          </cell>
          <cell r="S2029" t="str">
            <v>N</v>
          </cell>
        </row>
        <row r="2030">
          <cell r="B2030" t="str">
            <v>007014</v>
          </cell>
          <cell r="C2030" t="str">
            <v>MEAD REASSURANCE S.A.</v>
          </cell>
          <cell r="D2030" t="str">
            <v>7014</v>
          </cell>
          <cell r="E2030" t="str">
            <v>4-</v>
          </cell>
          <cell r="F2030" t="str">
            <v/>
          </cell>
          <cell r="G2030" t="str">
            <v/>
          </cell>
          <cell r="H2030" t="str">
            <v/>
          </cell>
          <cell r="I2030" t="str">
            <v>4-</v>
          </cell>
          <cell r="J2030" t="str">
            <v>4-</v>
          </cell>
          <cell r="K2030" t="str">
            <v>N</v>
          </cell>
          <cell r="L2030" t="str">
            <v/>
          </cell>
          <cell r="M2030" t="str">
            <v>N</v>
          </cell>
          <cell r="N2030" t="str">
            <v/>
          </cell>
          <cell r="O2030" t="str">
            <v>N</v>
          </cell>
          <cell r="P2030" t="str">
            <v/>
          </cell>
          <cell r="Q2030" t="str">
            <v>N</v>
          </cell>
          <cell r="R2030" t="str">
            <v/>
          </cell>
          <cell r="S2030" t="str">
            <v>N</v>
          </cell>
          <cell r="U2030" t="str">
            <v>Added from UK RI Vertical</v>
          </cell>
        </row>
        <row r="2031">
          <cell r="B2031" t="str">
            <v>007024</v>
          </cell>
          <cell r="C2031" t="str">
            <v>TAIPING REINSURANCE COMPANY LTD</v>
          </cell>
          <cell r="D2031" t="str">
            <v>7024</v>
          </cell>
          <cell r="E2031" t="str">
            <v>3-</v>
          </cell>
          <cell r="F2031" t="str">
            <v>A-</v>
          </cell>
          <cell r="G2031" t="str">
            <v/>
          </cell>
          <cell r="H2031" t="str">
            <v>NR</v>
          </cell>
          <cell r="I2031" t="str">
            <v>NR</v>
          </cell>
          <cell r="J2031" t="str">
            <v>3</v>
          </cell>
          <cell r="K2031" t="str">
            <v>N</v>
          </cell>
          <cell r="L2031" t="str">
            <v/>
          </cell>
          <cell r="M2031" t="str">
            <v>N</v>
          </cell>
          <cell r="N2031" t="str">
            <v/>
          </cell>
          <cell r="O2031" t="str">
            <v>N</v>
          </cell>
          <cell r="P2031" t="str">
            <v/>
          </cell>
          <cell r="Q2031" t="str">
            <v>N</v>
          </cell>
          <cell r="R2031" t="str">
            <v/>
          </cell>
          <cell r="S2031" t="str">
            <v>N</v>
          </cell>
        </row>
        <row r="2032">
          <cell r="B2032" t="str">
            <v>007040</v>
          </cell>
          <cell r="C2032" t="str">
            <v>LA SEGURIDAD COMPANIA ANONIMA DE SEGUROS</v>
          </cell>
          <cell r="D2032" t="str">
            <v>7040</v>
          </cell>
          <cell r="E2032" t="str">
            <v>U</v>
          </cell>
          <cell r="F2032" t="str">
            <v/>
          </cell>
          <cell r="G2032" t="str">
            <v/>
          </cell>
          <cell r="H2032" t="str">
            <v/>
          </cell>
          <cell r="I2032" t="str">
            <v>NR</v>
          </cell>
          <cell r="J2032" t="str">
            <v>Unrated</v>
          </cell>
          <cell r="K2032" t="str">
            <v>N</v>
          </cell>
          <cell r="L2032" t="str">
            <v/>
          </cell>
          <cell r="M2032" t="str">
            <v>N</v>
          </cell>
          <cell r="N2032" t="str">
            <v/>
          </cell>
          <cell r="O2032" t="str">
            <v>N</v>
          </cell>
          <cell r="P2032" t="str">
            <v/>
          </cell>
          <cell r="Q2032" t="str">
            <v>N</v>
          </cell>
          <cell r="R2032" t="str">
            <v/>
          </cell>
          <cell r="S2032" t="str">
            <v>N</v>
          </cell>
        </row>
        <row r="2033">
          <cell r="B2033" t="str">
            <v>007044</v>
          </cell>
          <cell r="C2033" t="str">
            <v>EUROPEAN  REINSURANCE COMPANY OF ZURICH</v>
          </cell>
          <cell r="D2033" t="str">
            <v>7044</v>
          </cell>
          <cell r="E2033" t="str">
            <v>3+</v>
          </cell>
          <cell r="F2033" t="str">
            <v>A+</v>
          </cell>
          <cell r="G2033" t="str">
            <v>A1</v>
          </cell>
          <cell r="H2033" t="str">
            <v/>
          </cell>
          <cell r="I2033" t="str">
            <v>2-</v>
          </cell>
          <cell r="J2033" t="str">
            <v>3+</v>
          </cell>
          <cell r="K2033" t="str">
            <v>N</v>
          </cell>
          <cell r="L2033" t="str">
            <v/>
          </cell>
          <cell r="M2033" t="str">
            <v>N</v>
          </cell>
          <cell r="N2033" t="str">
            <v/>
          </cell>
          <cell r="O2033" t="str">
            <v>N</v>
          </cell>
          <cell r="P2033" t="str">
            <v/>
          </cell>
          <cell r="Q2033" t="str">
            <v>N</v>
          </cell>
          <cell r="R2033" t="str">
            <v/>
          </cell>
          <cell r="S2033" t="str">
            <v>N</v>
          </cell>
        </row>
        <row r="2034">
          <cell r="B2034" t="str">
            <v>007047</v>
          </cell>
          <cell r="C2034" t="str">
            <v>MUTUELLE ASSURANCE ARTISANALE DE FRANCE</v>
          </cell>
          <cell r="D2034" t="str">
            <v>7047</v>
          </cell>
          <cell r="E2034" t="str">
            <v>3</v>
          </cell>
          <cell r="F2034" t="str">
            <v/>
          </cell>
          <cell r="G2034" t="str">
            <v/>
          </cell>
          <cell r="H2034" t="str">
            <v/>
          </cell>
          <cell r="I2034" t="str">
            <v>NR</v>
          </cell>
          <cell r="J2034" t="str">
            <v>3</v>
          </cell>
          <cell r="K2034" t="str">
            <v>N</v>
          </cell>
          <cell r="L2034" t="str">
            <v/>
          </cell>
          <cell r="M2034" t="str">
            <v>N</v>
          </cell>
          <cell r="N2034" t="str">
            <v/>
          </cell>
          <cell r="O2034" t="str">
            <v>N</v>
          </cell>
          <cell r="P2034" t="str">
            <v/>
          </cell>
          <cell r="Q2034" t="str">
            <v>N</v>
          </cell>
          <cell r="R2034" t="str">
            <v/>
          </cell>
          <cell r="S2034" t="str">
            <v>N</v>
          </cell>
        </row>
        <row r="2035">
          <cell r="B2035" t="str">
            <v>007076</v>
          </cell>
          <cell r="C2035" t="str">
            <v>ACE AMERICAN INSURANCE COMPANY</v>
          </cell>
          <cell r="D2035" t="str">
            <v>7076</v>
          </cell>
          <cell r="E2035" t="str">
            <v>3+</v>
          </cell>
          <cell r="F2035" t="str">
            <v>AA-</v>
          </cell>
          <cell r="G2035" t="str">
            <v>A1</v>
          </cell>
          <cell r="H2035" t="str">
            <v>NR</v>
          </cell>
          <cell r="I2035" t="str">
            <v>3</v>
          </cell>
          <cell r="J2035" t="str">
            <v>3-</v>
          </cell>
          <cell r="K2035" t="str">
            <v>N</v>
          </cell>
          <cell r="L2035" t="str">
            <v/>
          </cell>
          <cell r="M2035" t="str">
            <v>N</v>
          </cell>
          <cell r="N2035" t="str">
            <v/>
          </cell>
          <cell r="O2035" t="str">
            <v>Y</v>
          </cell>
          <cell r="P2035" t="str">
            <v>ACE Limited</v>
          </cell>
          <cell r="Q2035" t="str">
            <v>N</v>
          </cell>
          <cell r="R2035" t="str">
            <v/>
          </cell>
          <cell r="S2035" t="str">
            <v>N</v>
          </cell>
        </row>
        <row r="2036">
          <cell r="B2036" t="str">
            <v>007080</v>
          </cell>
          <cell r="C2036" t="str">
            <v>CATALINA GENERAL INS LTD (F/WESTGEN INS LTD.)</v>
          </cell>
          <cell r="D2036" t="str">
            <v>7080</v>
          </cell>
          <cell r="E2036" t="str">
            <v>U</v>
          </cell>
          <cell r="F2036" t="str">
            <v/>
          </cell>
          <cell r="G2036" t="str">
            <v/>
          </cell>
          <cell r="H2036" t="str">
            <v/>
          </cell>
          <cell r="I2036" t="str">
            <v>NR</v>
          </cell>
          <cell r="J2036" t="str">
            <v>Unrated</v>
          </cell>
          <cell r="K2036" t="str">
            <v>N</v>
          </cell>
          <cell r="L2036" t="str">
            <v/>
          </cell>
          <cell r="M2036" t="str">
            <v>N</v>
          </cell>
          <cell r="N2036" t="str">
            <v/>
          </cell>
          <cell r="O2036" t="str">
            <v>N</v>
          </cell>
          <cell r="P2036" t="str">
            <v/>
          </cell>
          <cell r="Q2036" t="str">
            <v>N</v>
          </cell>
          <cell r="R2036" t="str">
            <v/>
          </cell>
          <cell r="S2036" t="str">
            <v>N</v>
          </cell>
        </row>
        <row r="2037">
          <cell r="B2037" t="str">
            <v>007119</v>
          </cell>
          <cell r="C2037" t="str">
            <v>KX RE (F/CONTINENTAL MNG SERV. LTD (F/LOMBARD GEN)</v>
          </cell>
          <cell r="D2037" t="str">
            <v>7119</v>
          </cell>
          <cell r="E2037" t="str">
            <v>6</v>
          </cell>
          <cell r="F2037" t="str">
            <v/>
          </cell>
          <cell r="G2037" t="str">
            <v/>
          </cell>
          <cell r="H2037" t="str">
            <v/>
          </cell>
          <cell r="I2037" t="str">
            <v>NR</v>
          </cell>
          <cell r="J2037" t="str">
            <v>6</v>
          </cell>
          <cell r="K2037" t="str">
            <v>N</v>
          </cell>
          <cell r="L2037" t="str">
            <v/>
          </cell>
          <cell r="M2037" t="str">
            <v>N</v>
          </cell>
          <cell r="N2037" t="str">
            <v/>
          </cell>
          <cell r="O2037" t="str">
            <v>N</v>
          </cell>
          <cell r="P2037" t="str">
            <v/>
          </cell>
          <cell r="Q2037" t="str">
            <v>N</v>
          </cell>
          <cell r="R2037" t="str">
            <v/>
          </cell>
          <cell r="S2037" t="str">
            <v>N</v>
          </cell>
        </row>
        <row r="2038">
          <cell r="B2038" t="str">
            <v>007122</v>
          </cell>
          <cell r="C2038" t="str">
            <v>FINIAL RE</v>
          </cell>
          <cell r="D2038" t="str">
            <v>7122</v>
          </cell>
          <cell r="E2038" t="str">
            <v>4+</v>
          </cell>
          <cell r="F2038" t="str">
            <v/>
          </cell>
          <cell r="G2038" t="str">
            <v/>
          </cell>
          <cell r="H2038" t="str">
            <v/>
          </cell>
          <cell r="I2038" t="str">
            <v>NR</v>
          </cell>
          <cell r="J2038" t="str">
            <v>2</v>
          </cell>
          <cell r="K2038" t="str">
            <v>N</v>
          </cell>
          <cell r="L2038" t="str">
            <v/>
          </cell>
          <cell r="M2038" t="str">
            <v>N</v>
          </cell>
          <cell r="N2038" t="str">
            <v/>
          </cell>
          <cell r="O2038" t="str">
            <v>N</v>
          </cell>
          <cell r="P2038" t="str">
            <v/>
          </cell>
          <cell r="Q2038" t="str">
            <v>N</v>
          </cell>
          <cell r="R2038" t="str">
            <v/>
          </cell>
          <cell r="S2038" t="str">
            <v>N</v>
          </cell>
        </row>
        <row r="2039">
          <cell r="B2039" t="str">
            <v>007147</v>
          </cell>
          <cell r="C2039" t="str">
            <v>DISTRIBUTOR'S INS CO</v>
          </cell>
          <cell r="D2039" t="str">
            <v>7147</v>
          </cell>
          <cell r="E2039" t="str">
            <v>CAP</v>
          </cell>
          <cell r="F2039" t="str">
            <v/>
          </cell>
          <cell r="G2039" t="str">
            <v/>
          </cell>
          <cell r="H2039" t="str">
            <v/>
          </cell>
          <cell r="I2039" t="str">
            <v>6</v>
          </cell>
          <cell r="J2039" t="str">
            <v>6+</v>
          </cell>
          <cell r="K2039" t="str">
            <v>Y</v>
          </cell>
          <cell r="L2039" t="str">
            <v>6</v>
          </cell>
          <cell r="M2039" t="str">
            <v>Y</v>
          </cell>
          <cell r="N2039" t="str">
            <v>7</v>
          </cell>
          <cell r="O2039" t="str">
            <v>N</v>
          </cell>
          <cell r="P2039" t="str">
            <v/>
          </cell>
          <cell r="Q2039" t="str">
            <v>N</v>
          </cell>
          <cell r="R2039" t="str">
            <v/>
          </cell>
          <cell r="S2039" t="str">
            <v>N</v>
          </cell>
        </row>
        <row r="2040">
          <cell r="B2040" t="str">
            <v>007163</v>
          </cell>
          <cell r="C2040" t="str">
            <v>EMPIRE MUTUAL INS. CO.</v>
          </cell>
          <cell r="D2040" t="str">
            <v>7163</v>
          </cell>
          <cell r="E2040" t="str">
            <v>U</v>
          </cell>
          <cell r="F2040" t="str">
            <v/>
          </cell>
          <cell r="G2040" t="str">
            <v/>
          </cell>
          <cell r="H2040" t="str">
            <v/>
          </cell>
          <cell r="I2040" t="str">
            <v>NR</v>
          </cell>
          <cell r="J2040" t="str">
            <v>6+</v>
          </cell>
          <cell r="K2040" t="str">
            <v>N</v>
          </cell>
          <cell r="L2040" t="str">
            <v/>
          </cell>
          <cell r="M2040" t="str">
            <v>N</v>
          </cell>
          <cell r="N2040" t="str">
            <v/>
          </cell>
          <cell r="O2040" t="str">
            <v>N</v>
          </cell>
          <cell r="P2040" t="str">
            <v/>
          </cell>
          <cell r="Q2040" t="str">
            <v>N</v>
          </cell>
          <cell r="R2040" t="str">
            <v/>
          </cell>
          <cell r="S2040" t="str">
            <v>N</v>
          </cell>
        </row>
        <row r="2041">
          <cell r="B2041" t="str">
            <v>007169</v>
          </cell>
          <cell r="C2041" t="str">
            <v>DEVES INSURANCE PUBLIC COMPANY LTD</v>
          </cell>
          <cell r="D2041" t="str">
            <v>7169</v>
          </cell>
          <cell r="E2041" t="str">
            <v>U</v>
          </cell>
          <cell r="F2041" t="str">
            <v/>
          </cell>
          <cell r="G2041" t="str">
            <v/>
          </cell>
          <cell r="H2041" t="str">
            <v/>
          </cell>
          <cell r="I2041" t="str">
            <v>NR</v>
          </cell>
          <cell r="J2041" t="str">
            <v>Unrated</v>
          </cell>
          <cell r="K2041" t="str">
            <v>N</v>
          </cell>
          <cell r="L2041" t="str">
            <v/>
          </cell>
          <cell r="M2041" t="str">
            <v>N</v>
          </cell>
          <cell r="N2041" t="str">
            <v/>
          </cell>
          <cell r="O2041" t="str">
            <v>N</v>
          </cell>
          <cell r="P2041" t="str">
            <v/>
          </cell>
          <cell r="Q2041" t="str">
            <v>N</v>
          </cell>
          <cell r="R2041" t="str">
            <v/>
          </cell>
          <cell r="S2041" t="str">
            <v>N</v>
          </cell>
        </row>
        <row r="2042">
          <cell r="B2042" t="str">
            <v>007171</v>
          </cell>
          <cell r="C2042" t="str">
            <v>MUANG THAI INSURANCE PUBLIC COMPANY LTD</v>
          </cell>
          <cell r="D2042" t="str">
            <v>7171</v>
          </cell>
          <cell r="E2042" t="str">
            <v>U</v>
          </cell>
          <cell r="F2042" t="str">
            <v/>
          </cell>
          <cell r="G2042" t="str">
            <v/>
          </cell>
          <cell r="H2042" t="str">
            <v>NR</v>
          </cell>
          <cell r="I2042" t="str">
            <v>NR</v>
          </cell>
          <cell r="J2042" t="str">
            <v>Unrated</v>
          </cell>
          <cell r="K2042" t="str">
            <v>N</v>
          </cell>
          <cell r="L2042" t="str">
            <v/>
          </cell>
          <cell r="M2042" t="str">
            <v>N</v>
          </cell>
          <cell r="N2042" t="str">
            <v/>
          </cell>
          <cell r="O2042" t="str">
            <v>N</v>
          </cell>
          <cell r="P2042" t="str">
            <v/>
          </cell>
          <cell r="Q2042" t="str">
            <v>N</v>
          </cell>
          <cell r="R2042" t="str">
            <v/>
          </cell>
          <cell r="S2042" t="str">
            <v>N</v>
          </cell>
        </row>
        <row r="2043">
          <cell r="B2043" t="str">
            <v>007181</v>
          </cell>
          <cell r="C2043" t="str">
            <v>HSBC INS. (ASIA) LTD.</v>
          </cell>
          <cell r="D2043" t="str">
            <v>7181</v>
          </cell>
          <cell r="E2043" t="str">
            <v>2</v>
          </cell>
          <cell r="F2043" t="str">
            <v>AA</v>
          </cell>
          <cell r="G2043" t="str">
            <v/>
          </cell>
          <cell r="H2043" t="str">
            <v/>
          </cell>
          <cell r="I2043" t="str">
            <v>NR</v>
          </cell>
          <cell r="J2043" t="str">
            <v>2-</v>
          </cell>
          <cell r="K2043" t="str">
            <v>N</v>
          </cell>
          <cell r="L2043" t="str">
            <v/>
          </cell>
          <cell r="M2043" t="str">
            <v>N</v>
          </cell>
          <cell r="N2043" t="str">
            <v/>
          </cell>
          <cell r="O2043" t="str">
            <v>Y</v>
          </cell>
          <cell r="P2043" t="str">
            <v>HSBC Holdings plc</v>
          </cell>
          <cell r="Q2043" t="str">
            <v>Y</v>
          </cell>
          <cell r="R2043" t="str">
            <v>HSBC Holdings plc</v>
          </cell>
          <cell r="S2043" t="str">
            <v>N</v>
          </cell>
        </row>
        <row r="2044">
          <cell r="B2044" t="str">
            <v>007185</v>
          </cell>
          <cell r="C2044" t="str">
            <v>HONG LEONG ASSURANCE BHD.</v>
          </cell>
          <cell r="D2044" t="str">
            <v>7185</v>
          </cell>
          <cell r="E2044" t="str">
            <v>5</v>
          </cell>
          <cell r="F2044" t="str">
            <v/>
          </cell>
          <cell r="G2044" t="str">
            <v/>
          </cell>
          <cell r="H2044" t="str">
            <v/>
          </cell>
          <cell r="I2044" t="str">
            <v>NR</v>
          </cell>
          <cell r="J2044" t="str">
            <v>5</v>
          </cell>
          <cell r="K2044" t="str">
            <v>N</v>
          </cell>
          <cell r="L2044" t="str">
            <v/>
          </cell>
          <cell r="M2044" t="str">
            <v>N</v>
          </cell>
          <cell r="N2044" t="str">
            <v/>
          </cell>
          <cell r="O2044" t="str">
            <v>N</v>
          </cell>
          <cell r="P2044" t="str">
            <v/>
          </cell>
          <cell r="Q2044" t="str">
            <v>N</v>
          </cell>
          <cell r="R2044" t="str">
            <v/>
          </cell>
          <cell r="S2044" t="str">
            <v>N</v>
          </cell>
        </row>
        <row r="2045">
          <cell r="B2045" t="str">
            <v>007192</v>
          </cell>
          <cell r="C2045" t="str">
            <v>FLORIDA EMPLOYERS INS CO</v>
          </cell>
          <cell r="D2045" t="str">
            <v>7192</v>
          </cell>
          <cell r="E2045" t="str">
            <v>CAP</v>
          </cell>
          <cell r="F2045" t="str">
            <v/>
          </cell>
          <cell r="G2045" t="str">
            <v/>
          </cell>
          <cell r="H2045" t="str">
            <v/>
          </cell>
          <cell r="I2045" t="str">
            <v>NR</v>
          </cell>
          <cell r="J2045" t="str">
            <v>Unrated</v>
          </cell>
          <cell r="K2045" t="str">
            <v>N</v>
          </cell>
          <cell r="L2045" t="str">
            <v/>
          </cell>
          <cell r="M2045" t="str">
            <v>Y</v>
          </cell>
          <cell r="N2045" t="str">
            <v>NA</v>
          </cell>
          <cell r="O2045" t="str">
            <v>N</v>
          </cell>
          <cell r="P2045" t="str">
            <v/>
          </cell>
          <cell r="Q2045" t="str">
            <v>N</v>
          </cell>
          <cell r="R2045" t="str">
            <v/>
          </cell>
          <cell r="S2045" t="str">
            <v>N</v>
          </cell>
        </row>
        <row r="2046">
          <cell r="B2046" t="str">
            <v>007202</v>
          </cell>
          <cell r="C2046" t="str">
            <v>SERVICES ASSURANCE CO. LTD.</v>
          </cell>
          <cell r="D2046" t="str">
            <v>7202</v>
          </cell>
          <cell r="E2046" t="str">
            <v>CAP</v>
          </cell>
          <cell r="F2046" t="str">
            <v/>
          </cell>
          <cell r="G2046" t="str">
            <v/>
          </cell>
          <cell r="H2046" t="str">
            <v/>
          </cell>
          <cell r="I2046" t="str">
            <v>NR</v>
          </cell>
          <cell r="J2046" t="str">
            <v>Unrated</v>
          </cell>
          <cell r="K2046" t="str">
            <v>N</v>
          </cell>
          <cell r="L2046" t="str">
            <v/>
          </cell>
          <cell r="M2046" t="str">
            <v>Y</v>
          </cell>
          <cell r="N2046" t="str">
            <v>NA</v>
          </cell>
          <cell r="O2046" t="str">
            <v>N</v>
          </cell>
          <cell r="P2046" t="str">
            <v/>
          </cell>
          <cell r="Q2046" t="str">
            <v>N</v>
          </cell>
          <cell r="R2046" t="str">
            <v/>
          </cell>
          <cell r="S2046" t="str">
            <v>N</v>
          </cell>
        </row>
        <row r="2047">
          <cell r="B2047" t="str">
            <v>007206</v>
          </cell>
          <cell r="C2047" t="str">
            <v>SUN HUNG KAI PROPERTIES INS. LTD.</v>
          </cell>
          <cell r="D2047" t="str">
            <v>7206</v>
          </cell>
          <cell r="E2047" t="str">
            <v>3-</v>
          </cell>
          <cell r="F2047" t="str">
            <v/>
          </cell>
          <cell r="G2047" t="str">
            <v/>
          </cell>
          <cell r="H2047" t="str">
            <v/>
          </cell>
          <cell r="I2047" t="str">
            <v>NR</v>
          </cell>
          <cell r="J2047" t="str">
            <v>3-</v>
          </cell>
          <cell r="K2047" t="str">
            <v>N</v>
          </cell>
          <cell r="L2047" t="str">
            <v/>
          </cell>
          <cell r="M2047" t="str">
            <v>N</v>
          </cell>
          <cell r="N2047" t="str">
            <v/>
          </cell>
          <cell r="O2047" t="str">
            <v>N</v>
          </cell>
          <cell r="P2047" t="str">
            <v/>
          </cell>
          <cell r="Q2047" t="str">
            <v>N</v>
          </cell>
          <cell r="R2047" t="str">
            <v/>
          </cell>
          <cell r="S2047" t="str">
            <v>N</v>
          </cell>
        </row>
        <row r="2048">
          <cell r="B2048" t="str">
            <v>007209</v>
          </cell>
          <cell r="C2048" t="str">
            <v>CENTURY INDEMNITY (F/CENTURY REINSURANCE CO)</v>
          </cell>
          <cell r="D2048" t="str">
            <v>7209</v>
          </cell>
          <cell r="E2048" t="str">
            <v>5-</v>
          </cell>
          <cell r="F2048" t="str">
            <v/>
          </cell>
          <cell r="G2048" t="str">
            <v/>
          </cell>
          <cell r="H2048" t="str">
            <v/>
          </cell>
          <cell r="I2048" t="str">
            <v>NR</v>
          </cell>
          <cell r="J2048" t="str">
            <v>5-</v>
          </cell>
          <cell r="K2048" t="str">
            <v>N</v>
          </cell>
          <cell r="L2048" t="str">
            <v/>
          </cell>
          <cell r="M2048" t="str">
            <v>N</v>
          </cell>
          <cell r="N2048" t="str">
            <v/>
          </cell>
          <cell r="O2048" t="str">
            <v>N</v>
          </cell>
          <cell r="P2048" t="str">
            <v/>
          </cell>
          <cell r="Q2048" t="str">
            <v>N</v>
          </cell>
          <cell r="R2048" t="str">
            <v/>
          </cell>
          <cell r="S2048" t="str">
            <v>N</v>
          </cell>
        </row>
        <row r="2049">
          <cell r="B2049" t="str">
            <v>007214</v>
          </cell>
          <cell r="C2049" t="str">
            <v>IF P&amp;C INSURANCE LTD</v>
          </cell>
          <cell r="D2049" t="str">
            <v>7214</v>
          </cell>
          <cell r="E2049" t="str">
            <v>3</v>
          </cell>
          <cell r="F2049" t="str">
            <v/>
          </cell>
          <cell r="G2049" t="str">
            <v/>
          </cell>
          <cell r="H2049" t="str">
            <v>A-</v>
          </cell>
          <cell r="I2049" t="str">
            <v>3</v>
          </cell>
          <cell r="J2049" t="str">
            <v>3-</v>
          </cell>
          <cell r="K2049" t="str">
            <v>N</v>
          </cell>
          <cell r="L2049" t="str">
            <v/>
          </cell>
          <cell r="M2049" t="str">
            <v>N</v>
          </cell>
          <cell r="N2049" t="str">
            <v/>
          </cell>
          <cell r="O2049" t="str">
            <v>N</v>
          </cell>
          <cell r="P2049" t="str">
            <v/>
          </cell>
          <cell r="Q2049" t="str">
            <v>N</v>
          </cell>
          <cell r="R2049" t="str">
            <v/>
          </cell>
          <cell r="S2049" t="str">
            <v>N</v>
          </cell>
        </row>
        <row r="2050">
          <cell r="B2050" t="str">
            <v>007217</v>
          </cell>
          <cell r="C2050" t="str">
            <v>GENERAL SECURITY INDEMNITY OF ARIZONA</v>
          </cell>
          <cell r="D2050" t="str">
            <v>7217</v>
          </cell>
          <cell r="E2050" t="str">
            <v>4</v>
          </cell>
          <cell r="F2050" t="str">
            <v>A</v>
          </cell>
          <cell r="G2050" t="str">
            <v/>
          </cell>
          <cell r="H2050" t="str">
            <v>NR</v>
          </cell>
          <cell r="I2050" t="str">
            <v>4</v>
          </cell>
          <cell r="J2050" t="str">
            <v>4</v>
          </cell>
          <cell r="K2050" t="str">
            <v>N</v>
          </cell>
          <cell r="L2050" t="str">
            <v/>
          </cell>
          <cell r="M2050" t="str">
            <v>N</v>
          </cell>
          <cell r="N2050" t="str">
            <v/>
          </cell>
          <cell r="O2050" t="str">
            <v>N</v>
          </cell>
          <cell r="P2050" t="str">
            <v/>
          </cell>
          <cell r="Q2050" t="str">
            <v>N</v>
          </cell>
          <cell r="R2050" t="str">
            <v/>
          </cell>
          <cell r="S2050" t="str">
            <v>N</v>
          </cell>
        </row>
        <row r="2051">
          <cell r="B2051" t="str">
            <v>007226</v>
          </cell>
          <cell r="C2051" t="str">
            <v>NAVIGATORS INSURANCE COMPANY</v>
          </cell>
          <cell r="D2051" t="str">
            <v>7226</v>
          </cell>
          <cell r="E2051" t="str">
            <v>3</v>
          </cell>
          <cell r="F2051" t="str">
            <v>A</v>
          </cell>
          <cell r="G2051" t="str">
            <v/>
          </cell>
          <cell r="H2051" t="str">
            <v/>
          </cell>
          <cell r="I2051" t="str">
            <v>4</v>
          </cell>
          <cell r="J2051" t="str">
            <v>4-</v>
          </cell>
          <cell r="K2051" t="str">
            <v>N</v>
          </cell>
          <cell r="L2051" t="str">
            <v/>
          </cell>
          <cell r="M2051" t="str">
            <v>N</v>
          </cell>
          <cell r="N2051" t="str">
            <v/>
          </cell>
          <cell r="O2051" t="str">
            <v>N</v>
          </cell>
          <cell r="P2051" t="str">
            <v/>
          </cell>
          <cell r="Q2051" t="str">
            <v>N</v>
          </cell>
          <cell r="R2051" t="str">
            <v/>
          </cell>
          <cell r="S2051" t="str">
            <v>N</v>
          </cell>
        </row>
        <row r="2052">
          <cell r="B2052" t="str">
            <v>007236</v>
          </cell>
          <cell r="C2052" t="str">
            <v>HOUSTON CASUALTY COMPANY</v>
          </cell>
          <cell r="D2052" t="str">
            <v>7236</v>
          </cell>
          <cell r="E2052" t="str">
            <v>3+</v>
          </cell>
          <cell r="F2052" t="str">
            <v>AA</v>
          </cell>
          <cell r="G2052" t="str">
            <v>A1</v>
          </cell>
          <cell r="H2052" t="str">
            <v>NR</v>
          </cell>
          <cell r="I2052" t="str">
            <v>3</v>
          </cell>
          <cell r="J2052" t="str">
            <v>3-</v>
          </cell>
          <cell r="K2052" t="str">
            <v>N</v>
          </cell>
          <cell r="L2052" t="str">
            <v/>
          </cell>
          <cell r="M2052" t="str">
            <v>N</v>
          </cell>
          <cell r="N2052" t="str">
            <v/>
          </cell>
          <cell r="O2052" t="str">
            <v>N</v>
          </cell>
          <cell r="P2052" t="str">
            <v/>
          </cell>
          <cell r="Q2052" t="str">
            <v>N</v>
          </cell>
          <cell r="R2052" t="str">
            <v/>
          </cell>
          <cell r="S2052" t="str">
            <v>N</v>
          </cell>
        </row>
        <row r="2053">
          <cell r="B2053" t="str">
            <v>007239</v>
          </cell>
          <cell r="C2053" t="str">
            <v>CATERPILLAR INS CO</v>
          </cell>
          <cell r="D2053" t="str">
            <v>7239</v>
          </cell>
          <cell r="E2053" t="str">
            <v>CAP</v>
          </cell>
          <cell r="F2053" t="str">
            <v/>
          </cell>
          <cell r="G2053" t="str">
            <v/>
          </cell>
          <cell r="H2053" t="str">
            <v/>
          </cell>
          <cell r="I2053" t="str">
            <v>6</v>
          </cell>
          <cell r="J2053" t="str">
            <v>3</v>
          </cell>
          <cell r="K2053" t="str">
            <v>Y</v>
          </cell>
          <cell r="L2053" t="str">
            <v>6</v>
          </cell>
          <cell r="M2053" t="str">
            <v>Y</v>
          </cell>
          <cell r="N2053" t="str">
            <v>6</v>
          </cell>
          <cell r="O2053" t="str">
            <v>Y</v>
          </cell>
          <cell r="P2053" t="str">
            <v>Caterpillar, Inc.</v>
          </cell>
          <cell r="Q2053" t="str">
            <v>N</v>
          </cell>
          <cell r="R2053" t="str">
            <v/>
          </cell>
          <cell r="S2053" t="str">
            <v>N</v>
          </cell>
        </row>
        <row r="2054">
          <cell r="B2054" t="str">
            <v>007247</v>
          </cell>
          <cell r="C2054" t="str">
            <v>ASSURANCES DU CREDIT MUTUEL</v>
          </cell>
          <cell r="D2054" t="str">
            <v>7247</v>
          </cell>
          <cell r="E2054" t="str">
            <v>U</v>
          </cell>
          <cell r="F2054" t="str">
            <v/>
          </cell>
          <cell r="G2054" t="str">
            <v/>
          </cell>
          <cell r="H2054" t="str">
            <v/>
          </cell>
          <cell r="I2054" t="str">
            <v>NR</v>
          </cell>
          <cell r="J2054" t="str">
            <v>3+</v>
          </cell>
          <cell r="K2054" t="str">
            <v>N</v>
          </cell>
          <cell r="L2054" t="str">
            <v/>
          </cell>
          <cell r="M2054" t="str">
            <v>N</v>
          </cell>
          <cell r="N2054" t="str">
            <v/>
          </cell>
          <cell r="O2054" t="str">
            <v>Y</v>
          </cell>
          <cell r="P2054" t="str">
            <v>Confederation Nationale du Credit Mutuel</v>
          </cell>
          <cell r="Q2054" t="str">
            <v>Y</v>
          </cell>
          <cell r="R2054" t="str">
            <v>Confederation Nationale du Credit Mutuel</v>
          </cell>
          <cell r="S2054" t="str">
            <v>N</v>
          </cell>
        </row>
        <row r="2055">
          <cell r="B2055" t="str">
            <v>007258</v>
          </cell>
          <cell r="C2055" t="str">
            <v>SYNDICATE AND CORPORATE MANAGEMENT SERVICES, INC.</v>
          </cell>
          <cell r="D2055" t="str">
            <v>7258</v>
          </cell>
          <cell r="E2055" t="str">
            <v>U</v>
          </cell>
          <cell r="F2055" t="str">
            <v/>
          </cell>
          <cell r="G2055" t="str">
            <v/>
          </cell>
          <cell r="H2055" t="str">
            <v/>
          </cell>
          <cell r="I2055" t="str">
            <v>NR</v>
          </cell>
          <cell r="J2055" t="str">
            <v>4-</v>
          </cell>
          <cell r="K2055" t="str">
            <v>N</v>
          </cell>
          <cell r="L2055" t="str">
            <v/>
          </cell>
          <cell r="M2055" t="str">
            <v>N</v>
          </cell>
          <cell r="N2055" t="str">
            <v/>
          </cell>
          <cell r="O2055" t="str">
            <v>N</v>
          </cell>
          <cell r="P2055" t="str">
            <v/>
          </cell>
          <cell r="Q2055" t="str">
            <v>N</v>
          </cell>
          <cell r="R2055" t="str">
            <v/>
          </cell>
          <cell r="S2055" t="str">
            <v>N</v>
          </cell>
        </row>
        <row r="2056">
          <cell r="B2056" t="str">
            <v>007259</v>
          </cell>
          <cell r="C2056" t="str">
            <v>MUNICH REINSURANCE COMPANY</v>
          </cell>
          <cell r="D2056" t="str">
            <v>7259</v>
          </cell>
          <cell r="E2056" t="str">
            <v>3</v>
          </cell>
          <cell r="F2056" t="str">
            <v>AA-</v>
          </cell>
          <cell r="G2056" t="str">
            <v>Aa3</v>
          </cell>
          <cell r="H2056" t="str">
            <v>AA-</v>
          </cell>
          <cell r="I2056" t="str">
            <v>3+</v>
          </cell>
          <cell r="J2056" t="str">
            <v>3+</v>
          </cell>
          <cell r="K2056" t="str">
            <v>N</v>
          </cell>
          <cell r="L2056" t="str">
            <v/>
          </cell>
          <cell r="M2056" t="str">
            <v>N</v>
          </cell>
          <cell r="N2056" t="str">
            <v/>
          </cell>
          <cell r="O2056" t="str">
            <v>N</v>
          </cell>
          <cell r="P2056" t="str">
            <v/>
          </cell>
          <cell r="Q2056" t="str">
            <v>N</v>
          </cell>
          <cell r="R2056" t="str">
            <v/>
          </cell>
          <cell r="S2056" t="str">
            <v>N</v>
          </cell>
        </row>
        <row r="2057">
          <cell r="B2057" t="str">
            <v>007271</v>
          </cell>
          <cell r="C2057" t="str">
            <v>CIGNA INT'L INSURANCE COMPANY, LTD.</v>
          </cell>
          <cell r="D2057" t="str">
            <v>7271</v>
          </cell>
          <cell r="E2057" t="str">
            <v>U</v>
          </cell>
          <cell r="F2057" t="str">
            <v/>
          </cell>
          <cell r="G2057" t="str">
            <v/>
          </cell>
          <cell r="H2057" t="str">
            <v/>
          </cell>
          <cell r="I2057" t="str">
            <v>NR</v>
          </cell>
          <cell r="J2057" t="str">
            <v>Unrated</v>
          </cell>
          <cell r="K2057" t="str">
            <v>N</v>
          </cell>
          <cell r="L2057" t="str">
            <v/>
          </cell>
          <cell r="M2057" t="str">
            <v>N</v>
          </cell>
          <cell r="N2057" t="str">
            <v/>
          </cell>
          <cell r="O2057" t="str">
            <v>N</v>
          </cell>
          <cell r="P2057" t="str">
            <v/>
          </cell>
          <cell r="Q2057" t="str">
            <v>N</v>
          </cell>
          <cell r="R2057" t="str">
            <v/>
          </cell>
          <cell r="S2057" t="str">
            <v>N</v>
          </cell>
        </row>
        <row r="2058">
          <cell r="B2058" t="str">
            <v>007522</v>
          </cell>
          <cell r="C2058" t="str">
            <v>OWLCO INDEMNITY LTD.</v>
          </cell>
          <cell r="D2058" t="str">
            <v>7522</v>
          </cell>
          <cell r="E2058" t="str">
            <v>CAP</v>
          </cell>
          <cell r="F2058" t="str">
            <v/>
          </cell>
          <cell r="G2058" t="str">
            <v/>
          </cell>
          <cell r="H2058" t="str">
            <v/>
          </cell>
          <cell r="I2058" t="str">
            <v>NR</v>
          </cell>
          <cell r="J2058" t="str">
            <v>Unrated</v>
          </cell>
          <cell r="K2058" t="str">
            <v>N</v>
          </cell>
          <cell r="L2058" t="str">
            <v/>
          </cell>
          <cell r="M2058" t="str">
            <v>Y</v>
          </cell>
          <cell r="N2058" t="str">
            <v>7</v>
          </cell>
          <cell r="O2058" t="str">
            <v>N</v>
          </cell>
          <cell r="P2058" t="str">
            <v/>
          </cell>
          <cell r="Q2058" t="str">
            <v>N</v>
          </cell>
          <cell r="R2058" t="str">
            <v/>
          </cell>
          <cell r="S2058" t="str">
            <v>N</v>
          </cell>
        </row>
        <row r="2059">
          <cell r="B2059" t="str">
            <v>007529</v>
          </cell>
          <cell r="C2059" t="str">
            <v>CALIFORNIA REINSURANCE MANAGEMENT CORPORATION</v>
          </cell>
          <cell r="D2059" t="str">
            <v>7529</v>
          </cell>
          <cell r="E2059" t="str">
            <v>U</v>
          </cell>
          <cell r="F2059" t="str">
            <v/>
          </cell>
          <cell r="G2059" t="str">
            <v/>
          </cell>
          <cell r="H2059" t="str">
            <v/>
          </cell>
          <cell r="I2059" t="str">
            <v>NR</v>
          </cell>
          <cell r="J2059" t="str">
            <v>4</v>
          </cell>
          <cell r="K2059" t="str">
            <v>N</v>
          </cell>
          <cell r="L2059" t="str">
            <v/>
          </cell>
          <cell r="M2059" t="str">
            <v>N</v>
          </cell>
          <cell r="N2059" t="str">
            <v/>
          </cell>
          <cell r="O2059" t="str">
            <v>N</v>
          </cell>
          <cell r="P2059" t="str">
            <v/>
          </cell>
          <cell r="Q2059" t="str">
            <v>N</v>
          </cell>
          <cell r="R2059" t="str">
            <v/>
          </cell>
          <cell r="S2059" t="str">
            <v>N</v>
          </cell>
        </row>
        <row r="2060">
          <cell r="B2060" t="str">
            <v>007532</v>
          </cell>
          <cell r="C2060" t="str">
            <v>DANAHER INSURANCE COMPANY</v>
          </cell>
          <cell r="D2060" t="str">
            <v>7532</v>
          </cell>
          <cell r="E2060" t="str">
            <v>CAP</v>
          </cell>
          <cell r="F2060" t="str">
            <v/>
          </cell>
          <cell r="G2060" t="str">
            <v/>
          </cell>
          <cell r="H2060" t="str">
            <v/>
          </cell>
          <cell r="I2060" t="str">
            <v>NR</v>
          </cell>
          <cell r="J2060" t="str">
            <v>Unrated</v>
          </cell>
          <cell r="K2060" t="str">
            <v>N</v>
          </cell>
          <cell r="L2060" t="str">
            <v/>
          </cell>
          <cell r="M2060" t="str">
            <v>Y</v>
          </cell>
          <cell r="N2060" t="str">
            <v>4-</v>
          </cell>
          <cell r="O2060" t="str">
            <v>N</v>
          </cell>
          <cell r="P2060" t="str">
            <v/>
          </cell>
          <cell r="Q2060" t="str">
            <v>N</v>
          </cell>
          <cell r="R2060" t="str">
            <v/>
          </cell>
          <cell r="S2060" t="str">
            <v>N</v>
          </cell>
        </row>
        <row r="2061">
          <cell r="B2061" t="str">
            <v>007534</v>
          </cell>
          <cell r="C2061" t="str">
            <v>Standard Security Life Ins Co of NY</v>
          </cell>
          <cell r="D2061" t="str">
            <v>7534</v>
          </cell>
          <cell r="E2061" t="str">
            <v>4+</v>
          </cell>
          <cell r="F2061" t="str">
            <v>BBBpi</v>
          </cell>
          <cell r="G2061" t="str">
            <v/>
          </cell>
          <cell r="H2061" t="str">
            <v/>
          </cell>
          <cell r="I2061" t="str">
            <v>NR</v>
          </cell>
          <cell r="J2061" t="str">
            <v>4+</v>
          </cell>
          <cell r="K2061" t="str">
            <v>N</v>
          </cell>
          <cell r="L2061" t="str">
            <v/>
          </cell>
          <cell r="M2061" t="str">
            <v>N</v>
          </cell>
          <cell r="N2061" t="str">
            <v/>
          </cell>
          <cell r="O2061" t="str">
            <v>N</v>
          </cell>
          <cell r="P2061" t="str">
            <v/>
          </cell>
          <cell r="Q2061" t="str">
            <v>N</v>
          </cell>
          <cell r="R2061" t="str">
            <v/>
          </cell>
          <cell r="S2061" t="str">
            <v>N</v>
          </cell>
        </row>
        <row r="2062">
          <cell r="B2062" t="str">
            <v>007544</v>
          </cell>
          <cell r="C2062" t="str">
            <v>MSIG INSURANCE (HONG KONG) LTD</v>
          </cell>
          <cell r="D2062" t="str">
            <v>7544</v>
          </cell>
          <cell r="E2062" t="str">
            <v>2-</v>
          </cell>
          <cell r="F2062" t="str">
            <v>NR</v>
          </cell>
          <cell r="G2062" t="str">
            <v/>
          </cell>
          <cell r="H2062" t="str">
            <v/>
          </cell>
          <cell r="I2062" t="str">
            <v>NR</v>
          </cell>
          <cell r="J2062" t="str">
            <v>2-</v>
          </cell>
          <cell r="K2062" t="str">
            <v>N</v>
          </cell>
          <cell r="L2062" t="str">
            <v/>
          </cell>
          <cell r="M2062" t="str">
            <v>N</v>
          </cell>
          <cell r="N2062" t="str">
            <v/>
          </cell>
          <cell r="O2062" t="str">
            <v>N</v>
          </cell>
          <cell r="P2062" t="str">
            <v/>
          </cell>
          <cell r="Q2062" t="str">
            <v>N</v>
          </cell>
          <cell r="R2062" t="str">
            <v/>
          </cell>
          <cell r="S2062" t="str">
            <v>N</v>
          </cell>
        </row>
        <row r="2063">
          <cell r="B2063" t="str">
            <v>007598</v>
          </cell>
          <cell r="C2063" t="str">
            <v>TRANSGLOBE</v>
          </cell>
          <cell r="D2063" t="str">
            <v>7598</v>
          </cell>
          <cell r="E2063" t="str">
            <v>U</v>
          </cell>
          <cell r="F2063" t="str">
            <v/>
          </cell>
          <cell r="G2063" t="str">
            <v/>
          </cell>
          <cell r="H2063" t="str">
            <v/>
          </cell>
          <cell r="I2063" t="str">
            <v>NR</v>
          </cell>
          <cell r="J2063" t="str">
            <v>Unrated</v>
          </cell>
          <cell r="K2063" t="str">
            <v>N</v>
          </cell>
          <cell r="L2063" t="str">
            <v/>
          </cell>
          <cell r="M2063" t="str">
            <v>N</v>
          </cell>
          <cell r="N2063" t="str">
            <v/>
          </cell>
          <cell r="O2063" t="str">
            <v>N</v>
          </cell>
          <cell r="P2063" t="str">
            <v/>
          </cell>
          <cell r="Q2063" t="str">
            <v>N</v>
          </cell>
          <cell r="R2063" t="str">
            <v/>
          </cell>
          <cell r="S2063" t="str">
            <v>N</v>
          </cell>
        </row>
        <row r="2064">
          <cell r="B2064" t="str">
            <v>007624</v>
          </cell>
          <cell r="C2064" t="str">
            <v>ALEMBIC</v>
          </cell>
          <cell r="D2064" t="str">
            <v>7624</v>
          </cell>
          <cell r="E2064" t="str">
            <v>CAP</v>
          </cell>
          <cell r="F2064" t="str">
            <v/>
          </cell>
          <cell r="G2064" t="str">
            <v/>
          </cell>
          <cell r="H2064" t="str">
            <v/>
          </cell>
          <cell r="I2064" t="str">
            <v>NR</v>
          </cell>
          <cell r="J2064" t="str">
            <v>Unrated</v>
          </cell>
          <cell r="K2064" t="str">
            <v>N</v>
          </cell>
          <cell r="L2064" t="str">
            <v/>
          </cell>
          <cell r="M2064" t="str">
            <v>Y</v>
          </cell>
          <cell r="N2064" t="str">
            <v>8</v>
          </cell>
          <cell r="O2064" t="str">
            <v>N</v>
          </cell>
          <cell r="P2064" t="str">
            <v/>
          </cell>
          <cell r="Q2064" t="str">
            <v>N</v>
          </cell>
          <cell r="R2064" t="str">
            <v/>
          </cell>
          <cell r="S2064" t="str">
            <v>N</v>
          </cell>
        </row>
        <row r="2065">
          <cell r="B2065" t="str">
            <v>007645</v>
          </cell>
          <cell r="C2065" t="str">
            <v>MEDMARC MUTUAL INSURANCE COMPANY</v>
          </cell>
          <cell r="D2065" t="str">
            <v>7645</v>
          </cell>
          <cell r="E2065" t="str">
            <v>4+</v>
          </cell>
          <cell r="F2065" t="str">
            <v/>
          </cell>
          <cell r="G2065" t="str">
            <v/>
          </cell>
          <cell r="H2065" t="str">
            <v/>
          </cell>
          <cell r="I2065" t="str">
            <v>NR</v>
          </cell>
          <cell r="J2065" t="str">
            <v>5+</v>
          </cell>
          <cell r="K2065" t="str">
            <v>N</v>
          </cell>
          <cell r="L2065" t="str">
            <v/>
          </cell>
          <cell r="M2065" t="str">
            <v>N</v>
          </cell>
          <cell r="N2065" t="str">
            <v/>
          </cell>
          <cell r="O2065" t="str">
            <v>N</v>
          </cell>
          <cell r="P2065" t="str">
            <v/>
          </cell>
          <cell r="Q2065" t="str">
            <v>N</v>
          </cell>
          <cell r="R2065" t="str">
            <v/>
          </cell>
          <cell r="S2065" t="str">
            <v>N</v>
          </cell>
        </row>
        <row r="2066">
          <cell r="B2066" t="str">
            <v>007688</v>
          </cell>
          <cell r="C2066" t="str">
            <v>EVERGREEN UNDERWRITERS</v>
          </cell>
          <cell r="D2066" t="str">
            <v>7688</v>
          </cell>
          <cell r="E2066" t="str">
            <v>U</v>
          </cell>
          <cell r="F2066" t="str">
            <v/>
          </cell>
          <cell r="G2066" t="str">
            <v/>
          </cell>
          <cell r="H2066" t="str">
            <v/>
          </cell>
          <cell r="I2066" t="str">
            <v>NR</v>
          </cell>
          <cell r="J2066" t="str">
            <v>Unrated</v>
          </cell>
          <cell r="K2066" t="str">
            <v>N</v>
          </cell>
          <cell r="L2066" t="str">
            <v/>
          </cell>
          <cell r="M2066" t="str">
            <v>N</v>
          </cell>
          <cell r="N2066" t="str">
            <v/>
          </cell>
          <cell r="O2066" t="str">
            <v>N</v>
          </cell>
          <cell r="P2066" t="str">
            <v/>
          </cell>
          <cell r="Q2066" t="str">
            <v>N</v>
          </cell>
          <cell r="R2066" t="str">
            <v/>
          </cell>
          <cell r="S2066" t="str">
            <v>N</v>
          </cell>
        </row>
        <row r="2067">
          <cell r="B2067" t="str">
            <v>007696</v>
          </cell>
          <cell r="C2067" t="str">
            <v>DEUTSCHER LUFTPOOL</v>
          </cell>
          <cell r="D2067" t="str">
            <v>7696</v>
          </cell>
          <cell r="E2067" t="str">
            <v>3</v>
          </cell>
          <cell r="F2067" t="str">
            <v>BBB-</v>
          </cell>
          <cell r="G2067" t="str">
            <v>Ba1</v>
          </cell>
          <cell r="H2067" t="str">
            <v/>
          </cell>
          <cell r="I2067" t="str">
            <v>NR</v>
          </cell>
          <cell r="J2067" t="str">
            <v>3</v>
          </cell>
          <cell r="K2067" t="str">
            <v>N</v>
          </cell>
          <cell r="L2067" t="str">
            <v/>
          </cell>
          <cell r="M2067" t="str">
            <v>N</v>
          </cell>
          <cell r="N2067" t="str">
            <v/>
          </cell>
          <cell r="O2067" t="str">
            <v>N</v>
          </cell>
          <cell r="P2067" t="str">
            <v/>
          </cell>
          <cell r="Q2067" t="str">
            <v>N</v>
          </cell>
          <cell r="R2067" t="str">
            <v/>
          </cell>
          <cell r="S2067" t="str">
            <v>N</v>
          </cell>
        </row>
        <row r="2068">
          <cell r="B2068" t="str">
            <v>007800</v>
          </cell>
          <cell r="C2068" t="str">
            <v>ALLIANZ GLOBAL CORPORATE &amp; SPECIALTY (FRANCE)</v>
          </cell>
          <cell r="D2068" t="str">
            <v>7800</v>
          </cell>
          <cell r="E2068" t="str">
            <v>3+</v>
          </cell>
          <cell r="F2068" t="str">
            <v>AA</v>
          </cell>
          <cell r="G2068" t="str">
            <v/>
          </cell>
          <cell r="H2068" t="str">
            <v/>
          </cell>
          <cell r="I2068" t="str">
            <v>NR</v>
          </cell>
          <cell r="J2068" t="str">
            <v>3+</v>
          </cell>
          <cell r="K2068" t="str">
            <v>N</v>
          </cell>
          <cell r="L2068" t="str">
            <v/>
          </cell>
          <cell r="M2068" t="str">
            <v>N</v>
          </cell>
          <cell r="N2068" t="str">
            <v/>
          </cell>
          <cell r="O2068" t="str">
            <v>Y</v>
          </cell>
          <cell r="P2068" t="str">
            <v>Allianz SE</v>
          </cell>
          <cell r="Q2068" t="str">
            <v>Y</v>
          </cell>
          <cell r="R2068" t="str">
            <v>Allianz SE</v>
          </cell>
          <cell r="S2068" t="str">
            <v>N</v>
          </cell>
        </row>
        <row r="2069">
          <cell r="B2069" t="str">
            <v>007822</v>
          </cell>
          <cell r="C2069" t="str">
            <v>LLOYD'S UNDERWRITERS</v>
          </cell>
          <cell r="D2069" t="str">
            <v>7822</v>
          </cell>
          <cell r="E2069" t="str">
            <v>4</v>
          </cell>
          <cell r="F2069" t="str">
            <v/>
          </cell>
          <cell r="G2069" t="str">
            <v/>
          </cell>
          <cell r="H2069" t="str">
            <v/>
          </cell>
          <cell r="I2069" t="str">
            <v>4</v>
          </cell>
          <cell r="J2069" t="str">
            <v>4</v>
          </cell>
          <cell r="K2069" t="str">
            <v>N</v>
          </cell>
          <cell r="L2069" t="str">
            <v/>
          </cell>
          <cell r="M2069" t="str">
            <v>N</v>
          </cell>
          <cell r="N2069" t="str">
            <v/>
          </cell>
          <cell r="O2069" t="str">
            <v>N</v>
          </cell>
          <cell r="P2069" t="str">
            <v/>
          </cell>
          <cell r="Q2069" t="str">
            <v>N</v>
          </cell>
          <cell r="R2069" t="str">
            <v/>
          </cell>
          <cell r="S2069" t="str">
            <v>N</v>
          </cell>
        </row>
        <row r="2070">
          <cell r="B2070" t="str">
            <v>007827</v>
          </cell>
          <cell r="C2070" t="str">
            <v>ARROWOOD INDEMNITY COMPANY</v>
          </cell>
          <cell r="D2070" t="str">
            <v>7827</v>
          </cell>
          <cell r="E2070" t="str">
            <v>8</v>
          </cell>
          <cell r="F2070" t="str">
            <v/>
          </cell>
          <cell r="G2070" t="str">
            <v/>
          </cell>
          <cell r="H2070" t="str">
            <v/>
          </cell>
          <cell r="I2070" t="str">
            <v>NR</v>
          </cell>
          <cell r="J2070" t="str">
            <v>7</v>
          </cell>
          <cell r="K2070" t="str">
            <v>N</v>
          </cell>
          <cell r="L2070" t="str">
            <v/>
          </cell>
          <cell r="M2070" t="str">
            <v>N</v>
          </cell>
          <cell r="N2070" t="str">
            <v/>
          </cell>
          <cell r="O2070" t="str">
            <v>N</v>
          </cell>
          <cell r="P2070" t="str">
            <v/>
          </cell>
          <cell r="Q2070" t="str">
            <v>N</v>
          </cell>
          <cell r="R2070" t="str">
            <v/>
          </cell>
          <cell r="S2070" t="str">
            <v>N</v>
          </cell>
        </row>
        <row r="2071">
          <cell r="B2071" t="str">
            <v>007892</v>
          </cell>
          <cell r="C2071" t="str">
            <v>TRANSAMERICA LIFE INSURANCE COMPANY</v>
          </cell>
          <cell r="D2071" t="str">
            <v>7892</v>
          </cell>
          <cell r="E2071" t="str">
            <v>3</v>
          </cell>
          <cell r="F2071" t="str">
            <v>AA-</v>
          </cell>
          <cell r="G2071" t="str">
            <v>A1</v>
          </cell>
          <cell r="H2071" t="str">
            <v>NR</v>
          </cell>
          <cell r="I2071" t="str">
            <v>3-</v>
          </cell>
          <cell r="J2071" t="str">
            <v>3-</v>
          </cell>
          <cell r="K2071" t="str">
            <v>N</v>
          </cell>
          <cell r="L2071" t="str">
            <v/>
          </cell>
          <cell r="M2071" t="str">
            <v>N</v>
          </cell>
          <cell r="N2071" t="str">
            <v/>
          </cell>
          <cell r="O2071" t="str">
            <v>Y</v>
          </cell>
          <cell r="P2071" t="str">
            <v>AEGON N.V.</v>
          </cell>
          <cell r="Q2071" t="str">
            <v>Y</v>
          </cell>
          <cell r="R2071" t="str">
            <v>AEGON N.V.</v>
          </cell>
          <cell r="S2071" t="str">
            <v>N</v>
          </cell>
        </row>
        <row r="2072">
          <cell r="B2072" t="str">
            <v>007913</v>
          </cell>
          <cell r="C2072" t="str">
            <v>JAMES RIVER INS CO (F/DRESSER INS CO)</v>
          </cell>
          <cell r="D2072" t="str">
            <v>7913</v>
          </cell>
          <cell r="E2072" t="str">
            <v>4+</v>
          </cell>
          <cell r="F2072" t="str">
            <v/>
          </cell>
          <cell r="G2072" t="str">
            <v/>
          </cell>
          <cell r="H2072" t="str">
            <v/>
          </cell>
          <cell r="I2072" t="str">
            <v>NR</v>
          </cell>
          <cell r="J2072" t="str">
            <v>4+</v>
          </cell>
          <cell r="K2072" t="str">
            <v>N</v>
          </cell>
          <cell r="L2072" t="str">
            <v/>
          </cell>
          <cell r="M2072" t="str">
            <v>N</v>
          </cell>
          <cell r="N2072" t="str">
            <v/>
          </cell>
          <cell r="O2072" t="str">
            <v>N</v>
          </cell>
          <cell r="P2072" t="str">
            <v/>
          </cell>
          <cell r="Q2072" t="str">
            <v>N</v>
          </cell>
          <cell r="R2072" t="str">
            <v/>
          </cell>
          <cell r="S2072" t="str">
            <v>N</v>
          </cell>
        </row>
        <row r="2073">
          <cell r="B2073" t="str">
            <v>007973</v>
          </cell>
          <cell r="C2073" t="str">
            <v>ASSOCIATED MUTUAL INSURANCE COOPERATIVE</v>
          </cell>
          <cell r="D2073" t="str">
            <v>7973</v>
          </cell>
          <cell r="E2073" t="str">
            <v>4</v>
          </cell>
          <cell r="F2073" t="str">
            <v/>
          </cell>
          <cell r="G2073" t="str">
            <v/>
          </cell>
          <cell r="H2073" t="str">
            <v/>
          </cell>
          <cell r="I2073" t="str">
            <v>NR</v>
          </cell>
          <cell r="J2073" t="str">
            <v>4</v>
          </cell>
          <cell r="K2073" t="str">
            <v>N</v>
          </cell>
          <cell r="L2073" t="str">
            <v/>
          </cell>
          <cell r="M2073" t="str">
            <v>N</v>
          </cell>
          <cell r="N2073" t="str">
            <v/>
          </cell>
          <cell r="O2073" t="str">
            <v>N</v>
          </cell>
          <cell r="P2073" t="str">
            <v/>
          </cell>
          <cell r="Q2073" t="str">
            <v>N</v>
          </cell>
          <cell r="R2073" t="str">
            <v/>
          </cell>
          <cell r="S2073" t="str">
            <v>N</v>
          </cell>
        </row>
        <row r="2074">
          <cell r="B2074" t="str">
            <v>007998</v>
          </cell>
          <cell r="C2074" t="str">
            <v>COLISEUM REINSURANCE COMPANY</v>
          </cell>
          <cell r="D2074" t="str">
            <v>7998</v>
          </cell>
          <cell r="E2074" t="str">
            <v>4</v>
          </cell>
          <cell r="F2074" t="str">
            <v/>
          </cell>
          <cell r="G2074" t="str">
            <v/>
          </cell>
          <cell r="H2074" t="str">
            <v/>
          </cell>
          <cell r="I2074" t="str">
            <v>6</v>
          </cell>
          <cell r="J2074" t="str">
            <v>3</v>
          </cell>
          <cell r="K2074" t="str">
            <v>N</v>
          </cell>
          <cell r="L2074" t="str">
            <v/>
          </cell>
          <cell r="M2074" t="str">
            <v>N</v>
          </cell>
          <cell r="N2074" t="str">
            <v/>
          </cell>
          <cell r="O2074" t="str">
            <v>N</v>
          </cell>
          <cell r="P2074" t="str">
            <v/>
          </cell>
          <cell r="Q2074" t="str">
            <v>N</v>
          </cell>
          <cell r="R2074" t="str">
            <v/>
          </cell>
          <cell r="S2074" t="str">
            <v>N</v>
          </cell>
        </row>
        <row r="2075">
          <cell r="B2075" t="str">
            <v>008136</v>
          </cell>
          <cell r="C2075" t="str">
            <v>XL INSURANCE CO. LTD</v>
          </cell>
          <cell r="D2075" t="str">
            <v>8136</v>
          </cell>
          <cell r="E2075" t="str">
            <v>4+</v>
          </cell>
          <cell r="F2075" t="str">
            <v>A</v>
          </cell>
          <cell r="G2075" t="str">
            <v>A2</v>
          </cell>
          <cell r="H2075" t="str">
            <v>NR</v>
          </cell>
          <cell r="I2075" t="str">
            <v>4+</v>
          </cell>
          <cell r="J2075" t="str">
            <v>6-</v>
          </cell>
          <cell r="K2075" t="str">
            <v>N</v>
          </cell>
          <cell r="L2075" t="str">
            <v/>
          </cell>
          <cell r="M2075" t="str">
            <v>N</v>
          </cell>
          <cell r="N2075" t="str">
            <v/>
          </cell>
          <cell r="O2075" t="str">
            <v>N</v>
          </cell>
          <cell r="P2075" t="str">
            <v/>
          </cell>
          <cell r="Q2075" t="str">
            <v>N</v>
          </cell>
          <cell r="R2075" t="str">
            <v/>
          </cell>
          <cell r="S2075" t="str">
            <v>N</v>
          </cell>
        </row>
        <row r="2076">
          <cell r="B2076" t="str">
            <v>008137</v>
          </cell>
          <cell r="C2076" t="str">
            <v>TRYG BALTICA INTL INS CO LTD</v>
          </cell>
          <cell r="D2076" t="str">
            <v>8137</v>
          </cell>
          <cell r="E2076" t="str">
            <v>6</v>
          </cell>
          <cell r="F2076" t="str">
            <v/>
          </cell>
          <cell r="G2076" t="str">
            <v/>
          </cell>
          <cell r="H2076" t="str">
            <v/>
          </cell>
          <cell r="I2076" t="str">
            <v>NR</v>
          </cell>
          <cell r="J2076" t="str">
            <v>5+</v>
          </cell>
          <cell r="K2076" t="str">
            <v>N</v>
          </cell>
          <cell r="L2076" t="str">
            <v/>
          </cell>
          <cell r="M2076" t="str">
            <v>N</v>
          </cell>
          <cell r="N2076" t="str">
            <v/>
          </cell>
          <cell r="O2076" t="str">
            <v>N</v>
          </cell>
          <cell r="P2076" t="str">
            <v/>
          </cell>
          <cell r="Q2076" t="str">
            <v>N</v>
          </cell>
          <cell r="R2076" t="str">
            <v/>
          </cell>
          <cell r="S2076" t="str">
            <v>N</v>
          </cell>
        </row>
        <row r="2077">
          <cell r="B2077" t="str">
            <v>008138</v>
          </cell>
          <cell r="C2077" t="str">
            <v>SAISON AUTOMOBILE &amp; FIRE COMPANY LTD.</v>
          </cell>
          <cell r="D2077" t="str">
            <v>8138</v>
          </cell>
          <cell r="E2077" t="str">
            <v>5</v>
          </cell>
          <cell r="F2077" t="str">
            <v/>
          </cell>
          <cell r="G2077" t="str">
            <v/>
          </cell>
          <cell r="H2077" t="str">
            <v/>
          </cell>
          <cell r="I2077" t="str">
            <v>5</v>
          </cell>
          <cell r="J2077" t="str">
            <v>5</v>
          </cell>
          <cell r="K2077" t="str">
            <v>N</v>
          </cell>
          <cell r="L2077" t="str">
            <v/>
          </cell>
          <cell r="M2077" t="str">
            <v>N</v>
          </cell>
          <cell r="N2077" t="str">
            <v/>
          </cell>
          <cell r="O2077" t="str">
            <v>N</v>
          </cell>
          <cell r="P2077" t="str">
            <v/>
          </cell>
          <cell r="Q2077" t="str">
            <v>N</v>
          </cell>
          <cell r="R2077" t="str">
            <v/>
          </cell>
          <cell r="S2077" t="str">
            <v>N</v>
          </cell>
        </row>
        <row r="2078">
          <cell r="B2078" t="str">
            <v>008145</v>
          </cell>
          <cell r="C2078" t="str">
            <v>ENERGY PRODUCERS INSURANCE CO. LTD.</v>
          </cell>
          <cell r="D2078" t="str">
            <v>8145</v>
          </cell>
          <cell r="E2078" t="str">
            <v>CAP</v>
          </cell>
          <cell r="F2078" t="str">
            <v/>
          </cell>
          <cell r="G2078" t="str">
            <v/>
          </cell>
          <cell r="H2078" t="str">
            <v/>
          </cell>
          <cell r="I2078" t="str">
            <v>NR</v>
          </cell>
          <cell r="J2078" t="str">
            <v>6-</v>
          </cell>
          <cell r="K2078" t="str">
            <v>N</v>
          </cell>
          <cell r="L2078" t="str">
            <v/>
          </cell>
          <cell r="M2078" t="str">
            <v>Y</v>
          </cell>
          <cell r="N2078" t="str">
            <v>CM</v>
          </cell>
          <cell r="O2078" t="str">
            <v>N</v>
          </cell>
          <cell r="P2078" t="str">
            <v/>
          </cell>
          <cell r="Q2078" t="str">
            <v>N</v>
          </cell>
          <cell r="R2078" t="str">
            <v/>
          </cell>
          <cell r="S2078" t="str">
            <v>N</v>
          </cell>
        </row>
        <row r="2079">
          <cell r="B2079" t="str">
            <v>008146</v>
          </cell>
          <cell r="C2079" t="str">
            <v>GULF STATES CASUALTY CO.</v>
          </cell>
          <cell r="D2079" t="str">
            <v>8146</v>
          </cell>
          <cell r="E2079" t="str">
            <v>CAP</v>
          </cell>
          <cell r="F2079" t="str">
            <v/>
          </cell>
          <cell r="G2079" t="str">
            <v/>
          </cell>
          <cell r="H2079" t="str">
            <v/>
          </cell>
          <cell r="I2079" t="str">
            <v>NR</v>
          </cell>
          <cell r="J2079" t="str">
            <v>Unrated</v>
          </cell>
          <cell r="K2079" t="str">
            <v>N</v>
          </cell>
          <cell r="L2079" t="str">
            <v/>
          </cell>
          <cell r="M2079" t="str">
            <v>Y</v>
          </cell>
          <cell r="N2079" t="str">
            <v>6</v>
          </cell>
          <cell r="O2079" t="str">
            <v>N</v>
          </cell>
          <cell r="P2079" t="str">
            <v/>
          </cell>
          <cell r="Q2079" t="str">
            <v>N</v>
          </cell>
          <cell r="R2079" t="str">
            <v/>
          </cell>
          <cell r="S2079" t="str">
            <v>N</v>
          </cell>
        </row>
        <row r="2080">
          <cell r="B2080" t="str">
            <v>008189</v>
          </cell>
          <cell r="C2080" t="str">
            <v>MMA IARD ASSURANCES MUTUELLE</v>
          </cell>
          <cell r="D2080" t="str">
            <v>8189</v>
          </cell>
          <cell r="E2080" t="str">
            <v>3</v>
          </cell>
          <cell r="F2080" t="str">
            <v/>
          </cell>
          <cell r="G2080" t="str">
            <v/>
          </cell>
          <cell r="H2080" t="str">
            <v/>
          </cell>
          <cell r="I2080" t="str">
            <v>3</v>
          </cell>
          <cell r="J2080" t="str">
            <v>3</v>
          </cell>
          <cell r="K2080" t="str">
            <v>N</v>
          </cell>
          <cell r="L2080" t="str">
            <v/>
          </cell>
          <cell r="M2080" t="str">
            <v>N</v>
          </cell>
          <cell r="N2080" t="str">
            <v/>
          </cell>
          <cell r="O2080" t="str">
            <v>N</v>
          </cell>
          <cell r="P2080" t="str">
            <v/>
          </cell>
          <cell r="Q2080" t="str">
            <v>N</v>
          </cell>
          <cell r="R2080" t="str">
            <v/>
          </cell>
          <cell r="S2080" t="str">
            <v>N</v>
          </cell>
        </row>
        <row r="2081">
          <cell r="B2081" t="str">
            <v>008194</v>
          </cell>
          <cell r="C2081" t="str">
            <v>SIRIUS INTERNATIONAL INSURANCE CORP</v>
          </cell>
          <cell r="D2081" t="str">
            <v>8194</v>
          </cell>
          <cell r="E2081" t="str">
            <v>3-</v>
          </cell>
          <cell r="F2081" t="str">
            <v>A-</v>
          </cell>
          <cell r="G2081" t="str">
            <v>A3</v>
          </cell>
          <cell r="H2081" t="str">
            <v>NR</v>
          </cell>
          <cell r="I2081" t="str">
            <v>4+</v>
          </cell>
          <cell r="J2081" t="str">
            <v>5+</v>
          </cell>
          <cell r="K2081" t="str">
            <v>N</v>
          </cell>
          <cell r="L2081" t="str">
            <v/>
          </cell>
          <cell r="M2081" t="str">
            <v>N</v>
          </cell>
          <cell r="N2081" t="str">
            <v/>
          </cell>
          <cell r="O2081" t="str">
            <v>N</v>
          </cell>
          <cell r="P2081" t="str">
            <v/>
          </cell>
          <cell r="Q2081" t="str">
            <v>N</v>
          </cell>
          <cell r="R2081" t="str">
            <v/>
          </cell>
          <cell r="S2081" t="str">
            <v>N</v>
          </cell>
        </row>
        <row r="2082">
          <cell r="B2082" t="str">
            <v>008197</v>
          </cell>
          <cell r="C2082" t="str">
            <v>UNITED INDIA INS CO LTD</v>
          </cell>
          <cell r="D2082" t="str">
            <v>8197</v>
          </cell>
          <cell r="E2082" t="str">
            <v>U</v>
          </cell>
          <cell r="F2082" t="str">
            <v/>
          </cell>
          <cell r="G2082" t="str">
            <v/>
          </cell>
          <cell r="H2082" t="str">
            <v/>
          </cell>
          <cell r="I2082" t="str">
            <v>5-</v>
          </cell>
          <cell r="J2082" t="str">
            <v>5-</v>
          </cell>
          <cell r="K2082" t="str">
            <v>N</v>
          </cell>
          <cell r="L2082" t="str">
            <v/>
          </cell>
          <cell r="M2082" t="str">
            <v>N</v>
          </cell>
          <cell r="N2082" t="str">
            <v/>
          </cell>
          <cell r="O2082" t="str">
            <v>N</v>
          </cell>
          <cell r="P2082" t="str">
            <v/>
          </cell>
          <cell r="Q2082" t="str">
            <v>N</v>
          </cell>
          <cell r="R2082" t="str">
            <v/>
          </cell>
          <cell r="S2082" t="str">
            <v>N</v>
          </cell>
        </row>
        <row r="2083">
          <cell r="B2083" t="str">
            <v>008217</v>
          </cell>
          <cell r="C2083" t="str">
            <v>GENERAL REINSURANCE AG</v>
          </cell>
          <cell r="D2083" t="str">
            <v>8217</v>
          </cell>
          <cell r="E2083" t="str">
            <v>2</v>
          </cell>
          <cell r="F2083" t="str">
            <v/>
          </cell>
          <cell r="G2083" t="str">
            <v/>
          </cell>
          <cell r="H2083" t="str">
            <v/>
          </cell>
          <cell r="I2083" t="str">
            <v>NR</v>
          </cell>
          <cell r="J2083" t="str">
            <v>2</v>
          </cell>
          <cell r="K2083" t="str">
            <v>N</v>
          </cell>
          <cell r="L2083" t="str">
            <v/>
          </cell>
          <cell r="M2083" t="str">
            <v>N</v>
          </cell>
          <cell r="N2083" t="str">
            <v/>
          </cell>
          <cell r="O2083" t="str">
            <v>N</v>
          </cell>
          <cell r="P2083" t="str">
            <v/>
          </cell>
          <cell r="Q2083" t="str">
            <v>N</v>
          </cell>
          <cell r="R2083" t="str">
            <v/>
          </cell>
          <cell r="S2083" t="str">
            <v>N</v>
          </cell>
        </row>
        <row r="2084">
          <cell r="B2084" t="str">
            <v>008219</v>
          </cell>
          <cell r="C2084" t="str">
            <v>ZENITH INSURANCE COMPANY</v>
          </cell>
          <cell r="D2084" t="str">
            <v>8219</v>
          </cell>
          <cell r="E2084" t="str">
            <v>3</v>
          </cell>
          <cell r="F2084" t="str">
            <v>A-</v>
          </cell>
          <cell r="G2084" t="str">
            <v>A3</v>
          </cell>
          <cell r="H2084" t="str">
            <v>NR</v>
          </cell>
          <cell r="I2084" t="str">
            <v>NR</v>
          </cell>
          <cell r="J2084" t="str">
            <v>5</v>
          </cell>
          <cell r="K2084" t="str">
            <v>N</v>
          </cell>
          <cell r="L2084" t="str">
            <v/>
          </cell>
          <cell r="M2084" t="str">
            <v>N</v>
          </cell>
          <cell r="N2084" t="str">
            <v/>
          </cell>
          <cell r="O2084" t="str">
            <v>N</v>
          </cell>
          <cell r="P2084" t="str">
            <v/>
          </cell>
          <cell r="Q2084" t="str">
            <v>N</v>
          </cell>
          <cell r="R2084" t="str">
            <v/>
          </cell>
          <cell r="S2084" t="str">
            <v>N</v>
          </cell>
        </row>
        <row r="2085">
          <cell r="B2085" t="str">
            <v>008240</v>
          </cell>
          <cell r="C2085" t="str">
            <v>TOKIO REINS CO LTD</v>
          </cell>
          <cell r="D2085" t="str">
            <v>8240</v>
          </cell>
          <cell r="E2085" t="str">
            <v>U</v>
          </cell>
          <cell r="F2085" t="str">
            <v/>
          </cell>
          <cell r="G2085" t="str">
            <v/>
          </cell>
          <cell r="H2085" t="str">
            <v/>
          </cell>
          <cell r="I2085" t="str">
            <v>NR</v>
          </cell>
          <cell r="J2085" t="str">
            <v>2-</v>
          </cell>
          <cell r="K2085" t="str">
            <v>N</v>
          </cell>
          <cell r="L2085" t="str">
            <v/>
          </cell>
          <cell r="M2085" t="str">
            <v>N</v>
          </cell>
          <cell r="N2085" t="str">
            <v/>
          </cell>
          <cell r="O2085" t="str">
            <v>N</v>
          </cell>
          <cell r="P2085" t="str">
            <v/>
          </cell>
          <cell r="Q2085" t="str">
            <v>N</v>
          </cell>
          <cell r="R2085" t="str">
            <v/>
          </cell>
          <cell r="S2085" t="str">
            <v>N</v>
          </cell>
        </row>
        <row r="2086">
          <cell r="B2086" t="str">
            <v>008243</v>
          </cell>
          <cell r="C2086" t="str">
            <v>ONIKA INS CO LTD</v>
          </cell>
          <cell r="D2086" t="str">
            <v>8243</v>
          </cell>
          <cell r="E2086" t="str">
            <v>CAP</v>
          </cell>
          <cell r="F2086" t="str">
            <v/>
          </cell>
          <cell r="G2086" t="str">
            <v/>
          </cell>
          <cell r="H2086" t="str">
            <v/>
          </cell>
          <cell r="I2086" t="str">
            <v>7</v>
          </cell>
          <cell r="J2086" t="str">
            <v>4</v>
          </cell>
          <cell r="K2086" t="str">
            <v>Y</v>
          </cell>
          <cell r="L2086" t="str">
            <v>7</v>
          </cell>
          <cell r="M2086" t="str">
            <v>Y</v>
          </cell>
          <cell r="N2086" t="str">
            <v>7</v>
          </cell>
          <cell r="O2086" t="str">
            <v>N</v>
          </cell>
          <cell r="P2086" t="str">
            <v/>
          </cell>
          <cell r="Q2086" t="str">
            <v>N</v>
          </cell>
          <cell r="R2086" t="str">
            <v/>
          </cell>
          <cell r="S2086" t="str">
            <v>N</v>
          </cell>
        </row>
        <row r="2087">
          <cell r="B2087" t="str">
            <v>008252</v>
          </cell>
          <cell r="C2087" t="str">
            <v>METROPOLITAN REINS. CO. (UK) LTD.</v>
          </cell>
          <cell r="D2087" t="str">
            <v>8252</v>
          </cell>
          <cell r="E2087" t="str">
            <v>8</v>
          </cell>
          <cell r="F2087" t="str">
            <v/>
          </cell>
          <cell r="G2087" t="str">
            <v/>
          </cell>
          <cell r="H2087" t="str">
            <v/>
          </cell>
          <cell r="I2087" t="str">
            <v>3</v>
          </cell>
          <cell r="J2087" t="str">
            <v>3-</v>
          </cell>
          <cell r="K2087" t="str">
            <v>N</v>
          </cell>
          <cell r="L2087" t="str">
            <v/>
          </cell>
          <cell r="M2087" t="str">
            <v>N</v>
          </cell>
          <cell r="N2087" t="str">
            <v/>
          </cell>
          <cell r="O2087" t="str">
            <v>Y</v>
          </cell>
          <cell r="P2087" t="str">
            <v>MetLife, Inc.</v>
          </cell>
          <cell r="Q2087" t="str">
            <v>Y</v>
          </cell>
          <cell r="R2087" t="str">
            <v>MetLife, Inc.</v>
          </cell>
          <cell r="S2087" t="str">
            <v>N</v>
          </cell>
        </row>
        <row r="2088">
          <cell r="B2088" t="str">
            <v>008287</v>
          </cell>
          <cell r="C2088" t="str">
            <v>MONUMENTAL LIFE INSURANCE COMPANY</v>
          </cell>
          <cell r="D2088" t="str">
            <v>8287</v>
          </cell>
          <cell r="E2088" t="str">
            <v>3+</v>
          </cell>
          <cell r="F2088" t="str">
            <v>AA-</v>
          </cell>
          <cell r="G2088" t="str">
            <v>A1</v>
          </cell>
          <cell r="H2088" t="str">
            <v>NR</v>
          </cell>
          <cell r="I2088" t="str">
            <v>3</v>
          </cell>
          <cell r="J2088" t="str">
            <v>3-</v>
          </cell>
          <cell r="K2088" t="str">
            <v>N</v>
          </cell>
          <cell r="L2088" t="str">
            <v/>
          </cell>
          <cell r="M2088" t="str">
            <v>N</v>
          </cell>
          <cell r="N2088" t="str">
            <v/>
          </cell>
          <cell r="O2088" t="str">
            <v>Y</v>
          </cell>
          <cell r="P2088" t="str">
            <v>AEGON N.V.</v>
          </cell>
          <cell r="Q2088" t="str">
            <v>Y</v>
          </cell>
          <cell r="R2088" t="str">
            <v>AEGON N.V.</v>
          </cell>
          <cell r="S2088" t="str">
            <v>N</v>
          </cell>
        </row>
        <row r="2089">
          <cell r="B2089" t="str">
            <v>008289</v>
          </cell>
          <cell r="C2089" t="str">
            <v>SCOTTSDALE INSURANCE COMPANY</v>
          </cell>
          <cell r="D2089" t="str">
            <v>8289</v>
          </cell>
          <cell r="E2089" t="str">
            <v>3+</v>
          </cell>
          <cell r="F2089" t="str">
            <v>A</v>
          </cell>
          <cell r="G2089" t="str">
            <v>A1</v>
          </cell>
          <cell r="H2089" t="str">
            <v>NR</v>
          </cell>
          <cell r="I2089" t="str">
            <v>4+</v>
          </cell>
          <cell r="J2089" t="str">
            <v>4+</v>
          </cell>
          <cell r="K2089" t="str">
            <v>N</v>
          </cell>
          <cell r="L2089" t="str">
            <v/>
          </cell>
          <cell r="M2089" t="str">
            <v>N</v>
          </cell>
          <cell r="N2089" t="str">
            <v/>
          </cell>
          <cell r="O2089" t="str">
            <v>N</v>
          </cell>
          <cell r="P2089" t="str">
            <v/>
          </cell>
          <cell r="Q2089" t="str">
            <v>N</v>
          </cell>
          <cell r="R2089" t="str">
            <v/>
          </cell>
          <cell r="S2089" t="str">
            <v>N</v>
          </cell>
        </row>
        <row r="2090">
          <cell r="B2090" t="str">
            <v>008301</v>
          </cell>
          <cell r="C2090" t="str">
            <v>PXRE REINSURANCE CO.</v>
          </cell>
          <cell r="D2090" t="str">
            <v>8301</v>
          </cell>
          <cell r="E2090" t="str">
            <v>6</v>
          </cell>
          <cell r="F2090" t="str">
            <v/>
          </cell>
          <cell r="G2090" t="str">
            <v/>
          </cell>
          <cell r="H2090" t="str">
            <v/>
          </cell>
          <cell r="I2090" t="str">
            <v>6</v>
          </cell>
          <cell r="J2090" t="str">
            <v>6</v>
          </cell>
          <cell r="K2090" t="str">
            <v>N</v>
          </cell>
          <cell r="L2090" t="str">
            <v/>
          </cell>
          <cell r="M2090" t="str">
            <v>N</v>
          </cell>
          <cell r="N2090" t="str">
            <v/>
          </cell>
          <cell r="O2090" t="str">
            <v>N</v>
          </cell>
          <cell r="P2090" t="str">
            <v/>
          </cell>
          <cell r="Q2090" t="str">
            <v>N</v>
          </cell>
          <cell r="R2090" t="str">
            <v/>
          </cell>
          <cell r="S2090" t="str">
            <v>N</v>
          </cell>
        </row>
        <row r="2091">
          <cell r="B2091" t="str">
            <v>008302</v>
          </cell>
          <cell r="C2091" t="str">
            <v>ARGO RE (F/PXRE REINSURANCE LTD.)</v>
          </cell>
          <cell r="D2091" t="str">
            <v>8302</v>
          </cell>
          <cell r="E2091" t="str">
            <v>3</v>
          </cell>
          <cell r="F2091" t="str">
            <v/>
          </cell>
          <cell r="G2091" t="str">
            <v/>
          </cell>
          <cell r="H2091" t="str">
            <v/>
          </cell>
          <cell r="I2091" t="str">
            <v>NR</v>
          </cell>
          <cell r="J2091" t="str">
            <v>3</v>
          </cell>
          <cell r="K2091" t="str">
            <v>N</v>
          </cell>
          <cell r="L2091" t="str">
            <v/>
          </cell>
          <cell r="M2091" t="str">
            <v>N</v>
          </cell>
          <cell r="N2091" t="str">
            <v/>
          </cell>
          <cell r="O2091" t="str">
            <v>N</v>
          </cell>
          <cell r="P2091" t="str">
            <v/>
          </cell>
          <cell r="Q2091" t="str">
            <v>N</v>
          </cell>
          <cell r="R2091" t="str">
            <v/>
          </cell>
          <cell r="S2091" t="str">
            <v>N</v>
          </cell>
        </row>
        <row r="2092">
          <cell r="B2092" t="str">
            <v>008303</v>
          </cell>
          <cell r="C2092" t="str">
            <v>PENINSULA INSURANCE</v>
          </cell>
          <cell r="D2092" t="str">
            <v>8303</v>
          </cell>
          <cell r="E2092" t="str">
            <v>CAP</v>
          </cell>
          <cell r="F2092" t="str">
            <v/>
          </cell>
          <cell r="G2092" t="str">
            <v/>
          </cell>
          <cell r="H2092" t="str">
            <v/>
          </cell>
          <cell r="I2092" t="str">
            <v>NR</v>
          </cell>
          <cell r="J2092" t="str">
            <v>4</v>
          </cell>
          <cell r="K2092" t="str">
            <v>Y</v>
          </cell>
          <cell r="L2092" t="str">
            <v>6</v>
          </cell>
          <cell r="M2092" t="str">
            <v>N</v>
          </cell>
          <cell r="N2092" t="str">
            <v/>
          </cell>
          <cell r="O2092" t="str">
            <v>N</v>
          </cell>
          <cell r="P2092" t="str">
            <v/>
          </cell>
          <cell r="Q2092" t="str">
            <v>N</v>
          </cell>
          <cell r="R2092" t="str">
            <v/>
          </cell>
          <cell r="S2092" t="str">
            <v>N</v>
          </cell>
        </row>
        <row r="2093">
          <cell r="B2093" t="str">
            <v>008304</v>
          </cell>
          <cell r="C2093" t="str">
            <v>HEWLETT PACKARD (HP) LTD</v>
          </cell>
          <cell r="D2093" t="str">
            <v>8304</v>
          </cell>
          <cell r="E2093" t="str">
            <v>CAP</v>
          </cell>
          <cell r="F2093" t="str">
            <v/>
          </cell>
          <cell r="G2093" t="str">
            <v/>
          </cell>
          <cell r="H2093" t="str">
            <v/>
          </cell>
          <cell r="I2093" t="str">
            <v>7</v>
          </cell>
          <cell r="J2093" t="str">
            <v>3</v>
          </cell>
          <cell r="K2093" t="str">
            <v>Y</v>
          </cell>
          <cell r="L2093" t="str">
            <v>7</v>
          </cell>
          <cell r="M2093" t="str">
            <v>N</v>
          </cell>
          <cell r="N2093" t="str">
            <v/>
          </cell>
          <cell r="O2093" t="str">
            <v>N</v>
          </cell>
          <cell r="P2093" t="str">
            <v/>
          </cell>
          <cell r="Q2093" t="str">
            <v>N</v>
          </cell>
          <cell r="R2093" t="str">
            <v/>
          </cell>
          <cell r="S2093" t="str">
            <v>N</v>
          </cell>
        </row>
        <row r="2094">
          <cell r="B2094" t="str">
            <v>008305</v>
          </cell>
          <cell r="C2094" t="str">
            <v>SCHENKER RE LTD</v>
          </cell>
          <cell r="D2094" t="str">
            <v>8305</v>
          </cell>
          <cell r="E2094" t="str">
            <v>CAP</v>
          </cell>
          <cell r="F2094" t="str">
            <v/>
          </cell>
          <cell r="G2094" t="str">
            <v/>
          </cell>
          <cell r="H2094" t="str">
            <v/>
          </cell>
          <cell r="I2094" t="str">
            <v>6+</v>
          </cell>
          <cell r="J2094" t="str">
            <v>2</v>
          </cell>
          <cell r="K2094" t="str">
            <v>Y</v>
          </cell>
          <cell r="L2094" t="str">
            <v>6+</v>
          </cell>
          <cell r="M2094" t="str">
            <v>Y</v>
          </cell>
          <cell r="N2094" t="str">
            <v>6+</v>
          </cell>
          <cell r="O2094" t="str">
            <v>Y</v>
          </cell>
          <cell r="P2094" t="str">
            <v>Germany, Federal Republic of</v>
          </cell>
          <cell r="Q2094" t="str">
            <v>Y</v>
          </cell>
          <cell r="R2094" t="str">
            <v>Germany, Federal Republic of</v>
          </cell>
          <cell r="S2094" t="str">
            <v>N</v>
          </cell>
        </row>
        <row r="2095">
          <cell r="B2095" t="str">
            <v>008307</v>
          </cell>
          <cell r="C2095" t="str">
            <v>CPN INSURANCE CORPORATION</v>
          </cell>
          <cell r="D2095" t="str">
            <v>8307</v>
          </cell>
          <cell r="E2095" t="str">
            <v>CAP</v>
          </cell>
          <cell r="F2095" t="str">
            <v/>
          </cell>
          <cell r="G2095" t="str">
            <v/>
          </cell>
          <cell r="H2095" t="str">
            <v/>
          </cell>
          <cell r="I2095" t="str">
            <v>NR</v>
          </cell>
          <cell r="J2095" t="str">
            <v>6</v>
          </cell>
          <cell r="K2095" t="str">
            <v>N</v>
          </cell>
          <cell r="L2095" t="str">
            <v/>
          </cell>
          <cell r="M2095" t="str">
            <v>Y</v>
          </cell>
          <cell r="N2095" t="str">
            <v>7</v>
          </cell>
          <cell r="O2095" t="str">
            <v>N</v>
          </cell>
          <cell r="P2095" t="str">
            <v/>
          </cell>
          <cell r="Q2095" t="str">
            <v>N</v>
          </cell>
          <cell r="R2095" t="str">
            <v/>
          </cell>
          <cell r="S2095" t="str">
            <v>N</v>
          </cell>
        </row>
        <row r="2096">
          <cell r="B2096" t="str">
            <v>008309</v>
          </cell>
          <cell r="C2096" t="str">
            <v>SPACE REINSURANCE COMPANY</v>
          </cell>
          <cell r="D2096" t="str">
            <v>8309</v>
          </cell>
          <cell r="E2096" t="str">
            <v>CAP</v>
          </cell>
          <cell r="F2096" t="str">
            <v/>
          </cell>
          <cell r="G2096" t="str">
            <v/>
          </cell>
          <cell r="H2096" t="str">
            <v/>
          </cell>
          <cell r="I2096" t="str">
            <v>6+</v>
          </cell>
          <cell r="J2096" t="str">
            <v>3+</v>
          </cell>
          <cell r="K2096" t="str">
            <v>Y</v>
          </cell>
          <cell r="L2096" t="str">
            <v>6+</v>
          </cell>
          <cell r="M2096" t="str">
            <v>N</v>
          </cell>
          <cell r="N2096" t="str">
            <v/>
          </cell>
          <cell r="O2096" t="str">
            <v>Y</v>
          </cell>
          <cell r="P2096" t="str">
            <v>Credit Agricole S.A.</v>
          </cell>
          <cell r="Q2096" t="str">
            <v>Y</v>
          </cell>
          <cell r="R2096" t="str">
            <v>Credit Agricole S.A.</v>
          </cell>
          <cell r="S2096" t="str">
            <v>N</v>
          </cell>
        </row>
        <row r="2097">
          <cell r="B2097" t="str">
            <v>008313</v>
          </cell>
          <cell r="C2097" t="str">
            <v>CATLIN INSURANCE CO (UK) LTD</v>
          </cell>
          <cell r="D2097" t="str">
            <v>8313</v>
          </cell>
          <cell r="E2097" t="str">
            <v>3</v>
          </cell>
          <cell r="F2097" t="str">
            <v>A</v>
          </cell>
          <cell r="G2097" t="str">
            <v/>
          </cell>
          <cell r="H2097" t="str">
            <v/>
          </cell>
          <cell r="I2097" t="str">
            <v>NR</v>
          </cell>
          <cell r="J2097" t="str">
            <v>3</v>
          </cell>
          <cell r="K2097" t="str">
            <v>N</v>
          </cell>
          <cell r="L2097" t="str">
            <v/>
          </cell>
          <cell r="M2097" t="str">
            <v>N</v>
          </cell>
          <cell r="N2097" t="str">
            <v/>
          </cell>
          <cell r="O2097" t="str">
            <v>N</v>
          </cell>
          <cell r="P2097" t="str">
            <v/>
          </cell>
          <cell r="Q2097" t="str">
            <v>N</v>
          </cell>
          <cell r="R2097" t="str">
            <v/>
          </cell>
          <cell r="S2097" t="str">
            <v>N</v>
          </cell>
        </row>
        <row r="2098">
          <cell r="B2098" t="str">
            <v>008314</v>
          </cell>
          <cell r="C2098" t="str">
            <v>BBVA RE LTD</v>
          </cell>
          <cell r="D2098" t="str">
            <v>8314</v>
          </cell>
          <cell r="E2098" t="str">
            <v>CAP</v>
          </cell>
          <cell r="F2098" t="str">
            <v/>
          </cell>
          <cell r="G2098" t="str">
            <v/>
          </cell>
          <cell r="H2098" t="str">
            <v/>
          </cell>
          <cell r="I2098" t="str">
            <v>6-</v>
          </cell>
          <cell r="J2098" t="str">
            <v>4+</v>
          </cell>
          <cell r="K2098" t="str">
            <v>Y</v>
          </cell>
          <cell r="L2098" t="str">
            <v>6-</v>
          </cell>
          <cell r="M2098" t="str">
            <v>N</v>
          </cell>
          <cell r="N2098" t="str">
            <v/>
          </cell>
          <cell r="O2098" t="str">
            <v>N</v>
          </cell>
          <cell r="P2098" t="str">
            <v/>
          </cell>
          <cell r="Q2098" t="str">
            <v>Y</v>
          </cell>
          <cell r="R2098" t="str">
            <v>Banco Bilbao Vizcaya Argentaria, S.A.</v>
          </cell>
          <cell r="S2098" t="str">
            <v>N</v>
          </cell>
        </row>
        <row r="2099">
          <cell r="B2099" t="str">
            <v>008338</v>
          </cell>
          <cell r="C2099" t="str">
            <v>METROPOLITANA CIA DE SEGUROS Y REASEGUROS</v>
          </cell>
          <cell r="D2099" t="str">
            <v>8338</v>
          </cell>
          <cell r="E2099" t="str">
            <v>U</v>
          </cell>
          <cell r="F2099" t="str">
            <v/>
          </cell>
          <cell r="G2099" t="str">
            <v/>
          </cell>
          <cell r="H2099" t="str">
            <v/>
          </cell>
          <cell r="I2099" t="str">
            <v>NR</v>
          </cell>
          <cell r="J2099" t="str">
            <v>4+</v>
          </cell>
          <cell r="K2099" t="str">
            <v>N</v>
          </cell>
          <cell r="L2099" t="str">
            <v/>
          </cell>
          <cell r="M2099" t="str">
            <v>N</v>
          </cell>
          <cell r="N2099" t="str">
            <v/>
          </cell>
          <cell r="O2099" t="str">
            <v>N</v>
          </cell>
          <cell r="P2099" t="str">
            <v/>
          </cell>
          <cell r="Q2099" t="str">
            <v>N</v>
          </cell>
          <cell r="R2099" t="str">
            <v/>
          </cell>
          <cell r="S2099" t="str">
            <v>N</v>
          </cell>
        </row>
        <row r="2100">
          <cell r="B2100" t="str">
            <v>008367</v>
          </cell>
          <cell r="C2100" t="str">
            <v>PMA CAPITAL INSURANCE COMPANY</v>
          </cell>
          <cell r="D2100" t="str">
            <v>8367</v>
          </cell>
          <cell r="E2100" t="str">
            <v>8</v>
          </cell>
          <cell r="F2100" t="str">
            <v/>
          </cell>
          <cell r="G2100" t="str">
            <v/>
          </cell>
          <cell r="H2100" t="str">
            <v/>
          </cell>
          <cell r="I2100" t="str">
            <v>8</v>
          </cell>
          <cell r="J2100" t="str">
            <v>8</v>
          </cell>
          <cell r="K2100" t="str">
            <v>N</v>
          </cell>
          <cell r="L2100" t="str">
            <v/>
          </cell>
          <cell r="M2100" t="str">
            <v>N</v>
          </cell>
          <cell r="N2100" t="str">
            <v/>
          </cell>
          <cell r="O2100" t="str">
            <v>N</v>
          </cell>
          <cell r="P2100" t="str">
            <v/>
          </cell>
          <cell r="Q2100" t="str">
            <v>N</v>
          </cell>
          <cell r="R2100" t="str">
            <v/>
          </cell>
          <cell r="S2100" t="str">
            <v>N</v>
          </cell>
        </row>
        <row r="2101">
          <cell r="B2101" t="str">
            <v>008411</v>
          </cell>
          <cell r="C2101" t="str">
            <v>SECURITY MUTUAL INS. CO.</v>
          </cell>
          <cell r="D2101" t="str">
            <v>8411</v>
          </cell>
          <cell r="E2101" t="str">
            <v>4</v>
          </cell>
          <cell r="F2101" t="str">
            <v/>
          </cell>
          <cell r="G2101" t="str">
            <v/>
          </cell>
          <cell r="H2101" t="str">
            <v/>
          </cell>
          <cell r="I2101" t="str">
            <v>4+</v>
          </cell>
          <cell r="J2101" t="str">
            <v>4+</v>
          </cell>
          <cell r="K2101" t="str">
            <v>N</v>
          </cell>
          <cell r="L2101" t="str">
            <v/>
          </cell>
          <cell r="M2101" t="str">
            <v>N</v>
          </cell>
          <cell r="N2101" t="str">
            <v/>
          </cell>
          <cell r="O2101" t="str">
            <v>N</v>
          </cell>
          <cell r="P2101" t="str">
            <v/>
          </cell>
          <cell r="Q2101" t="str">
            <v>N</v>
          </cell>
          <cell r="R2101" t="str">
            <v/>
          </cell>
          <cell r="S2101" t="str">
            <v>N</v>
          </cell>
        </row>
        <row r="2102">
          <cell r="B2102" t="str">
            <v>008421</v>
          </cell>
          <cell r="C2102" t="str">
            <v>CHARTIS INSURANCE HONG KONG LIMITED</v>
          </cell>
          <cell r="D2102" t="str">
            <v>8421</v>
          </cell>
          <cell r="E2102" t="str">
            <v>3+</v>
          </cell>
          <cell r="F2102" t="str">
            <v>A</v>
          </cell>
          <cell r="G2102" t="str">
            <v/>
          </cell>
          <cell r="H2102" t="str">
            <v/>
          </cell>
          <cell r="I2102" t="str">
            <v>NR</v>
          </cell>
          <cell r="J2102" t="str">
            <v>4+</v>
          </cell>
          <cell r="K2102" t="str">
            <v>N</v>
          </cell>
          <cell r="L2102" t="str">
            <v/>
          </cell>
          <cell r="M2102" t="str">
            <v>N</v>
          </cell>
          <cell r="N2102" t="str">
            <v/>
          </cell>
          <cell r="O2102" t="str">
            <v>N</v>
          </cell>
          <cell r="P2102" t="str">
            <v/>
          </cell>
          <cell r="Q2102" t="str">
            <v>N</v>
          </cell>
          <cell r="R2102" t="str">
            <v/>
          </cell>
          <cell r="S2102" t="str">
            <v>N</v>
          </cell>
        </row>
        <row r="2103">
          <cell r="B2103" t="str">
            <v>008443</v>
          </cell>
          <cell r="C2103" t="str">
            <v>TOA REINSURANCE COMPANY OF AMERICA</v>
          </cell>
          <cell r="D2103" t="str">
            <v>8443</v>
          </cell>
          <cell r="E2103" t="str">
            <v>3</v>
          </cell>
          <cell r="F2103" t="str">
            <v/>
          </cell>
          <cell r="G2103" t="str">
            <v/>
          </cell>
          <cell r="H2103" t="str">
            <v/>
          </cell>
          <cell r="I2103" t="str">
            <v>3+</v>
          </cell>
          <cell r="J2103" t="str">
            <v>3</v>
          </cell>
          <cell r="K2103" t="str">
            <v>N</v>
          </cell>
          <cell r="L2103" t="str">
            <v/>
          </cell>
          <cell r="M2103" t="str">
            <v>N</v>
          </cell>
          <cell r="N2103" t="str">
            <v/>
          </cell>
          <cell r="O2103" t="str">
            <v>N</v>
          </cell>
          <cell r="P2103" t="str">
            <v/>
          </cell>
          <cell r="Q2103" t="str">
            <v>N</v>
          </cell>
          <cell r="R2103" t="str">
            <v/>
          </cell>
          <cell r="S2103" t="str">
            <v>N</v>
          </cell>
        </row>
        <row r="2104">
          <cell r="B2104" t="str">
            <v>008452</v>
          </cell>
          <cell r="C2104" t="str">
            <v>CANOPY ASSURANCE LTD</v>
          </cell>
          <cell r="D2104" t="str">
            <v>8452</v>
          </cell>
          <cell r="E2104" t="str">
            <v>CAP</v>
          </cell>
          <cell r="F2104" t="str">
            <v/>
          </cell>
          <cell r="G2104" t="str">
            <v/>
          </cell>
          <cell r="H2104" t="str">
            <v/>
          </cell>
          <cell r="I2104" t="str">
            <v>6</v>
          </cell>
          <cell r="J2104" t="str">
            <v>4-</v>
          </cell>
          <cell r="K2104" t="str">
            <v>Y</v>
          </cell>
          <cell r="L2104" t="str">
            <v>6</v>
          </cell>
          <cell r="M2104" t="str">
            <v>Y</v>
          </cell>
          <cell r="N2104" t="str">
            <v>6</v>
          </cell>
          <cell r="O2104" t="str">
            <v>N</v>
          </cell>
          <cell r="P2104" t="str">
            <v/>
          </cell>
          <cell r="Q2104" t="str">
            <v>N</v>
          </cell>
          <cell r="R2104" t="str">
            <v/>
          </cell>
          <cell r="S2104" t="str">
            <v>N</v>
          </cell>
        </row>
        <row r="2105">
          <cell r="B2105" t="str">
            <v>008454</v>
          </cell>
          <cell r="C2105" t="str">
            <v>ACE EUROPEAN GROUP LTD</v>
          </cell>
          <cell r="D2105" t="str">
            <v>8454</v>
          </cell>
          <cell r="E2105" t="str">
            <v>2-</v>
          </cell>
          <cell r="F2105" t="str">
            <v>AA-</v>
          </cell>
          <cell r="G2105" t="str">
            <v/>
          </cell>
          <cell r="H2105" t="str">
            <v/>
          </cell>
          <cell r="I2105" t="str">
            <v>3</v>
          </cell>
          <cell r="J2105" t="str">
            <v>3-</v>
          </cell>
          <cell r="K2105" t="str">
            <v>N</v>
          </cell>
          <cell r="L2105" t="str">
            <v/>
          </cell>
          <cell r="M2105" t="str">
            <v>N</v>
          </cell>
          <cell r="N2105" t="str">
            <v/>
          </cell>
          <cell r="O2105" t="str">
            <v>Y</v>
          </cell>
          <cell r="P2105" t="str">
            <v>ACE Limited</v>
          </cell>
          <cell r="Q2105" t="str">
            <v>N</v>
          </cell>
          <cell r="R2105" t="str">
            <v/>
          </cell>
          <cell r="S2105" t="str">
            <v>N</v>
          </cell>
        </row>
        <row r="2106">
          <cell r="B2106" t="str">
            <v>008462</v>
          </cell>
          <cell r="C2106" t="str">
            <v>PUTNAM REINS CO</v>
          </cell>
          <cell r="D2106" t="str">
            <v>8462</v>
          </cell>
          <cell r="E2106" t="str">
            <v>3</v>
          </cell>
          <cell r="F2106" t="str">
            <v>A+</v>
          </cell>
          <cell r="G2106" t="str">
            <v/>
          </cell>
          <cell r="H2106" t="str">
            <v/>
          </cell>
          <cell r="I2106" t="str">
            <v>NR</v>
          </cell>
          <cell r="J2106" t="str">
            <v>4+</v>
          </cell>
          <cell r="K2106" t="str">
            <v>N</v>
          </cell>
          <cell r="L2106" t="str">
            <v/>
          </cell>
          <cell r="M2106" t="str">
            <v>N</v>
          </cell>
          <cell r="N2106" t="str">
            <v/>
          </cell>
          <cell r="O2106" t="str">
            <v>N</v>
          </cell>
          <cell r="P2106" t="str">
            <v/>
          </cell>
          <cell r="Q2106" t="str">
            <v>N</v>
          </cell>
          <cell r="R2106" t="str">
            <v/>
          </cell>
          <cell r="S2106" t="str">
            <v>N</v>
          </cell>
        </row>
        <row r="2107">
          <cell r="B2107" t="str">
            <v>008463</v>
          </cell>
          <cell r="C2107" t="str">
            <v>SCOR CANADA REINSURANCE COMPANY</v>
          </cell>
          <cell r="D2107" t="str">
            <v>8463</v>
          </cell>
          <cell r="E2107" t="str">
            <v>3</v>
          </cell>
          <cell r="F2107" t="str">
            <v>NR</v>
          </cell>
          <cell r="G2107" t="str">
            <v>A2</v>
          </cell>
          <cell r="H2107" t="str">
            <v>NR</v>
          </cell>
          <cell r="I2107" t="str">
            <v>4</v>
          </cell>
          <cell r="J2107" t="str">
            <v>4</v>
          </cell>
          <cell r="K2107" t="str">
            <v>N</v>
          </cell>
          <cell r="L2107" t="str">
            <v/>
          </cell>
          <cell r="M2107" t="str">
            <v>N</v>
          </cell>
          <cell r="N2107" t="str">
            <v/>
          </cell>
          <cell r="O2107" t="str">
            <v>N</v>
          </cell>
          <cell r="P2107" t="str">
            <v/>
          </cell>
          <cell r="Q2107" t="str">
            <v>N</v>
          </cell>
          <cell r="R2107" t="str">
            <v/>
          </cell>
          <cell r="S2107" t="str">
            <v>N</v>
          </cell>
        </row>
        <row r="2108">
          <cell r="B2108" t="str">
            <v>008471</v>
          </cell>
          <cell r="C2108" t="str">
            <v>TRANSATLANTIC REINSURANCE COMPANY</v>
          </cell>
          <cell r="D2108" t="str">
            <v>8471</v>
          </cell>
          <cell r="E2108" t="str">
            <v>3-</v>
          </cell>
          <cell r="F2108" t="str">
            <v>A+</v>
          </cell>
          <cell r="G2108" t="str">
            <v>A1</v>
          </cell>
          <cell r="H2108" t="str">
            <v/>
          </cell>
          <cell r="I2108" t="str">
            <v>3-</v>
          </cell>
          <cell r="J2108" t="str">
            <v>4+</v>
          </cell>
          <cell r="K2108" t="str">
            <v>N</v>
          </cell>
          <cell r="L2108" t="str">
            <v/>
          </cell>
          <cell r="M2108" t="str">
            <v>N</v>
          </cell>
          <cell r="N2108" t="str">
            <v/>
          </cell>
          <cell r="O2108" t="str">
            <v>N</v>
          </cell>
          <cell r="P2108" t="str">
            <v/>
          </cell>
          <cell r="Q2108" t="str">
            <v>N</v>
          </cell>
          <cell r="R2108" t="str">
            <v/>
          </cell>
          <cell r="S2108" t="str">
            <v>N</v>
          </cell>
        </row>
        <row r="2109">
          <cell r="B2109" t="str">
            <v>008488</v>
          </cell>
          <cell r="C2109" t="str">
            <v>TRENWICK AMERICA REINS CORP</v>
          </cell>
          <cell r="D2109" t="str">
            <v>8488</v>
          </cell>
          <cell r="E2109" t="str">
            <v>9</v>
          </cell>
          <cell r="F2109" t="str">
            <v/>
          </cell>
          <cell r="G2109" t="str">
            <v/>
          </cell>
          <cell r="H2109" t="str">
            <v/>
          </cell>
          <cell r="I2109" t="str">
            <v>9</v>
          </cell>
          <cell r="J2109" t="str">
            <v>9</v>
          </cell>
          <cell r="K2109" t="str">
            <v>N</v>
          </cell>
          <cell r="L2109" t="str">
            <v/>
          </cell>
          <cell r="M2109" t="str">
            <v>N</v>
          </cell>
          <cell r="N2109" t="str">
            <v/>
          </cell>
          <cell r="O2109" t="str">
            <v>N</v>
          </cell>
          <cell r="P2109" t="str">
            <v/>
          </cell>
          <cell r="Q2109" t="str">
            <v>N</v>
          </cell>
          <cell r="R2109" t="str">
            <v/>
          </cell>
          <cell r="S2109" t="str">
            <v>N</v>
          </cell>
        </row>
        <row r="2110">
          <cell r="B2110" t="str">
            <v>008494</v>
          </cell>
          <cell r="C2110" t="str">
            <v>OLD MAIN ASSURANCE LTD.</v>
          </cell>
          <cell r="D2110" t="str">
            <v>8494</v>
          </cell>
          <cell r="E2110" t="str">
            <v>CAP</v>
          </cell>
          <cell r="F2110" t="str">
            <v/>
          </cell>
          <cell r="G2110" t="str">
            <v/>
          </cell>
          <cell r="H2110" t="str">
            <v/>
          </cell>
          <cell r="I2110" t="str">
            <v>5</v>
          </cell>
          <cell r="J2110" t="str">
            <v>4</v>
          </cell>
          <cell r="K2110" t="str">
            <v>Y</v>
          </cell>
          <cell r="L2110" t="str">
            <v>5</v>
          </cell>
          <cell r="M2110" t="str">
            <v>Y</v>
          </cell>
          <cell r="N2110" t="str">
            <v>7</v>
          </cell>
          <cell r="O2110" t="str">
            <v>N</v>
          </cell>
          <cell r="P2110" t="str">
            <v/>
          </cell>
          <cell r="Q2110" t="str">
            <v>N</v>
          </cell>
          <cell r="R2110" t="str">
            <v/>
          </cell>
          <cell r="S2110" t="str">
            <v>N</v>
          </cell>
        </row>
        <row r="2111">
          <cell r="B2111" t="str">
            <v>008504</v>
          </cell>
          <cell r="C2111" t="str">
            <v>ACE EUROPEAN GROUP LTD</v>
          </cell>
          <cell r="D2111" t="str">
            <v>8504</v>
          </cell>
          <cell r="E2111" t="str">
            <v>2-</v>
          </cell>
          <cell r="F2111" t="str">
            <v>AA-</v>
          </cell>
          <cell r="G2111" t="str">
            <v/>
          </cell>
          <cell r="H2111" t="str">
            <v/>
          </cell>
          <cell r="I2111" t="str">
            <v>3</v>
          </cell>
          <cell r="J2111" t="str">
            <v>3-</v>
          </cell>
          <cell r="K2111" t="str">
            <v>N</v>
          </cell>
          <cell r="L2111" t="str">
            <v/>
          </cell>
          <cell r="M2111" t="str">
            <v>N</v>
          </cell>
          <cell r="N2111" t="str">
            <v/>
          </cell>
          <cell r="O2111" t="str">
            <v>Y</v>
          </cell>
          <cell r="P2111" t="str">
            <v>ACE Limited</v>
          </cell>
          <cell r="Q2111" t="str">
            <v>N</v>
          </cell>
          <cell r="R2111" t="str">
            <v/>
          </cell>
          <cell r="S2111" t="str">
            <v>N</v>
          </cell>
        </row>
        <row r="2112">
          <cell r="B2112" t="str">
            <v>008509</v>
          </cell>
          <cell r="C2112" t="str">
            <v>CHUBB GROUP OF INS COMPANIES</v>
          </cell>
          <cell r="D2112" t="str">
            <v>8509</v>
          </cell>
          <cell r="E2112" t="str">
            <v>2</v>
          </cell>
          <cell r="F2112" t="str">
            <v>A+</v>
          </cell>
          <cell r="G2112" t="str">
            <v>A2</v>
          </cell>
          <cell r="H2112" t="str">
            <v>AA-</v>
          </cell>
          <cell r="I2112" t="str">
            <v>3</v>
          </cell>
          <cell r="J2112" t="str">
            <v>3</v>
          </cell>
          <cell r="K2112" t="str">
            <v>N</v>
          </cell>
          <cell r="L2112" t="str">
            <v/>
          </cell>
          <cell r="M2112" t="str">
            <v>N</v>
          </cell>
          <cell r="N2112" t="str">
            <v/>
          </cell>
          <cell r="O2112" t="str">
            <v>N</v>
          </cell>
          <cell r="P2112" t="str">
            <v/>
          </cell>
          <cell r="Q2112" t="str">
            <v>N</v>
          </cell>
          <cell r="R2112" t="str">
            <v/>
          </cell>
          <cell r="S2112" t="str">
            <v>N</v>
          </cell>
        </row>
        <row r="2113">
          <cell r="B2113" t="str">
            <v>008522</v>
          </cell>
          <cell r="C2113" t="str">
            <v>TOA REINSURANCE COMPANY OF AMERICA</v>
          </cell>
          <cell r="D2113" t="str">
            <v>8522</v>
          </cell>
          <cell r="E2113" t="str">
            <v>3</v>
          </cell>
          <cell r="F2113" t="str">
            <v/>
          </cell>
          <cell r="G2113" t="str">
            <v/>
          </cell>
          <cell r="H2113" t="str">
            <v/>
          </cell>
          <cell r="I2113" t="str">
            <v>3+</v>
          </cell>
          <cell r="J2113" t="str">
            <v>3</v>
          </cell>
          <cell r="K2113" t="str">
            <v>N</v>
          </cell>
          <cell r="L2113" t="str">
            <v/>
          </cell>
          <cell r="M2113" t="str">
            <v>N</v>
          </cell>
          <cell r="N2113" t="str">
            <v/>
          </cell>
          <cell r="O2113" t="str">
            <v>N</v>
          </cell>
          <cell r="P2113" t="str">
            <v/>
          </cell>
          <cell r="Q2113" t="str">
            <v>N</v>
          </cell>
          <cell r="R2113" t="str">
            <v/>
          </cell>
          <cell r="S2113" t="str">
            <v>N</v>
          </cell>
        </row>
        <row r="2114">
          <cell r="B2114" t="str">
            <v>008524</v>
          </cell>
          <cell r="C2114" t="str">
            <v>HERON REINSURANCE CO</v>
          </cell>
          <cell r="D2114" t="str">
            <v>8524</v>
          </cell>
          <cell r="E2114" t="str">
            <v>CAP</v>
          </cell>
          <cell r="F2114" t="str">
            <v/>
          </cell>
          <cell r="G2114" t="str">
            <v/>
          </cell>
          <cell r="H2114" t="str">
            <v/>
          </cell>
          <cell r="I2114" t="str">
            <v>6+</v>
          </cell>
          <cell r="J2114" t="str">
            <v>6-</v>
          </cell>
          <cell r="K2114" t="str">
            <v>Y</v>
          </cell>
          <cell r="L2114" t="str">
            <v>6+</v>
          </cell>
          <cell r="M2114" t="str">
            <v>N</v>
          </cell>
          <cell r="N2114" t="str">
            <v/>
          </cell>
          <cell r="O2114" t="str">
            <v>N</v>
          </cell>
          <cell r="P2114" t="str">
            <v/>
          </cell>
          <cell r="Q2114" t="str">
            <v>N</v>
          </cell>
          <cell r="R2114" t="str">
            <v/>
          </cell>
          <cell r="S2114" t="str">
            <v>N</v>
          </cell>
        </row>
        <row r="2115">
          <cell r="B2115" t="str">
            <v>008526</v>
          </cell>
          <cell r="C2115" t="str">
            <v>SWISS RE EUROPE SA</v>
          </cell>
          <cell r="D2115" t="str">
            <v>8526</v>
          </cell>
          <cell r="E2115" t="str">
            <v>3+</v>
          </cell>
          <cell r="F2115" t="str">
            <v>A+</v>
          </cell>
          <cell r="G2115" t="str">
            <v>A1</v>
          </cell>
          <cell r="H2115" t="str">
            <v/>
          </cell>
          <cell r="I2115" t="str">
            <v>2-</v>
          </cell>
          <cell r="J2115" t="str">
            <v>3+</v>
          </cell>
          <cell r="K2115" t="str">
            <v>N</v>
          </cell>
          <cell r="L2115" t="str">
            <v/>
          </cell>
          <cell r="M2115" t="str">
            <v>N</v>
          </cell>
          <cell r="N2115" t="str">
            <v/>
          </cell>
          <cell r="O2115" t="str">
            <v>N</v>
          </cell>
          <cell r="P2115" t="str">
            <v/>
          </cell>
          <cell r="Q2115" t="str">
            <v>N</v>
          </cell>
          <cell r="R2115" t="str">
            <v/>
          </cell>
          <cell r="S2115" t="str">
            <v>N</v>
          </cell>
        </row>
        <row r="2116">
          <cell r="B2116" t="str">
            <v>008534</v>
          </cell>
          <cell r="C2116" t="str">
            <v>AGRINATIONAL INSURANCE COMPANY</v>
          </cell>
          <cell r="D2116" t="str">
            <v>8534</v>
          </cell>
          <cell r="E2116" t="str">
            <v>CAP</v>
          </cell>
          <cell r="F2116" t="str">
            <v/>
          </cell>
          <cell r="G2116" t="str">
            <v/>
          </cell>
          <cell r="H2116" t="str">
            <v/>
          </cell>
          <cell r="I2116" t="str">
            <v>NR</v>
          </cell>
          <cell r="J2116" t="str">
            <v>3</v>
          </cell>
          <cell r="K2116" t="str">
            <v>Y</v>
          </cell>
          <cell r="L2116" t="str">
            <v>6</v>
          </cell>
          <cell r="M2116" t="str">
            <v>Y</v>
          </cell>
          <cell r="N2116" t="str">
            <v>6+</v>
          </cell>
          <cell r="O2116" t="str">
            <v>N</v>
          </cell>
          <cell r="P2116" t="str">
            <v/>
          </cell>
          <cell r="Q2116" t="str">
            <v>N</v>
          </cell>
          <cell r="R2116" t="str">
            <v/>
          </cell>
          <cell r="S2116" t="str">
            <v>N</v>
          </cell>
        </row>
        <row r="2117">
          <cell r="B2117" t="str">
            <v>008537</v>
          </cell>
          <cell r="C2117" t="str">
            <v>AIRCO- BERMUDA</v>
          </cell>
          <cell r="D2117" t="str">
            <v>8537</v>
          </cell>
          <cell r="E2117" t="str">
            <v>U</v>
          </cell>
          <cell r="F2117" t="str">
            <v/>
          </cell>
          <cell r="G2117" t="str">
            <v/>
          </cell>
          <cell r="H2117" t="str">
            <v/>
          </cell>
          <cell r="I2117" t="str">
            <v>NR</v>
          </cell>
          <cell r="J2117" t="str">
            <v>4+</v>
          </cell>
          <cell r="K2117" t="str">
            <v>N</v>
          </cell>
          <cell r="L2117" t="str">
            <v/>
          </cell>
          <cell r="M2117" t="str">
            <v>N</v>
          </cell>
          <cell r="N2117" t="str">
            <v/>
          </cell>
          <cell r="O2117" t="str">
            <v>N</v>
          </cell>
          <cell r="P2117" t="str">
            <v/>
          </cell>
          <cell r="Q2117" t="str">
            <v>N</v>
          </cell>
          <cell r="R2117" t="str">
            <v/>
          </cell>
          <cell r="S2117" t="str">
            <v>N</v>
          </cell>
        </row>
        <row r="2118">
          <cell r="B2118" t="str">
            <v>008540</v>
          </cell>
          <cell r="C2118" t="str">
            <v>AMERICAN EMPIRE INS CO</v>
          </cell>
          <cell r="D2118" t="str">
            <v>8540</v>
          </cell>
          <cell r="E2118" t="str">
            <v>3+</v>
          </cell>
          <cell r="F2118" t="str">
            <v>A+</v>
          </cell>
          <cell r="G2118" t="str">
            <v/>
          </cell>
          <cell r="H2118" t="str">
            <v>NR</v>
          </cell>
          <cell r="I2118" t="str">
            <v>4-</v>
          </cell>
          <cell r="J2118" t="str">
            <v>4</v>
          </cell>
          <cell r="K2118" t="str">
            <v>N</v>
          </cell>
          <cell r="L2118" t="str">
            <v/>
          </cell>
          <cell r="M2118" t="str">
            <v>N</v>
          </cell>
          <cell r="N2118" t="str">
            <v/>
          </cell>
          <cell r="O2118" t="str">
            <v>N</v>
          </cell>
          <cell r="P2118" t="str">
            <v/>
          </cell>
          <cell r="Q2118" t="str">
            <v>N</v>
          </cell>
          <cell r="R2118" t="str">
            <v/>
          </cell>
          <cell r="S2118" t="str">
            <v>N</v>
          </cell>
        </row>
        <row r="2119">
          <cell r="B2119" t="str">
            <v>008552</v>
          </cell>
          <cell r="C2119" t="str">
            <v>MUNICH REINSURANCE AMERICA INC</v>
          </cell>
          <cell r="D2119" t="str">
            <v>8552</v>
          </cell>
          <cell r="E2119" t="str">
            <v>3+</v>
          </cell>
          <cell r="F2119" t="str">
            <v>AA-</v>
          </cell>
          <cell r="G2119" t="str">
            <v>Aa3</v>
          </cell>
          <cell r="H2119" t="str">
            <v>NR</v>
          </cell>
          <cell r="I2119" t="str">
            <v>4+</v>
          </cell>
          <cell r="J2119" t="str">
            <v>3+</v>
          </cell>
          <cell r="K2119" t="str">
            <v>N</v>
          </cell>
          <cell r="L2119" t="str">
            <v/>
          </cell>
          <cell r="M2119" t="str">
            <v>N</v>
          </cell>
          <cell r="N2119" t="str">
            <v/>
          </cell>
          <cell r="O2119" t="str">
            <v>N</v>
          </cell>
          <cell r="P2119" t="str">
            <v/>
          </cell>
          <cell r="Q2119" t="str">
            <v>N</v>
          </cell>
          <cell r="R2119" t="str">
            <v/>
          </cell>
          <cell r="S2119" t="str">
            <v>N</v>
          </cell>
        </row>
        <row r="2120">
          <cell r="B2120" t="str">
            <v>008559</v>
          </cell>
          <cell r="C2120" t="str">
            <v>UNIVERSAL DE SEGUROS. LA</v>
          </cell>
          <cell r="D2120" t="str">
            <v>8559</v>
          </cell>
          <cell r="E2120" t="str">
            <v>U</v>
          </cell>
          <cell r="F2120" t="str">
            <v/>
          </cell>
          <cell r="G2120" t="str">
            <v/>
          </cell>
          <cell r="H2120" t="str">
            <v/>
          </cell>
          <cell r="I2120" t="str">
            <v>NR</v>
          </cell>
          <cell r="J2120" t="str">
            <v>Unrated</v>
          </cell>
          <cell r="K2120" t="str">
            <v>N</v>
          </cell>
          <cell r="L2120" t="str">
            <v/>
          </cell>
          <cell r="M2120" t="str">
            <v>N</v>
          </cell>
          <cell r="N2120" t="str">
            <v/>
          </cell>
          <cell r="O2120" t="str">
            <v>N</v>
          </cell>
          <cell r="P2120" t="str">
            <v/>
          </cell>
          <cell r="Q2120" t="str">
            <v>N</v>
          </cell>
          <cell r="R2120" t="str">
            <v/>
          </cell>
          <cell r="S2120" t="str">
            <v>N</v>
          </cell>
        </row>
        <row r="2121">
          <cell r="B2121" t="str">
            <v>008561</v>
          </cell>
          <cell r="C2121" t="str">
            <v>ASIAN REINS MGMT</v>
          </cell>
          <cell r="D2121" t="str">
            <v>8561</v>
          </cell>
          <cell r="E2121" t="str">
            <v>U</v>
          </cell>
          <cell r="F2121" t="str">
            <v/>
          </cell>
          <cell r="G2121" t="str">
            <v/>
          </cell>
          <cell r="H2121" t="str">
            <v/>
          </cell>
          <cell r="I2121" t="str">
            <v>NR</v>
          </cell>
          <cell r="J2121" t="str">
            <v>Unrated</v>
          </cell>
          <cell r="K2121" t="str">
            <v>N</v>
          </cell>
          <cell r="L2121" t="str">
            <v/>
          </cell>
          <cell r="M2121" t="str">
            <v>N</v>
          </cell>
          <cell r="N2121" t="str">
            <v/>
          </cell>
          <cell r="O2121" t="str">
            <v>N</v>
          </cell>
          <cell r="P2121" t="str">
            <v/>
          </cell>
          <cell r="Q2121" t="str">
            <v>N</v>
          </cell>
          <cell r="R2121" t="str">
            <v/>
          </cell>
          <cell r="S2121" t="str">
            <v>N</v>
          </cell>
        </row>
        <row r="2122">
          <cell r="B2122" t="str">
            <v>008563</v>
          </cell>
          <cell r="C2122" t="str">
            <v>ALLIANZ BELGIUM INS (F/ASSUBEL ACCIDE ET DOMMAGES)</v>
          </cell>
          <cell r="D2122" t="str">
            <v>8563</v>
          </cell>
          <cell r="E2122" t="str">
            <v>4</v>
          </cell>
          <cell r="F2122" t="str">
            <v/>
          </cell>
          <cell r="G2122" t="str">
            <v/>
          </cell>
          <cell r="H2122" t="str">
            <v/>
          </cell>
          <cell r="I2122" t="str">
            <v>NR</v>
          </cell>
          <cell r="J2122" t="str">
            <v>4</v>
          </cell>
          <cell r="K2122" t="str">
            <v>N</v>
          </cell>
          <cell r="L2122" t="str">
            <v/>
          </cell>
          <cell r="M2122" t="str">
            <v>N</v>
          </cell>
          <cell r="N2122" t="str">
            <v/>
          </cell>
          <cell r="O2122" t="str">
            <v>N</v>
          </cell>
          <cell r="P2122" t="str">
            <v/>
          </cell>
          <cell r="Q2122" t="str">
            <v>N</v>
          </cell>
          <cell r="R2122" t="str">
            <v/>
          </cell>
          <cell r="S2122" t="str">
            <v>N</v>
          </cell>
        </row>
        <row r="2123">
          <cell r="B2123" t="str">
            <v>008574</v>
          </cell>
          <cell r="C2123" t="str">
            <v>BAY STATE INS CO</v>
          </cell>
          <cell r="D2123" t="str">
            <v>8574</v>
          </cell>
          <cell r="E2123" t="str">
            <v>3+</v>
          </cell>
          <cell r="F2123" t="str">
            <v/>
          </cell>
          <cell r="G2123" t="str">
            <v/>
          </cell>
          <cell r="H2123" t="str">
            <v/>
          </cell>
          <cell r="I2123" t="str">
            <v>NR</v>
          </cell>
          <cell r="J2123" t="str">
            <v>3+</v>
          </cell>
          <cell r="K2123" t="str">
            <v>N</v>
          </cell>
          <cell r="L2123" t="str">
            <v/>
          </cell>
          <cell r="M2123" t="str">
            <v>N</v>
          </cell>
          <cell r="N2123" t="str">
            <v/>
          </cell>
          <cell r="O2123" t="str">
            <v>N</v>
          </cell>
          <cell r="P2123" t="str">
            <v/>
          </cell>
          <cell r="Q2123" t="str">
            <v>N</v>
          </cell>
          <cell r="R2123" t="str">
            <v/>
          </cell>
          <cell r="S2123" t="str">
            <v>N</v>
          </cell>
        </row>
        <row r="2124">
          <cell r="B2124" t="str">
            <v>008576</v>
          </cell>
          <cell r="C2124" t="str">
            <v>WHITE MOUNTAINS REINSURANCE COMPANY OF AMERICA</v>
          </cell>
          <cell r="D2124" t="str">
            <v>8576</v>
          </cell>
          <cell r="E2124" t="str">
            <v>4+</v>
          </cell>
          <cell r="F2124" t="str">
            <v>A-</v>
          </cell>
          <cell r="G2124" t="str">
            <v>A3</v>
          </cell>
          <cell r="H2124" t="str">
            <v>NR</v>
          </cell>
          <cell r="I2124" t="str">
            <v>4-</v>
          </cell>
          <cell r="J2124" t="str">
            <v>5+</v>
          </cell>
          <cell r="K2124" t="str">
            <v>N</v>
          </cell>
          <cell r="L2124" t="str">
            <v/>
          </cell>
          <cell r="M2124" t="str">
            <v>N</v>
          </cell>
          <cell r="N2124" t="str">
            <v/>
          </cell>
          <cell r="O2124" t="str">
            <v>N</v>
          </cell>
          <cell r="P2124" t="str">
            <v/>
          </cell>
          <cell r="Q2124" t="str">
            <v>N</v>
          </cell>
          <cell r="R2124" t="str">
            <v/>
          </cell>
          <cell r="S2124" t="str">
            <v>N</v>
          </cell>
        </row>
        <row r="2125">
          <cell r="B2125" t="str">
            <v>008581</v>
          </cell>
          <cell r="C2125" t="str">
            <v>BRADESCO SEGUROS S.A.</v>
          </cell>
          <cell r="D2125" t="str">
            <v>8581</v>
          </cell>
          <cell r="E2125" t="str">
            <v>U</v>
          </cell>
          <cell r="F2125" t="str">
            <v>brAAA</v>
          </cell>
          <cell r="G2125" t="str">
            <v/>
          </cell>
          <cell r="H2125" t="str">
            <v>NR</v>
          </cell>
          <cell r="I2125" t="str">
            <v>NR</v>
          </cell>
          <cell r="J2125" t="str">
            <v>5+</v>
          </cell>
          <cell r="K2125" t="str">
            <v>N</v>
          </cell>
          <cell r="L2125" t="str">
            <v/>
          </cell>
          <cell r="M2125" t="str">
            <v>N</v>
          </cell>
          <cell r="N2125" t="str">
            <v/>
          </cell>
          <cell r="O2125" t="str">
            <v>N</v>
          </cell>
          <cell r="P2125" t="str">
            <v/>
          </cell>
          <cell r="Q2125" t="str">
            <v>N</v>
          </cell>
          <cell r="R2125" t="str">
            <v/>
          </cell>
          <cell r="S2125" t="str">
            <v>N</v>
          </cell>
        </row>
        <row r="2126">
          <cell r="B2126" t="str">
            <v>008595</v>
          </cell>
          <cell r="C2126" t="str">
            <v>CANADA LIFE ASSURANCE COMPANY</v>
          </cell>
          <cell r="D2126" t="str">
            <v>8595</v>
          </cell>
          <cell r="E2126" t="str">
            <v>2</v>
          </cell>
          <cell r="F2126" t="str">
            <v>AA</v>
          </cell>
          <cell r="G2126" t="str">
            <v>Aa3</v>
          </cell>
          <cell r="H2126" t="str">
            <v>AA-</v>
          </cell>
          <cell r="I2126" t="str">
            <v>3</v>
          </cell>
          <cell r="J2126" t="str">
            <v>3-</v>
          </cell>
          <cell r="K2126" t="str">
            <v>N</v>
          </cell>
          <cell r="L2126" t="str">
            <v/>
          </cell>
          <cell r="M2126" t="str">
            <v>N</v>
          </cell>
          <cell r="N2126" t="str">
            <v/>
          </cell>
          <cell r="O2126" t="str">
            <v>N</v>
          </cell>
          <cell r="P2126" t="str">
            <v/>
          </cell>
          <cell r="Q2126" t="str">
            <v>N</v>
          </cell>
          <cell r="R2126" t="str">
            <v/>
          </cell>
          <cell r="S2126" t="str">
            <v>N</v>
          </cell>
        </row>
        <row r="2127">
          <cell r="B2127" t="str">
            <v>008596</v>
          </cell>
          <cell r="C2127" t="str">
            <v>SV SPARKASSEN VERSICHERUNG GEBBAUDEVERSICHERUNG</v>
          </cell>
          <cell r="D2127" t="str">
            <v>8596</v>
          </cell>
          <cell r="E2127" t="str">
            <v>4</v>
          </cell>
          <cell r="F2127" t="str">
            <v/>
          </cell>
          <cell r="G2127" t="str">
            <v/>
          </cell>
          <cell r="H2127" t="str">
            <v/>
          </cell>
          <cell r="I2127" t="str">
            <v>4</v>
          </cell>
          <cell r="J2127" t="str">
            <v>3</v>
          </cell>
          <cell r="K2127" t="str">
            <v>N</v>
          </cell>
          <cell r="L2127" t="str">
            <v/>
          </cell>
          <cell r="M2127" t="str">
            <v>N</v>
          </cell>
          <cell r="N2127" t="str">
            <v/>
          </cell>
          <cell r="O2127" t="str">
            <v>Y</v>
          </cell>
          <cell r="P2127" t="str">
            <v>Savings Bank and Giro Association Hesse-Thuringia</v>
          </cell>
          <cell r="Q2127" t="str">
            <v>N</v>
          </cell>
          <cell r="R2127" t="str">
            <v/>
          </cell>
          <cell r="S2127" t="str">
            <v>N</v>
          </cell>
        </row>
        <row r="2128">
          <cell r="B2128" t="str">
            <v>008597</v>
          </cell>
          <cell r="C2128" t="str">
            <v>GARANTIE MUTUELLE DES FONCTIONAIRES GROUP</v>
          </cell>
          <cell r="D2128" t="str">
            <v>8597</v>
          </cell>
          <cell r="E2128" t="str">
            <v>U</v>
          </cell>
          <cell r="F2128" t="str">
            <v/>
          </cell>
          <cell r="G2128" t="str">
            <v/>
          </cell>
          <cell r="H2128" t="str">
            <v/>
          </cell>
          <cell r="I2128" t="str">
            <v>NR</v>
          </cell>
          <cell r="J2128" t="str">
            <v>Unrated</v>
          </cell>
          <cell r="K2128" t="str">
            <v>N</v>
          </cell>
          <cell r="L2128" t="str">
            <v/>
          </cell>
          <cell r="M2128" t="str">
            <v>N</v>
          </cell>
          <cell r="N2128" t="str">
            <v/>
          </cell>
          <cell r="O2128" t="str">
            <v>N</v>
          </cell>
          <cell r="P2128" t="str">
            <v/>
          </cell>
          <cell r="Q2128" t="str">
            <v>N</v>
          </cell>
          <cell r="R2128" t="str">
            <v/>
          </cell>
          <cell r="S2128" t="str">
            <v>N</v>
          </cell>
        </row>
        <row r="2129">
          <cell r="B2129" t="str">
            <v>008598</v>
          </cell>
          <cell r="C2129" t="str">
            <v>Clarendon National Insurance Company</v>
          </cell>
          <cell r="D2129" t="str">
            <v>8598</v>
          </cell>
          <cell r="E2129" t="str">
            <v>4+</v>
          </cell>
          <cell r="F2129" t="str">
            <v/>
          </cell>
          <cell r="G2129" t="str">
            <v/>
          </cell>
          <cell r="H2129" t="str">
            <v/>
          </cell>
          <cell r="I2129" t="str">
            <v>6</v>
          </cell>
          <cell r="J2129" t="str">
            <v>4</v>
          </cell>
          <cell r="K2129" t="str">
            <v>N</v>
          </cell>
          <cell r="L2129" t="str">
            <v/>
          </cell>
          <cell r="M2129" t="str">
            <v>N</v>
          </cell>
          <cell r="N2129" t="str">
            <v/>
          </cell>
          <cell r="O2129" t="str">
            <v>N</v>
          </cell>
          <cell r="P2129" t="str">
            <v/>
          </cell>
          <cell r="Q2129" t="str">
            <v>N</v>
          </cell>
          <cell r="R2129" t="str">
            <v/>
          </cell>
          <cell r="S2129" t="str">
            <v>N</v>
          </cell>
        </row>
        <row r="2130">
          <cell r="B2130" t="str">
            <v>008604</v>
          </cell>
          <cell r="C2130" t="str">
            <v>CHUBB CUSTOM INSURANCE COMPANY</v>
          </cell>
          <cell r="D2130" t="str">
            <v>8604</v>
          </cell>
          <cell r="E2130" t="str">
            <v>2</v>
          </cell>
          <cell r="F2130" t="str">
            <v>AA</v>
          </cell>
          <cell r="G2130" t="str">
            <v>Aa2</v>
          </cell>
          <cell r="H2130" t="str">
            <v>NR</v>
          </cell>
          <cell r="I2130" t="str">
            <v>3+</v>
          </cell>
          <cell r="J2130" t="str">
            <v>3</v>
          </cell>
          <cell r="K2130" t="str">
            <v>N</v>
          </cell>
          <cell r="L2130" t="str">
            <v/>
          </cell>
          <cell r="M2130" t="str">
            <v>N</v>
          </cell>
          <cell r="N2130" t="str">
            <v/>
          </cell>
          <cell r="O2130" t="str">
            <v>N</v>
          </cell>
          <cell r="P2130" t="str">
            <v/>
          </cell>
          <cell r="Q2130" t="str">
            <v>N</v>
          </cell>
          <cell r="R2130" t="str">
            <v/>
          </cell>
          <cell r="S2130" t="str">
            <v>N</v>
          </cell>
        </row>
        <row r="2131">
          <cell r="B2131" t="str">
            <v>008608</v>
          </cell>
          <cell r="C2131" t="str">
            <v>CAMARIN LIMITED</v>
          </cell>
          <cell r="D2131" t="str">
            <v>8608</v>
          </cell>
          <cell r="E2131" t="str">
            <v>CAP</v>
          </cell>
          <cell r="F2131" t="str">
            <v/>
          </cell>
          <cell r="G2131" t="str">
            <v/>
          </cell>
          <cell r="H2131" t="str">
            <v/>
          </cell>
          <cell r="I2131" t="str">
            <v>7</v>
          </cell>
          <cell r="J2131" t="str">
            <v>5+</v>
          </cell>
          <cell r="K2131" t="str">
            <v>Y</v>
          </cell>
          <cell r="L2131" t="str">
            <v>7</v>
          </cell>
          <cell r="M2131" t="str">
            <v>Y</v>
          </cell>
          <cell r="N2131" t="str">
            <v>CM</v>
          </cell>
          <cell r="O2131" t="str">
            <v>N</v>
          </cell>
          <cell r="P2131" t="str">
            <v/>
          </cell>
          <cell r="Q2131" t="str">
            <v>N</v>
          </cell>
          <cell r="R2131" t="str">
            <v/>
          </cell>
          <cell r="S2131" t="str">
            <v>N</v>
          </cell>
        </row>
        <row r="2132">
          <cell r="B2132" t="str">
            <v>008609</v>
          </cell>
          <cell r="C2132" t="str">
            <v>ALLIED WORLD REINSURANCE COMPANY</v>
          </cell>
          <cell r="D2132" t="str">
            <v>8609</v>
          </cell>
          <cell r="E2132" t="str">
            <v>3</v>
          </cell>
          <cell r="F2132" t="str">
            <v>A-</v>
          </cell>
          <cell r="G2132" t="str">
            <v>A2</v>
          </cell>
          <cell r="H2132" t="str">
            <v/>
          </cell>
          <cell r="I2132" t="str">
            <v>NR</v>
          </cell>
          <cell r="J2132" t="str">
            <v>4</v>
          </cell>
          <cell r="K2132" t="str">
            <v>N</v>
          </cell>
          <cell r="L2132" t="str">
            <v/>
          </cell>
          <cell r="M2132" t="str">
            <v>N</v>
          </cell>
          <cell r="N2132" t="str">
            <v/>
          </cell>
          <cell r="O2132" t="str">
            <v>N</v>
          </cell>
          <cell r="P2132" t="str">
            <v/>
          </cell>
          <cell r="Q2132" t="str">
            <v>N</v>
          </cell>
          <cell r="R2132" t="str">
            <v/>
          </cell>
          <cell r="S2132" t="str">
            <v>N</v>
          </cell>
        </row>
        <row r="2133">
          <cell r="B2133" t="str">
            <v>008628</v>
          </cell>
          <cell r="C2133" t="str">
            <v>Union Fidelity Life Insurance Company</v>
          </cell>
          <cell r="D2133" t="str">
            <v>8628</v>
          </cell>
          <cell r="E2133" t="str">
            <v>4+</v>
          </cell>
          <cell r="F2133" t="str">
            <v/>
          </cell>
          <cell r="G2133" t="str">
            <v/>
          </cell>
          <cell r="H2133" t="str">
            <v/>
          </cell>
          <cell r="I2133" t="str">
            <v>4+</v>
          </cell>
          <cell r="J2133" t="str">
            <v>2</v>
          </cell>
          <cell r="K2133" t="str">
            <v>N</v>
          </cell>
          <cell r="L2133" t="str">
            <v/>
          </cell>
          <cell r="M2133" t="str">
            <v>N</v>
          </cell>
          <cell r="N2133" t="str">
            <v/>
          </cell>
          <cell r="O2133" t="str">
            <v>Y</v>
          </cell>
          <cell r="P2133" t="str">
            <v>General Electric Company</v>
          </cell>
          <cell r="Q2133" t="str">
            <v>Y</v>
          </cell>
          <cell r="R2133" t="str">
            <v>General Electric Company</v>
          </cell>
          <cell r="S2133" t="str">
            <v>N</v>
          </cell>
        </row>
        <row r="2134">
          <cell r="B2134" t="str">
            <v>008633</v>
          </cell>
          <cell r="C2134" t="str">
            <v>DELTA AMERICA REINS CO (FORMERLY ELKHORN RE</v>
          </cell>
          <cell r="D2134" t="str">
            <v>8633</v>
          </cell>
          <cell r="E2134" t="str">
            <v>4-</v>
          </cell>
          <cell r="F2134" t="str">
            <v/>
          </cell>
          <cell r="G2134" t="str">
            <v/>
          </cell>
          <cell r="H2134" t="str">
            <v/>
          </cell>
          <cell r="I2134" t="str">
            <v>4-</v>
          </cell>
          <cell r="J2134" t="str">
            <v>4-</v>
          </cell>
          <cell r="K2134" t="str">
            <v>N</v>
          </cell>
          <cell r="L2134" t="str">
            <v/>
          </cell>
          <cell r="M2134" t="str">
            <v>N</v>
          </cell>
          <cell r="N2134" t="str">
            <v/>
          </cell>
          <cell r="O2134" t="str">
            <v>N</v>
          </cell>
          <cell r="P2134" t="str">
            <v/>
          </cell>
          <cell r="Q2134" t="str">
            <v>N</v>
          </cell>
          <cell r="R2134" t="str">
            <v/>
          </cell>
          <cell r="S2134" t="str">
            <v>N</v>
          </cell>
          <cell r="U2134" t="str">
            <v>Added from UK RI Vertical</v>
          </cell>
        </row>
        <row r="2135">
          <cell r="B2135" t="str">
            <v>008643</v>
          </cell>
          <cell r="C2135" t="str">
            <v>EMPLOYERS FIRE INS CO</v>
          </cell>
          <cell r="D2135" t="str">
            <v>8643</v>
          </cell>
          <cell r="E2135" t="str">
            <v>3</v>
          </cell>
          <cell r="F2135" t="str">
            <v>A-</v>
          </cell>
          <cell r="G2135" t="str">
            <v/>
          </cell>
          <cell r="H2135" t="str">
            <v>NR</v>
          </cell>
          <cell r="I2135" t="str">
            <v>NR</v>
          </cell>
          <cell r="J2135" t="str">
            <v>5+</v>
          </cell>
          <cell r="K2135" t="str">
            <v>N</v>
          </cell>
          <cell r="L2135" t="str">
            <v/>
          </cell>
          <cell r="M2135" t="str">
            <v>N</v>
          </cell>
          <cell r="N2135" t="str">
            <v/>
          </cell>
          <cell r="O2135" t="str">
            <v>N</v>
          </cell>
          <cell r="P2135" t="str">
            <v/>
          </cell>
          <cell r="Q2135" t="str">
            <v>N</v>
          </cell>
          <cell r="R2135" t="str">
            <v/>
          </cell>
          <cell r="S2135" t="str">
            <v>N</v>
          </cell>
        </row>
        <row r="2136">
          <cell r="B2136" t="str">
            <v>008658</v>
          </cell>
          <cell r="C2136" t="str">
            <v>FINANCIAL INDEMNITY CO</v>
          </cell>
          <cell r="D2136" t="str">
            <v>8658</v>
          </cell>
          <cell r="E2136" t="str">
            <v>4+</v>
          </cell>
          <cell r="F2136" t="str">
            <v>A-</v>
          </cell>
          <cell r="G2136" t="str">
            <v/>
          </cell>
          <cell r="H2136" t="str">
            <v/>
          </cell>
          <cell r="I2136" t="str">
            <v>NR</v>
          </cell>
          <cell r="J2136" t="str">
            <v>5+</v>
          </cell>
          <cell r="K2136" t="str">
            <v>N</v>
          </cell>
          <cell r="L2136" t="str">
            <v/>
          </cell>
          <cell r="M2136" t="str">
            <v>N</v>
          </cell>
          <cell r="N2136" t="str">
            <v/>
          </cell>
          <cell r="O2136" t="str">
            <v>N</v>
          </cell>
          <cell r="P2136" t="str">
            <v/>
          </cell>
          <cell r="Q2136" t="str">
            <v>N</v>
          </cell>
          <cell r="R2136" t="str">
            <v/>
          </cell>
          <cell r="S2136" t="str">
            <v>N</v>
          </cell>
        </row>
        <row r="2137">
          <cell r="B2137" t="str">
            <v>008666</v>
          </cell>
          <cell r="C2137" t="str">
            <v>GENERAL REINS</v>
          </cell>
          <cell r="D2137" t="str">
            <v>8666</v>
          </cell>
          <cell r="E2137" t="str">
            <v>2+</v>
          </cell>
          <cell r="F2137" t="str">
            <v/>
          </cell>
          <cell r="G2137" t="str">
            <v/>
          </cell>
          <cell r="H2137" t="str">
            <v/>
          </cell>
          <cell r="I2137" t="str">
            <v>NR</v>
          </cell>
          <cell r="J2137" t="str">
            <v>2+</v>
          </cell>
          <cell r="K2137" t="str">
            <v>N</v>
          </cell>
          <cell r="L2137" t="str">
            <v/>
          </cell>
          <cell r="M2137" t="str">
            <v>N</v>
          </cell>
          <cell r="N2137" t="str">
            <v/>
          </cell>
          <cell r="O2137" t="str">
            <v>N</v>
          </cell>
          <cell r="P2137" t="str">
            <v/>
          </cell>
          <cell r="Q2137" t="str">
            <v>N</v>
          </cell>
          <cell r="R2137" t="str">
            <v/>
          </cell>
          <cell r="S2137" t="str">
            <v>N</v>
          </cell>
        </row>
        <row r="2138">
          <cell r="B2138" t="str">
            <v>008667</v>
          </cell>
          <cell r="C2138" t="str">
            <v>GERLING GLOBAL REINS. CO. - CANADA</v>
          </cell>
          <cell r="D2138" t="str">
            <v>8667</v>
          </cell>
          <cell r="E2138" t="str">
            <v>8</v>
          </cell>
          <cell r="F2138" t="str">
            <v/>
          </cell>
          <cell r="G2138" t="str">
            <v/>
          </cell>
          <cell r="H2138" t="str">
            <v/>
          </cell>
          <cell r="I2138" t="str">
            <v>NR</v>
          </cell>
          <cell r="J2138" t="str">
            <v>4</v>
          </cell>
          <cell r="K2138" t="str">
            <v>N</v>
          </cell>
          <cell r="L2138" t="str">
            <v/>
          </cell>
          <cell r="M2138" t="str">
            <v>N</v>
          </cell>
          <cell r="N2138" t="str">
            <v/>
          </cell>
          <cell r="O2138" t="str">
            <v>N</v>
          </cell>
          <cell r="P2138" t="str">
            <v/>
          </cell>
          <cell r="Q2138" t="str">
            <v>N</v>
          </cell>
          <cell r="R2138" t="str">
            <v/>
          </cell>
          <cell r="S2138" t="str">
            <v>N</v>
          </cell>
        </row>
        <row r="2139">
          <cell r="B2139" t="str">
            <v>008669</v>
          </cell>
          <cell r="C2139" t="str">
            <v>GRANITE MUTUAL INS.</v>
          </cell>
          <cell r="D2139" t="str">
            <v>8669</v>
          </cell>
          <cell r="E2139" t="str">
            <v>3</v>
          </cell>
          <cell r="F2139" t="str">
            <v/>
          </cell>
          <cell r="G2139" t="str">
            <v/>
          </cell>
          <cell r="H2139" t="str">
            <v/>
          </cell>
          <cell r="I2139" t="str">
            <v>3</v>
          </cell>
          <cell r="J2139" t="str">
            <v>3</v>
          </cell>
          <cell r="K2139" t="str">
            <v>N</v>
          </cell>
          <cell r="L2139" t="str">
            <v/>
          </cell>
          <cell r="M2139" t="str">
            <v>N</v>
          </cell>
          <cell r="N2139" t="str">
            <v/>
          </cell>
          <cell r="O2139" t="str">
            <v>N</v>
          </cell>
          <cell r="P2139" t="str">
            <v/>
          </cell>
          <cell r="Q2139" t="str">
            <v>N</v>
          </cell>
          <cell r="R2139" t="str">
            <v/>
          </cell>
          <cell r="S2139" t="str">
            <v>N</v>
          </cell>
        </row>
        <row r="2140">
          <cell r="B2140" t="str">
            <v>008670</v>
          </cell>
          <cell r="C2140" t="str">
            <v>XL INSURANCE COMPANY OF NY</v>
          </cell>
          <cell r="D2140" t="str">
            <v>8670</v>
          </cell>
          <cell r="E2140" t="str">
            <v>4+</v>
          </cell>
          <cell r="F2140" t="str">
            <v>A</v>
          </cell>
          <cell r="G2140" t="str">
            <v>A2</v>
          </cell>
          <cell r="H2140" t="str">
            <v>NR</v>
          </cell>
          <cell r="I2140" t="str">
            <v>NR</v>
          </cell>
          <cell r="J2140" t="str">
            <v>6-</v>
          </cell>
          <cell r="K2140" t="str">
            <v>N</v>
          </cell>
          <cell r="L2140" t="str">
            <v/>
          </cell>
          <cell r="M2140" t="str">
            <v>N</v>
          </cell>
          <cell r="N2140" t="str">
            <v/>
          </cell>
          <cell r="O2140" t="str">
            <v>N</v>
          </cell>
          <cell r="P2140" t="str">
            <v/>
          </cell>
          <cell r="Q2140" t="str">
            <v>N</v>
          </cell>
          <cell r="R2140" t="str">
            <v/>
          </cell>
          <cell r="S2140" t="str">
            <v>N</v>
          </cell>
        </row>
        <row r="2141">
          <cell r="B2141" t="str">
            <v>008696</v>
          </cell>
          <cell r="C2141" t="str">
            <v>INTERPOOL</v>
          </cell>
          <cell r="D2141" t="str">
            <v>8696</v>
          </cell>
          <cell r="E2141" t="str">
            <v>U</v>
          </cell>
          <cell r="F2141" t="str">
            <v/>
          </cell>
          <cell r="G2141" t="str">
            <v/>
          </cell>
          <cell r="H2141" t="str">
            <v/>
          </cell>
          <cell r="I2141" t="str">
            <v>5-</v>
          </cell>
          <cell r="J2141" t="str">
            <v>5-</v>
          </cell>
          <cell r="K2141" t="str">
            <v>N</v>
          </cell>
          <cell r="L2141" t="str">
            <v/>
          </cell>
          <cell r="M2141" t="str">
            <v>N</v>
          </cell>
          <cell r="N2141" t="str">
            <v/>
          </cell>
          <cell r="O2141" t="str">
            <v>N</v>
          </cell>
          <cell r="P2141" t="str">
            <v/>
          </cell>
          <cell r="Q2141" t="str">
            <v>N</v>
          </cell>
          <cell r="R2141" t="str">
            <v/>
          </cell>
          <cell r="S2141" t="str">
            <v>N</v>
          </cell>
        </row>
        <row r="2142">
          <cell r="B2142" t="str">
            <v>008715</v>
          </cell>
          <cell r="C2142" t="str">
            <v>L'UNION ATLANTIQUE DE REASSURANCES S.A.</v>
          </cell>
          <cell r="D2142" t="str">
            <v>8715</v>
          </cell>
          <cell r="E2142" t="str">
            <v>1</v>
          </cell>
          <cell r="F2142" t="str">
            <v/>
          </cell>
          <cell r="G2142" t="str">
            <v/>
          </cell>
          <cell r="H2142" t="str">
            <v/>
          </cell>
          <cell r="I2142" t="str">
            <v>NR</v>
          </cell>
          <cell r="J2142" t="str">
            <v>1</v>
          </cell>
          <cell r="K2142" t="str">
            <v>N</v>
          </cell>
          <cell r="L2142" t="str">
            <v/>
          </cell>
          <cell r="M2142" t="str">
            <v>N</v>
          </cell>
          <cell r="N2142" t="str">
            <v/>
          </cell>
          <cell r="O2142" t="str">
            <v>N</v>
          </cell>
          <cell r="P2142" t="str">
            <v/>
          </cell>
          <cell r="Q2142" t="str">
            <v>N</v>
          </cell>
          <cell r="R2142" t="str">
            <v/>
          </cell>
          <cell r="S2142" t="str">
            <v>N</v>
          </cell>
        </row>
        <row r="2143">
          <cell r="B2143" t="str">
            <v>008725</v>
          </cell>
          <cell r="C2143" t="str">
            <v>LA MERIDIONAL</v>
          </cell>
          <cell r="D2143" t="str">
            <v>8725</v>
          </cell>
          <cell r="E2143" t="str">
            <v>U</v>
          </cell>
          <cell r="F2143" t="str">
            <v>NR</v>
          </cell>
          <cell r="G2143" t="str">
            <v/>
          </cell>
          <cell r="H2143" t="str">
            <v/>
          </cell>
          <cell r="I2143" t="str">
            <v>NR</v>
          </cell>
          <cell r="J2143" t="str">
            <v>4+</v>
          </cell>
          <cell r="K2143" t="str">
            <v>N</v>
          </cell>
          <cell r="L2143" t="str">
            <v/>
          </cell>
          <cell r="M2143" t="str">
            <v>N</v>
          </cell>
          <cell r="N2143" t="str">
            <v/>
          </cell>
          <cell r="O2143" t="str">
            <v>N</v>
          </cell>
          <cell r="P2143" t="str">
            <v/>
          </cell>
          <cell r="Q2143" t="str">
            <v>N</v>
          </cell>
          <cell r="R2143" t="str">
            <v/>
          </cell>
          <cell r="S2143" t="str">
            <v>N</v>
          </cell>
        </row>
        <row r="2144">
          <cell r="B2144" t="str">
            <v>008734</v>
          </cell>
          <cell r="C2144" t="str">
            <v>LA MERIDIONAL COMPANIA ARGENTINA DE SEGUROS S.A.</v>
          </cell>
          <cell r="D2144" t="str">
            <v>8734</v>
          </cell>
          <cell r="E2144" t="str">
            <v>3</v>
          </cell>
          <cell r="F2144" t="str">
            <v>NR</v>
          </cell>
          <cell r="G2144" t="str">
            <v/>
          </cell>
          <cell r="H2144" t="str">
            <v/>
          </cell>
          <cell r="I2144" t="str">
            <v>NR</v>
          </cell>
          <cell r="J2144" t="str">
            <v>4+</v>
          </cell>
          <cell r="K2144" t="str">
            <v>N</v>
          </cell>
          <cell r="L2144" t="str">
            <v/>
          </cell>
          <cell r="M2144" t="str">
            <v>N</v>
          </cell>
          <cell r="N2144" t="str">
            <v/>
          </cell>
          <cell r="O2144" t="str">
            <v>N</v>
          </cell>
          <cell r="P2144" t="str">
            <v/>
          </cell>
          <cell r="Q2144" t="str">
            <v>N</v>
          </cell>
          <cell r="R2144" t="str">
            <v/>
          </cell>
          <cell r="S2144" t="str">
            <v>N</v>
          </cell>
        </row>
        <row r="2145">
          <cell r="B2145" t="str">
            <v>008736</v>
          </cell>
          <cell r="C2145" t="str">
            <v>LA REPUBLICA</v>
          </cell>
          <cell r="D2145" t="str">
            <v>8736</v>
          </cell>
          <cell r="E2145" t="str">
            <v>U</v>
          </cell>
          <cell r="F2145" t="str">
            <v/>
          </cell>
          <cell r="G2145" t="str">
            <v/>
          </cell>
          <cell r="H2145" t="str">
            <v/>
          </cell>
          <cell r="I2145" t="str">
            <v>NR</v>
          </cell>
          <cell r="J2145" t="str">
            <v>6</v>
          </cell>
          <cell r="K2145" t="str">
            <v>N</v>
          </cell>
          <cell r="L2145" t="str">
            <v/>
          </cell>
          <cell r="M2145" t="str">
            <v>N</v>
          </cell>
          <cell r="N2145" t="str">
            <v/>
          </cell>
          <cell r="O2145" t="str">
            <v>N</v>
          </cell>
          <cell r="P2145" t="str">
            <v/>
          </cell>
          <cell r="Q2145" t="str">
            <v>N</v>
          </cell>
          <cell r="R2145" t="str">
            <v/>
          </cell>
          <cell r="S2145" t="str">
            <v>N</v>
          </cell>
        </row>
        <row r="2146">
          <cell r="B2146" t="str">
            <v>008745</v>
          </cell>
          <cell r="C2146" t="str">
            <v>MEDILINK INS CO LTD</v>
          </cell>
          <cell r="D2146" t="str">
            <v>8745</v>
          </cell>
          <cell r="E2146" t="str">
            <v>CAP</v>
          </cell>
          <cell r="F2146" t="str">
            <v/>
          </cell>
          <cell r="G2146" t="str">
            <v/>
          </cell>
          <cell r="H2146" t="str">
            <v/>
          </cell>
          <cell r="I2146" t="str">
            <v>8</v>
          </cell>
          <cell r="J2146" t="str">
            <v>8</v>
          </cell>
          <cell r="K2146" t="str">
            <v>Y</v>
          </cell>
          <cell r="L2146" t="str">
            <v>8</v>
          </cell>
          <cell r="M2146" t="str">
            <v>Y</v>
          </cell>
          <cell r="N2146" t="str">
            <v>8</v>
          </cell>
          <cell r="O2146" t="str">
            <v>N</v>
          </cell>
          <cell r="P2146" t="str">
            <v/>
          </cell>
          <cell r="Q2146" t="str">
            <v>N</v>
          </cell>
          <cell r="R2146" t="str">
            <v/>
          </cell>
          <cell r="S2146" t="str">
            <v>N</v>
          </cell>
        </row>
        <row r="2147">
          <cell r="B2147" t="str">
            <v>008762</v>
          </cell>
          <cell r="C2147" t="str">
            <v>NATIONAL CONTINENTAL INS</v>
          </cell>
          <cell r="D2147" t="str">
            <v>8762</v>
          </cell>
          <cell r="E2147" t="str">
            <v>3</v>
          </cell>
          <cell r="F2147" t="str">
            <v>AA</v>
          </cell>
          <cell r="G2147" t="str">
            <v>Aa2</v>
          </cell>
          <cell r="H2147" t="str">
            <v/>
          </cell>
          <cell r="I2147" t="str">
            <v>NR</v>
          </cell>
          <cell r="J2147" t="str">
            <v>3</v>
          </cell>
          <cell r="K2147" t="str">
            <v>N</v>
          </cell>
          <cell r="L2147" t="str">
            <v/>
          </cell>
          <cell r="M2147" t="str">
            <v>N</v>
          </cell>
          <cell r="N2147" t="str">
            <v/>
          </cell>
          <cell r="O2147" t="str">
            <v>N</v>
          </cell>
          <cell r="P2147" t="str">
            <v/>
          </cell>
          <cell r="Q2147" t="str">
            <v>N</v>
          </cell>
          <cell r="R2147" t="str">
            <v/>
          </cell>
          <cell r="S2147" t="str">
            <v>N</v>
          </cell>
        </row>
        <row r="2148">
          <cell r="B2148" t="str">
            <v>008765</v>
          </cell>
          <cell r="C2148" t="str">
            <v>NEW ENGLAND GUARANTY INS CO</v>
          </cell>
          <cell r="D2148" t="str">
            <v>8765</v>
          </cell>
          <cell r="E2148" t="str">
            <v>4+</v>
          </cell>
          <cell r="F2148" t="str">
            <v/>
          </cell>
          <cell r="G2148" t="str">
            <v/>
          </cell>
          <cell r="H2148" t="str">
            <v/>
          </cell>
          <cell r="I2148" t="str">
            <v>NR</v>
          </cell>
          <cell r="J2148" t="str">
            <v>4+</v>
          </cell>
          <cell r="K2148" t="str">
            <v>N</v>
          </cell>
          <cell r="L2148" t="str">
            <v/>
          </cell>
          <cell r="M2148" t="str">
            <v>N</v>
          </cell>
          <cell r="N2148" t="str">
            <v/>
          </cell>
          <cell r="O2148" t="str">
            <v>N</v>
          </cell>
          <cell r="P2148" t="str">
            <v/>
          </cell>
          <cell r="Q2148" t="str">
            <v>N</v>
          </cell>
          <cell r="R2148" t="str">
            <v/>
          </cell>
          <cell r="S2148" t="str">
            <v>N</v>
          </cell>
        </row>
        <row r="2149">
          <cell r="B2149" t="str">
            <v>008794</v>
          </cell>
          <cell r="C2149" t="str">
            <v>PMG ASSURANCE LTD</v>
          </cell>
          <cell r="D2149" t="str">
            <v>8794</v>
          </cell>
          <cell r="E2149" t="str">
            <v>3</v>
          </cell>
          <cell r="F2149" t="str">
            <v/>
          </cell>
          <cell r="G2149" t="str">
            <v/>
          </cell>
          <cell r="H2149" t="str">
            <v/>
          </cell>
          <cell r="I2149" t="str">
            <v>3</v>
          </cell>
          <cell r="J2149" t="str">
            <v>3</v>
          </cell>
          <cell r="K2149" t="str">
            <v>N</v>
          </cell>
          <cell r="L2149" t="str">
            <v/>
          </cell>
          <cell r="M2149" t="str">
            <v>N</v>
          </cell>
          <cell r="N2149" t="str">
            <v/>
          </cell>
          <cell r="O2149" t="str">
            <v>N</v>
          </cell>
          <cell r="P2149" t="str">
            <v/>
          </cell>
          <cell r="Q2149" t="str">
            <v>N</v>
          </cell>
          <cell r="R2149" t="str">
            <v/>
          </cell>
          <cell r="S2149" t="str">
            <v>N</v>
          </cell>
        </row>
        <row r="2150">
          <cell r="B2150" t="str">
            <v>008796</v>
          </cell>
          <cell r="C2150" t="str">
            <v>POOL LATINO AMERICANO DE REASEGUROS</v>
          </cell>
          <cell r="D2150" t="str">
            <v>8796</v>
          </cell>
          <cell r="E2150" t="str">
            <v>U</v>
          </cell>
          <cell r="F2150" t="str">
            <v/>
          </cell>
          <cell r="G2150" t="str">
            <v/>
          </cell>
          <cell r="H2150" t="str">
            <v/>
          </cell>
          <cell r="I2150" t="str">
            <v>NR</v>
          </cell>
          <cell r="J2150" t="str">
            <v>Unrated</v>
          </cell>
          <cell r="K2150" t="str">
            <v>N</v>
          </cell>
          <cell r="L2150" t="str">
            <v/>
          </cell>
          <cell r="M2150" t="str">
            <v>N</v>
          </cell>
          <cell r="N2150" t="str">
            <v/>
          </cell>
          <cell r="O2150" t="str">
            <v>N</v>
          </cell>
          <cell r="P2150" t="str">
            <v/>
          </cell>
          <cell r="Q2150" t="str">
            <v>N</v>
          </cell>
          <cell r="R2150" t="str">
            <v/>
          </cell>
          <cell r="S2150" t="str">
            <v>N</v>
          </cell>
        </row>
        <row r="2151">
          <cell r="B2151" t="str">
            <v>008799</v>
          </cell>
          <cell r="C2151" t="str">
            <v>ROYAL SCOTTISH INS CO LTD</v>
          </cell>
          <cell r="D2151" t="str">
            <v>8799</v>
          </cell>
          <cell r="E2151" t="str">
            <v>U</v>
          </cell>
          <cell r="F2151" t="str">
            <v/>
          </cell>
          <cell r="G2151" t="str">
            <v/>
          </cell>
          <cell r="H2151" t="str">
            <v/>
          </cell>
          <cell r="I2151" t="str">
            <v>6</v>
          </cell>
          <cell r="J2151" t="str">
            <v>6</v>
          </cell>
          <cell r="K2151" t="str">
            <v>N</v>
          </cell>
          <cell r="L2151" t="str">
            <v/>
          </cell>
          <cell r="M2151" t="str">
            <v>N</v>
          </cell>
          <cell r="N2151" t="str">
            <v/>
          </cell>
          <cell r="O2151" t="str">
            <v>N</v>
          </cell>
          <cell r="P2151" t="str">
            <v/>
          </cell>
          <cell r="Q2151" t="str">
            <v>N</v>
          </cell>
          <cell r="R2151" t="str">
            <v/>
          </cell>
          <cell r="S2151" t="str">
            <v>N</v>
          </cell>
        </row>
        <row r="2152">
          <cell r="B2152" t="str">
            <v>008805</v>
          </cell>
          <cell r="C2152" t="str">
            <v>SCOR SE</v>
          </cell>
          <cell r="D2152" t="str">
            <v>8805</v>
          </cell>
          <cell r="E2152" t="str">
            <v>4</v>
          </cell>
          <cell r="F2152" t="str">
            <v>A</v>
          </cell>
          <cell r="G2152" t="str">
            <v>A2</v>
          </cell>
          <cell r="H2152" t="str">
            <v>A</v>
          </cell>
          <cell r="I2152" t="str">
            <v>4</v>
          </cell>
          <cell r="J2152" t="str">
            <v>4</v>
          </cell>
          <cell r="K2152" t="str">
            <v>N</v>
          </cell>
          <cell r="L2152" t="str">
            <v/>
          </cell>
          <cell r="M2152" t="str">
            <v>N</v>
          </cell>
          <cell r="N2152" t="str">
            <v/>
          </cell>
          <cell r="O2152" t="str">
            <v>N</v>
          </cell>
          <cell r="P2152" t="str">
            <v/>
          </cell>
          <cell r="Q2152" t="str">
            <v>N</v>
          </cell>
          <cell r="R2152" t="str">
            <v/>
          </cell>
          <cell r="S2152" t="str">
            <v>N</v>
          </cell>
        </row>
        <row r="2153">
          <cell r="B2153" t="str">
            <v>008808</v>
          </cell>
          <cell r="C2153" t="str">
            <v>EVEREST REINSURANCE COMPANY CANADA BRANCH</v>
          </cell>
          <cell r="D2153" t="str">
            <v>8808</v>
          </cell>
          <cell r="E2153" t="str">
            <v>3+</v>
          </cell>
          <cell r="F2153" t="str">
            <v/>
          </cell>
          <cell r="G2153" t="str">
            <v/>
          </cell>
          <cell r="H2153" t="str">
            <v/>
          </cell>
          <cell r="I2153" t="str">
            <v>NR</v>
          </cell>
          <cell r="J2153" t="str">
            <v>3+</v>
          </cell>
          <cell r="K2153" t="str">
            <v>N</v>
          </cell>
          <cell r="L2153" t="str">
            <v/>
          </cell>
          <cell r="M2153" t="str">
            <v>N</v>
          </cell>
          <cell r="N2153" t="str">
            <v/>
          </cell>
          <cell r="O2153" t="str">
            <v>N</v>
          </cell>
          <cell r="P2153" t="str">
            <v/>
          </cell>
          <cell r="Q2153" t="str">
            <v>N</v>
          </cell>
          <cell r="R2153" t="str">
            <v/>
          </cell>
          <cell r="S2153" t="str">
            <v>N</v>
          </cell>
        </row>
        <row r="2154">
          <cell r="B2154" t="str">
            <v>008892</v>
          </cell>
          <cell r="C2154" t="str">
            <v>ST. PANCRAS TOO COMPANY LTD.</v>
          </cell>
          <cell r="D2154" t="str">
            <v>8892</v>
          </cell>
          <cell r="E2154" t="str">
            <v>CAP</v>
          </cell>
          <cell r="F2154" t="str">
            <v/>
          </cell>
          <cell r="G2154" t="str">
            <v/>
          </cell>
          <cell r="H2154" t="str">
            <v/>
          </cell>
          <cell r="I2154" t="str">
            <v>NR</v>
          </cell>
          <cell r="J2154" t="str">
            <v>6</v>
          </cell>
          <cell r="K2154" t="str">
            <v>N</v>
          </cell>
          <cell r="L2154" t="str">
            <v/>
          </cell>
          <cell r="M2154" t="str">
            <v>Y</v>
          </cell>
          <cell r="N2154" t="str">
            <v>NA</v>
          </cell>
          <cell r="O2154" t="str">
            <v>N</v>
          </cell>
          <cell r="P2154" t="str">
            <v/>
          </cell>
          <cell r="Q2154" t="str">
            <v>N</v>
          </cell>
          <cell r="R2154" t="str">
            <v/>
          </cell>
          <cell r="S2154" t="str">
            <v>N</v>
          </cell>
        </row>
        <row r="2155">
          <cell r="B2155" t="str">
            <v>008893</v>
          </cell>
          <cell r="C2155" t="str">
            <v>SPHERE DRAKE</v>
          </cell>
          <cell r="D2155" t="str">
            <v>8893</v>
          </cell>
          <cell r="E2155" t="str">
            <v>6</v>
          </cell>
          <cell r="F2155" t="str">
            <v/>
          </cell>
          <cell r="G2155" t="str">
            <v/>
          </cell>
          <cell r="H2155" t="str">
            <v/>
          </cell>
          <cell r="I2155" t="str">
            <v>6</v>
          </cell>
          <cell r="J2155" t="str">
            <v>6</v>
          </cell>
          <cell r="K2155" t="str">
            <v>N</v>
          </cell>
          <cell r="L2155" t="str">
            <v/>
          </cell>
          <cell r="M2155" t="str">
            <v>N</v>
          </cell>
          <cell r="N2155" t="str">
            <v/>
          </cell>
          <cell r="O2155" t="str">
            <v>N</v>
          </cell>
          <cell r="P2155" t="str">
            <v/>
          </cell>
          <cell r="Q2155" t="str">
            <v>N</v>
          </cell>
          <cell r="R2155" t="str">
            <v/>
          </cell>
          <cell r="S2155" t="str">
            <v>N</v>
          </cell>
        </row>
        <row r="2156">
          <cell r="B2156" t="str">
            <v>009011</v>
          </cell>
          <cell r="C2156" t="str">
            <v>TOKIO MARINE &amp; NICHIDO FIRE INS CO LTD.(US BRANCH)</v>
          </cell>
          <cell r="D2156" t="str">
            <v>9011</v>
          </cell>
          <cell r="E2156" t="str">
            <v>2</v>
          </cell>
          <cell r="F2156" t="str">
            <v/>
          </cell>
          <cell r="G2156" t="str">
            <v/>
          </cell>
          <cell r="H2156" t="str">
            <v/>
          </cell>
          <cell r="I2156" t="str">
            <v>2-</v>
          </cell>
          <cell r="J2156" t="str">
            <v>2-</v>
          </cell>
          <cell r="K2156" t="str">
            <v>N</v>
          </cell>
          <cell r="L2156" t="str">
            <v/>
          </cell>
          <cell r="M2156" t="str">
            <v>N</v>
          </cell>
          <cell r="N2156" t="str">
            <v/>
          </cell>
          <cell r="O2156" t="str">
            <v>N</v>
          </cell>
          <cell r="P2156" t="str">
            <v/>
          </cell>
          <cell r="Q2156" t="str">
            <v>N</v>
          </cell>
          <cell r="R2156" t="str">
            <v/>
          </cell>
          <cell r="S2156" t="str">
            <v>N</v>
          </cell>
        </row>
        <row r="2157">
          <cell r="B2157" t="str">
            <v>009022</v>
          </cell>
          <cell r="C2157" t="str">
            <v>WESTERN GENERAL INS CO</v>
          </cell>
          <cell r="D2157" t="str">
            <v>9022</v>
          </cell>
          <cell r="E2157" t="str">
            <v>4</v>
          </cell>
          <cell r="F2157" t="str">
            <v/>
          </cell>
          <cell r="G2157" t="str">
            <v/>
          </cell>
          <cell r="H2157" t="str">
            <v/>
          </cell>
          <cell r="I2157" t="str">
            <v>NR</v>
          </cell>
          <cell r="J2157" t="str">
            <v>6</v>
          </cell>
          <cell r="K2157" t="str">
            <v>N</v>
          </cell>
          <cell r="L2157" t="str">
            <v/>
          </cell>
          <cell r="M2157" t="str">
            <v>N</v>
          </cell>
          <cell r="N2157" t="str">
            <v/>
          </cell>
          <cell r="O2157" t="str">
            <v>N</v>
          </cell>
          <cell r="P2157" t="str">
            <v/>
          </cell>
          <cell r="Q2157" t="str">
            <v>N</v>
          </cell>
          <cell r="R2157" t="str">
            <v/>
          </cell>
          <cell r="S2157" t="str">
            <v>N</v>
          </cell>
        </row>
        <row r="2158">
          <cell r="B2158" t="str">
            <v>009023</v>
          </cell>
          <cell r="C2158" t="str">
            <v>WESTMINSTER FIRE OFFICE OF LONDON (UK)</v>
          </cell>
          <cell r="D2158" t="str">
            <v>9023</v>
          </cell>
          <cell r="E2158" t="str">
            <v>U</v>
          </cell>
          <cell r="F2158" t="str">
            <v>A</v>
          </cell>
          <cell r="G2158" t="str">
            <v>A2</v>
          </cell>
          <cell r="H2158" t="str">
            <v>BBB+</v>
          </cell>
          <cell r="I2158" t="str">
            <v>4</v>
          </cell>
          <cell r="J2158" t="str">
            <v>4</v>
          </cell>
          <cell r="K2158" t="str">
            <v>N</v>
          </cell>
          <cell r="L2158" t="str">
            <v/>
          </cell>
          <cell r="M2158" t="str">
            <v>N</v>
          </cell>
          <cell r="N2158" t="str">
            <v/>
          </cell>
          <cell r="O2158" t="str">
            <v>N</v>
          </cell>
          <cell r="P2158" t="str">
            <v/>
          </cell>
          <cell r="Q2158" t="str">
            <v>N</v>
          </cell>
          <cell r="R2158" t="str">
            <v/>
          </cell>
          <cell r="S2158" t="str">
            <v>N</v>
          </cell>
        </row>
        <row r="2159">
          <cell r="B2159" t="str">
            <v>009025</v>
          </cell>
          <cell r="C2159" t="str">
            <v>PARTNER REINSURANCE CO LTD</v>
          </cell>
          <cell r="D2159" t="str">
            <v>9025</v>
          </cell>
          <cell r="E2159" t="str">
            <v>2-</v>
          </cell>
          <cell r="F2159" t="str">
            <v>AA-</v>
          </cell>
          <cell r="G2159" t="str">
            <v>Aa3</v>
          </cell>
          <cell r="H2159" t="str">
            <v>NR</v>
          </cell>
          <cell r="I2159" t="str">
            <v>2-</v>
          </cell>
          <cell r="J2159" t="str">
            <v>3</v>
          </cell>
          <cell r="K2159" t="str">
            <v>N</v>
          </cell>
          <cell r="L2159" t="str">
            <v/>
          </cell>
          <cell r="M2159" t="str">
            <v>N</v>
          </cell>
          <cell r="N2159" t="str">
            <v/>
          </cell>
          <cell r="O2159" t="str">
            <v>N</v>
          </cell>
          <cell r="P2159" t="str">
            <v/>
          </cell>
          <cell r="Q2159" t="str">
            <v>N</v>
          </cell>
          <cell r="R2159" t="str">
            <v/>
          </cell>
          <cell r="S2159" t="str">
            <v>N</v>
          </cell>
        </row>
        <row r="2160">
          <cell r="B2160" t="str">
            <v>009030</v>
          </cell>
          <cell r="C2160" t="str">
            <v>SCPIE INDEMNITY COMPANY</v>
          </cell>
          <cell r="D2160" t="str">
            <v>9030</v>
          </cell>
          <cell r="E2160" t="str">
            <v>4-</v>
          </cell>
          <cell r="F2160" t="str">
            <v>BBBpi</v>
          </cell>
          <cell r="G2160" t="str">
            <v/>
          </cell>
          <cell r="H2160" t="str">
            <v>NR</v>
          </cell>
          <cell r="I2160" t="str">
            <v>NR</v>
          </cell>
          <cell r="J2160" t="str">
            <v>5</v>
          </cell>
          <cell r="K2160" t="str">
            <v>N</v>
          </cell>
          <cell r="L2160" t="str">
            <v/>
          </cell>
          <cell r="M2160" t="str">
            <v>N</v>
          </cell>
          <cell r="N2160" t="str">
            <v/>
          </cell>
          <cell r="O2160" t="str">
            <v>N</v>
          </cell>
          <cell r="P2160" t="str">
            <v/>
          </cell>
          <cell r="Q2160" t="str">
            <v>N</v>
          </cell>
          <cell r="R2160" t="str">
            <v/>
          </cell>
          <cell r="S2160" t="str">
            <v>N</v>
          </cell>
        </row>
        <row r="2161">
          <cell r="B2161" t="str">
            <v>009032</v>
          </cell>
          <cell r="C2161" t="str">
            <v>VEREINIGTE HAFTPFLICH VERICHERUNGS VVAG</v>
          </cell>
          <cell r="D2161" t="str">
            <v>9032</v>
          </cell>
          <cell r="E2161" t="str">
            <v>3</v>
          </cell>
          <cell r="F2161" t="str">
            <v>A</v>
          </cell>
          <cell r="G2161" t="str">
            <v/>
          </cell>
          <cell r="H2161" t="str">
            <v/>
          </cell>
          <cell r="I2161" t="str">
            <v>3</v>
          </cell>
          <cell r="J2161" t="str">
            <v>3</v>
          </cell>
          <cell r="K2161" t="str">
            <v>N</v>
          </cell>
          <cell r="L2161" t="str">
            <v/>
          </cell>
          <cell r="M2161" t="str">
            <v>N</v>
          </cell>
          <cell r="N2161" t="str">
            <v/>
          </cell>
          <cell r="O2161" t="str">
            <v>N</v>
          </cell>
          <cell r="P2161" t="str">
            <v/>
          </cell>
          <cell r="Q2161" t="str">
            <v>N</v>
          </cell>
          <cell r="R2161" t="str">
            <v/>
          </cell>
          <cell r="S2161" t="str">
            <v>N</v>
          </cell>
        </row>
        <row r="2162">
          <cell r="B2162" t="str">
            <v>009059</v>
          </cell>
          <cell r="C2162" t="str">
            <v>MOTOR ACCIDENT COMMISSION (F/ STATE GOV COMM)</v>
          </cell>
          <cell r="D2162" t="str">
            <v>9059</v>
          </cell>
          <cell r="E2162" t="str">
            <v>U</v>
          </cell>
          <cell r="F2162" t="str">
            <v/>
          </cell>
          <cell r="G2162" t="str">
            <v/>
          </cell>
          <cell r="H2162" t="str">
            <v/>
          </cell>
          <cell r="I2162" t="str">
            <v>1</v>
          </cell>
          <cell r="J2162" t="str">
            <v>1</v>
          </cell>
          <cell r="K2162" t="str">
            <v>N</v>
          </cell>
          <cell r="L2162" t="str">
            <v/>
          </cell>
          <cell r="M2162" t="str">
            <v>N</v>
          </cell>
          <cell r="N2162" t="str">
            <v/>
          </cell>
          <cell r="O2162" t="str">
            <v>Y</v>
          </cell>
          <cell r="P2162" t="str">
            <v>Australia, Commonwealth of</v>
          </cell>
          <cell r="Q2162" t="str">
            <v>N</v>
          </cell>
          <cell r="R2162" t="str">
            <v/>
          </cell>
          <cell r="S2162" t="str">
            <v>N</v>
          </cell>
        </row>
        <row r="2163">
          <cell r="B2163" t="str">
            <v>009066</v>
          </cell>
          <cell r="C2163" t="str">
            <v>NEWBURY INSURANCE CO LTD</v>
          </cell>
          <cell r="D2163" t="str">
            <v>9066</v>
          </cell>
          <cell r="E2163" t="str">
            <v>CAP</v>
          </cell>
          <cell r="F2163" t="str">
            <v/>
          </cell>
          <cell r="G2163" t="str">
            <v/>
          </cell>
          <cell r="H2163" t="str">
            <v/>
          </cell>
          <cell r="I2163" t="str">
            <v>NR</v>
          </cell>
          <cell r="J2163" t="str">
            <v>3-</v>
          </cell>
          <cell r="K2163" t="str">
            <v>N</v>
          </cell>
          <cell r="L2163" t="str">
            <v/>
          </cell>
          <cell r="M2163" t="str">
            <v>Y</v>
          </cell>
          <cell r="N2163" t="str">
            <v>7</v>
          </cell>
          <cell r="O2163" t="str">
            <v>Y</v>
          </cell>
          <cell r="P2163" t="str">
            <v>MetLife, Inc.</v>
          </cell>
          <cell r="Q2163" t="str">
            <v>Y</v>
          </cell>
          <cell r="R2163" t="str">
            <v>MetLife, Inc.</v>
          </cell>
          <cell r="S2163" t="str">
            <v>N</v>
          </cell>
        </row>
        <row r="2164">
          <cell r="B2164" t="str">
            <v>009067</v>
          </cell>
          <cell r="C2164" t="str">
            <v>EULER HERMES UK PLC</v>
          </cell>
          <cell r="D2164" t="str">
            <v>9067</v>
          </cell>
          <cell r="E2164" t="str">
            <v>3+</v>
          </cell>
          <cell r="F2164" t="str">
            <v>AA-</v>
          </cell>
          <cell r="G2164" t="str">
            <v/>
          </cell>
          <cell r="H2164" t="str">
            <v/>
          </cell>
          <cell r="I2164" t="str">
            <v>NR</v>
          </cell>
          <cell r="J2164" t="str">
            <v>3+</v>
          </cell>
          <cell r="K2164" t="str">
            <v>N</v>
          </cell>
          <cell r="L2164" t="str">
            <v/>
          </cell>
          <cell r="M2164" t="str">
            <v>N</v>
          </cell>
          <cell r="N2164" t="str">
            <v/>
          </cell>
          <cell r="O2164" t="str">
            <v>Y</v>
          </cell>
          <cell r="P2164" t="str">
            <v>Allianz SE</v>
          </cell>
          <cell r="Q2164" t="str">
            <v>Y</v>
          </cell>
          <cell r="R2164" t="str">
            <v>Allianz SE</v>
          </cell>
          <cell r="S2164" t="str">
            <v>N</v>
          </cell>
        </row>
        <row r="2165">
          <cell r="B2165" t="str">
            <v>009081</v>
          </cell>
          <cell r="C2165" t="str">
            <v>NATIONAL FIRE AND MARINE INSURANCE CO</v>
          </cell>
          <cell r="D2165" t="str">
            <v>9081</v>
          </cell>
          <cell r="E2165" t="str">
            <v>2+</v>
          </cell>
          <cell r="F2165" t="str">
            <v>AA+</v>
          </cell>
          <cell r="G2165" t="str">
            <v/>
          </cell>
          <cell r="H2165" t="str">
            <v>NR</v>
          </cell>
          <cell r="I2165" t="str">
            <v>1</v>
          </cell>
          <cell r="J2165" t="str">
            <v>2</v>
          </cell>
          <cell r="K2165" t="str">
            <v>N</v>
          </cell>
          <cell r="L2165" t="str">
            <v/>
          </cell>
          <cell r="M2165" t="str">
            <v>N</v>
          </cell>
          <cell r="N2165" t="str">
            <v/>
          </cell>
          <cell r="O2165" t="str">
            <v>N</v>
          </cell>
          <cell r="P2165" t="str">
            <v/>
          </cell>
          <cell r="Q2165" t="str">
            <v>N</v>
          </cell>
          <cell r="R2165" t="str">
            <v/>
          </cell>
          <cell r="S2165" t="str">
            <v>N</v>
          </cell>
        </row>
        <row r="2166">
          <cell r="B2166" t="str">
            <v>009083</v>
          </cell>
          <cell r="C2166" t="str">
            <v>RICHMOND INSURANCE CO</v>
          </cell>
          <cell r="D2166" t="str">
            <v>9083</v>
          </cell>
          <cell r="E2166" t="str">
            <v>CAP</v>
          </cell>
          <cell r="F2166" t="str">
            <v/>
          </cell>
          <cell r="G2166" t="str">
            <v/>
          </cell>
          <cell r="H2166" t="str">
            <v/>
          </cell>
          <cell r="I2166" t="str">
            <v>NR</v>
          </cell>
          <cell r="J2166" t="str">
            <v>4+</v>
          </cell>
          <cell r="K2166" t="str">
            <v>N</v>
          </cell>
          <cell r="L2166" t="str">
            <v/>
          </cell>
          <cell r="M2166" t="str">
            <v>N</v>
          </cell>
          <cell r="N2166" t="str">
            <v/>
          </cell>
          <cell r="O2166" t="str">
            <v>N</v>
          </cell>
          <cell r="P2166" t="str">
            <v/>
          </cell>
          <cell r="Q2166" t="str">
            <v>N</v>
          </cell>
          <cell r="R2166" t="str">
            <v/>
          </cell>
          <cell r="S2166" t="str">
            <v>N</v>
          </cell>
        </row>
        <row r="2167">
          <cell r="B2167" t="str">
            <v>009084</v>
          </cell>
          <cell r="C2167" t="str">
            <v>LEX/MUNICH RE C.FROST PROG</v>
          </cell>
          <cell r="D2167" t="str">
            <v>9084</v>
          </cell>
          <cell r="E2167" t="str">
            <v>2-</v>
          </cell>
          <cell r="F2167" t="str">
            <v/>
          </cell>
          <cell r="G2167" t="str">
            <v/>
          </cell>
          <cell r="H2167" t="str">
            <v/>
          </cell>
          <cell r="I2167" t="str">
            <v>NR</v>
          </cell>
          <cell r="J2167" t="str">
            <v>2-</v>
          </cell>
          <cell r="K2167" t="str">
            <v>N</v>
          </cell>
          <cell r="L2167" t="str">
            <v/>
          </cell>
          <cell r="M2167" t="str">
            <v>N</v>
          </cell>
          <cell r="N2167" t="str">
            <v/>
          </cell>
          <cell r="O2167" t="str">
            <v>N</v>
          </cell>
          <cell r="P2167" t="str">
            <v/>
          </cell>
          <cell r="Q2167" t="str">
            <v>N</v>
          </cell>
          <cell r="R2167" t="str">
            <v/>
          </cell>
          <cell r="S2167" t="str">
            <v>N</v>
          </cell>
        </row>
        <row r="2168">
          <cell r="B2168" t="str">
            <v>009085</v>
          </cell>
          <cell r="C2168" t="str">
            <v>BERKLEY INSURANCE COMPANY</v>
          </cell>
          <cell r="D2168" t="str">
            <v>9085</v>
          </cell>
          <cell r="E2168" t="str">
            <v>3+</v>
          </cell>
          <cell r="F2168" t="str">
            <v>A+</v>
          </cell>
          <cell r="G2168" t="str">
            <v>A2</v>
          </cell>
          <cell r="H2168" t="str">
            <v>NR</v>
          </cell>
          <cell r="I2168" t="str">
            <v>3-</v>
          </cell>
          <cell r="J2168" t="str">
            <v>4</v>
          </cell>
          <cell r="K2168" t="str">
            <v>N</v>
          </cell>
          <cell r="L2168" t="str">
            <v/>
          </cell>
          <cell r="M2168" t="str">
            <v>N</v>
          </cell>
          <cell r="N2168" t="str">
            <v/>
          </cell>
          <cell r="O2168" t="str">
            <v>N</v>
          </cell>
          <cell r="P2168" t="str">
            <v/>
          </cell>
          <cell r="Q2168" t="str">
            <v>N</v>
          </cell>
          <cell r="R2168" t="str">
            <v/>
          </cell>
          <cell r="S2168" t="str">
            <v>N</v>
          </cell>
        </row>
        <row r="2169">
          <cell r="B2169" t="str">
            <v>009090</v>
          </cell>
          <cell r="C2169" t="str">
            <v>Everest Reinsurance Ltd.</v>
          </cell>
          <cell r="D2169" t="str">
            <v>9090</v>
          </cell>
          <cell r="E2169" t="str">
            <v>3</v>
          </cell>
          <cell r="F2169" t="str">
            <v/>
          </cell>
          <cell r="G2169" t="str">
            <v/>
          </cell>
          <cell r="H2169" t="str">
            <v/>
          </cell>
          <cell r="I2169" t="str">
            <v>NR</v>
          </cell>
          <cell r="J2169" t="str">
            <v>3</v>
          </cell>
          <cell r="K2169" t="str">
            <v>N</v>
          </cell>
          <cell r="L2169" t="str">
            <v/>
          </cell>
          <cell r="M2169" t="str">
            <v>N</v>
          </cell>
          <cell r="N2169" t="str">
            <v/>
          </cell>
          <cell r="O2169" t="str">
            <v>N</v>
          </cell>
          <cell r="P2169" t="str">
            <v/>
          </cell>
          <cell r="Q2169" t="str">
            <v>N</v>
          </cell>
          <cell r="R2169" t="str">
            <v/>
          </cell>
          <cell r="S2169" t="str">
            <v>N</v>
          </cell>
        </row>
        <row r="2170">
          <cell r="B2170" t="str">
            <v>009091</v>
          </cell>
          <cell r="C2170" t="str">
            <v>TOYOTA MOTOR INSURANCE CORP OF VERMONT</v>
          </cell>
          <cell r="D2170" t="str">
            <v>9091</v>
          </cell>
          <cell r="E2170" t="str">
            <v>CAP</v>
          </cell>
          <cell r="F2170" t="str">
            <v/>
          </cell>
          <cell r="G2170" t="str">
            <v/>
          </cell>
          <cell r="H2170" t="str">
            <v/>
          </cell>
          <cell r="I2170" t="str">
            <v>3</v>
          </cell>
          <cell r="J2170" t="str">
            <v>3</v>
          </cell>
          <cell r="K2170" t="str">
            <v>Y</v>
          </cell>
          <cell r="L2170" t="str">
            <v>3</v>
          </cell>
          <cell r="M2170" t="str">
            <v>Y</v>
          </cell>
          <cell r="N2170" t="str">
            <v>-</v>
          </cell>
          <cell r="O2170" t="str">
            <v>N</v>
          </cell>
          <cell r="P2170" t="str">
            <v/>
          </cell>
          <cell r="Q2170" t="str">
            <v>N</v>
          </cell>
          <cell r="R2170" t="str">
            <v/>
          </cell>
          <cell r="S2170" t="str">
            <v>N</v>
          </cell>
        </row>
        <row r="2171">
          <cell r="B2171" t="str">
            <v>009114</v>
          </cell>
          <cell r="C2171" t="str">
            <v>INSOLVENT/ COMMUT/ NET</v>
          </cell>
          <cell r="D2171" t="str">
            <v>9114</v>
          </cell>
          <cell r="E2171" t="str">
            <v>10</v>
          </cell>
          <cell r="F2171" t="str">
            <v/>
          </cell>
          <cell r="G2171" t="str">
            <v/>
          </cell>
          <cell r="H2171" t="str">
            <v/>
          </cell>
          <cell r="I2171" t="str">
            <v>10</v>
          </cell>
          <cell r="J2171" t="str">
            <v>10</v>
          </cell>
          <cell r="K2171" t="str">
            <v>N</v>
          </cell>
          <cell r="L2171" t="str">
            <v/>
          </cell>
          <cell r="M2171" t="str">
            <v>N</v>
          </cell>
          <cell r="N2171" t="str">
            <v/>
          </cell>
          <cell r="O2171" t="str">
            <v>N</v>
          </cell>
          <cell r="P2171" t="str">
            <v/>
          </cell>
          <cell r="Q2171" t="str">
            <v>N</v>
          </cell>
          <cell r="R2171" t="str">
            <v/>
          </cell>
          <cell r="S2171" t="str">
            <v>N</v>
          </cell>
        </row>
        <row r="2172">
          <cell r="B2172" t="str">
            <v>009118</v>
          </cell>
          <cell r="C2172" t="str">
            <v>MPC INSURANCE LTD.</v>
          </cell>
          <cell r="D2172" t="str">
            <v>9118</v>
          </cell>
          <cell r="E2172" t="str">
            <v>CAP</v>
          </cell>
          <cell r="F2172" t="str">
            <v/>
          </cell>
          <cell r="G2172" t="str">
            <v/>
          </cell>
          <cell r="H2172" t="str">
            <v/>
          </cell>
          <cell r="I2172" t="str">
            <v>6</v>
          </cell>
          <cell r="J2172" t="str">
            <v>6</v>
          </cell>
          <cell r="K2172" t="str">
            <v>Y</v>
          </cell>
          <cell r="L2172" t="str">
            <v>6</v>
          </cell>
          <cell r="M2172" t="str">
            <v>Y</v>
          </cell>
          <cell r="N2172" t="str">
            <v>6+</v>
          </cell>
          <cell r="O2172" t="str">
            <v>N</v>
          </cell>
          <cell r="P2172" t="str">
            <v/>
          </cell>
          <cell r="Q2172" t="str">
            <v>N</v>
          </cell>
          <cell r="R2172" t="str">
            <v/>
          </cell>
          <cell r="S2172" t="str">
            <v>N</v>
          </cell>
        </row>
        <row r="2173">
          <cell r="B2173" t="str">
            <v>009144</v>
          </cell>
          <cell r="C2173" t="str">
            <v>PROPERTY &amp; CASUALTY INS LTD</v>
          </cell>
          <cell r="D2173" t="str">
            <v>9144</v>
          </cell>
          <cell r="E2173" t="str">
            <v>CAP</v>
          </cell>
          <cell r="F2173" t="str">
            <v/>
          </cell>
          <cell r="G2173" t="str">
            <v/>
          </cell>
          <cell r="H2173" t="str">
            <v/>
          </cell>
          <cell r="I2173" t="str">
            <v>NR</v>
          </cell>
          <cell r="J2173" t="str">
            <v>Unrated</v>
          </cell>
          <cell r="K2173" t="str">
            <v>Y</v>
          </cell>
          <cell r="L2173" t="str">
            <v>6</v>
          </cell>
          <cell r="M2173" t="str">
            <v>Y</v>
          </cell>
          <cell r="N2173" t="str">
            <v>CM</v>
          </cell>
          <cell r="O2173" t="str">
            <v>N</v>
          </cell>
          <cell r="P2173" t="str">
            <v/>
          </cell>
          <cell r="Q2173" t="str">
            <v>N</v>
          </cell>
          <cell r="R2173" t="str">
            <v/>
          </cell>
          <cell r="S2173" t="str">
            <v>N</v>
          </cell>
        </row>
        <row r="2174">
          <cell r="B2174" t="str">
            <v>009150</v>
          </cell>
          <cell r="C2174" t="str">
            <v>Hartford Life &amp; Accident Ins. Company</v>
          </cell>
          <cell r="D2174" t="str">
            <v>9150</v>
          </cell>
          <cell r="E2174" t="str">
            <v>3</v>
          </cell>
          <cell r="F2174" t="str">
            <v>A</v>
          </cell>
          <cell r="G2174" t="str">
            <v>A3</v>
          </cell>
          <cell r="H2174" t="str">
            <v>NR</v>
          </cell>
          <cell r="I2174" t="str">
            <v>3-</v>
          </cell>
          <cell r="J2174" t="str">
            <v>4-</v>
          </cell>
          <cell r="K2174" t="str">
            <v>N</v>
          </cell>
          <cell r="L2174" t="str">
            <v/>
          </cell>
          <cell r="M2174" t="str">
            <v>N</v>
          </cell>
          <cell r="N2174" t="str">
            <v/>
          </cell>
          <cell r="O2174" t="str">
            <v>N</v>
          </cell>
          <cell r="P2174" t="str">
            <v/>
          </cell>
          <cell r="Q2174" t="str">
            <v>N</v>
          </cell>
          <cell r="R2174" t="str">
            <v/>
          </cell>
          <cell r="S2174" t="str">
            <v>N</v>
          </cell>
        </row>
        <row r="2175">
          <cell r="B2175" t="str">
            <v>009170</v>
          </cell>
          <cell r="C2175" t="str">
            <v>USF INSURANCE</v>
          </cell>
          <cell r="D2175" t="str">
            <v>9170</v>
          </cell>
          <cell r="E2175" t="str">
            <v>4+</v>
          </cell>
          <cell r="F2175" t="str">
            <v/>
          </cell>
          <cell r="G2175" t="str">
            <v/>
          </cell>
          <cell r="H2175" t="str">
            <v/>
          </cell>
          <cell r="I2175" t="str">
            <v>4</v>
          </cell>
          <cell r="J2175" t="str">
            <v>4</v>
          </cell>
          <cell r="K2175" t="str">
            <v>N</v>
          </cell>
          <cell r="L2175" t="str">
            <v/>
          </cell>
          <cell r="M2175" t="str">
            <v>N</v>
          </cell>
          <cell r="N2175" t="str">
            <v/>
          </cell>
          <cell r="O2175" t="str">
            <v>N</v>
          </cell>
          <cell r="P2175" t="str">
            <v/>
          </cell>
          <cell r="Q2175" t="str">
            <v>N</v>
          </cell>
          <cell r="R2175" t="str">
            <v/>
          </cell>
          <cell r="S2175" t="str">
            <v>N</v>
          </cell>
        </row>
        <row r="2176">
          <cell r="B2176" t="str">
            <v>009211</v>
          </cell>
          <cell r="C2176" t="str">
            <v>CORPORACION MAPFRE COMPANIA INTER DE REAS.S.A.</v>
          </cell>
          <cell r="D2176" t="str">
            <v>9211</v>
          </cell>
          <cell r="E2176" t="str">
            <v>4+</v>
          </cell>
          <cell r="F2176" t="str">
            <v>AA</v>
          </cell>
          <cell r="G2176" t="str">
            <v/>
          </cell>
          <cell r="H2176" t="str">
            <v>NR</v>
          </cell>
          <cell r="I2176" t="str">
            <v>4+</v>
          </cell>
          <cell r="J2176" t="str">
            <v>4+</v>
          </cell>
          <cell r="K2176" t="str">
            <v>N</v>
          </cell>
          <cell r="L2176" t="str">
            <v/>
          </cell>
          <cell r="M2176" t="str">
            <v>N</v>
          </cell>
          <cell r="N2176" t="str">
            <v/>
          </cell>
          <cell r="O2176" t="str">
            <v>N</v>
          </cell>
          <cell r="P2176" t="str">
            <v/>
          </cell>
          <cell r="Q2176" t="str">
            <v>N</v>
          </cell>
          <cell r="R2176" t="str">
            <v/>
          </cell>
          <cell r="S2176" t="str">
            <v>N</v>
          </cell>
        </row>
        <row r="2177">
          <cell r="B2177" t="str">
            <v>009219</v>
          </cell>
          <cell r="C2177" t="str">
            <v>CIGNA INSURANCE COMPANY</v>
          </cell>
          <cell r="D2177" t="str">
            <v>9219</v>
          </cell>
          <cell r="E2177" t="str">
            <v>U</v>
          </cell>
          <cell r="F2177" t="str">
            <v/>
          </cell>
          <cell r="G2177" t="str">
            <v/>
          </cell>
          <cell r="H2177" t="str">
            <v/>
          </cell>
          <cell r="I2177" t="str">
            <v>NR</v>
          </cell>
          <cell r="J2177" t="str">
            <v>4</v>
          </cell>
          <cell r="K2177" t="str">
            <v>N</v>
          </cell>
          <cell r="L2177" t="str">
            <v/>
          </cell>
          <cell r="M2177" t="str">
            <v>N</v>
          </cell>
          <cell r="N2177" t="str">
            <v/>
          </cell>
          <cell r="O2177" t="str">
            <v>N</v>
          </cell>
          <cell r="P2177" t="str">
            <v/>
          </cell>
          <cell r="Q2177" t="str">
            <v>N</v>
          </cell>
          <cell r="R2177" t="str">
            <v/>
          </cell>
          <cell r="S2177" t="str">
            <v>N</v>
          </cell>
        </row>
        <row r="2178">
          <cell r="B2178" t="str">
            <v>009226</v>
          </cell>
          <cell r="C2178" t="str">
            <v>AMERICAN UNITED LIFE INSURANCE COMPANY</v>
          </cell>
          <cell r="D2178" t="str">
            <v>9226</v>
          </cell>
          <cell r="E2178" t="str">
            <v>3</v>
          </cell>
          <cell r="F2178" t="str">
            <v>AA-</v>
          </cell>
          <cell r="G2178" t="str">
            <v/>
          </cell>
          <cell r="H2178" t="str">
            <v/>
          </cell>
          <cell r="I2178" t="str">
            <v>3</v>
          </cell>
          <cell r="J2178" t="str">
            <v>4</v>
          </cell>
          <cell r="K2178" t="str">
            <v>N</v>
          </cell>
          <cell r="L2178" t="str">
            <v/>
          </cell>
          <cell r="M2178" t="str">
            <v>N</v>
          </cell>
          <cell r="N2178" t="str">
            <v/>
          </cell>
          <cell r="O2178" t="str">
            <v>N</v>
          </cell>
          <cell r="P2178" t="str">
            <v/>
          </cell>
          <cell r="Q2178" t="str">
            <v>N</v>
          </cell>
          <cell r="R2178" t="str">
            <v/>
          </cell>
          <cell r="S2178" t="str">
            <v>N</v>
          </cell>
        </row>
        <row r="2179">
          <cell r="B2179" t="str">
            <v>009228</v>
          </cell>
          <cell r="C2179" t="str">
            <v>RELIABLE LIFE INS CO</v>
          </cell>
          <cell r="D2179" t="str">
            <v>9228</v>
          </cell>
          <cell r="E2179" t="str">
            <v>3</v>
          </cell>
          <cell r="F2179" t="str">
            <v>A</v>
          </cell>
          <cell r="G2179" t="str">
            <v/>
          </cell>
          <cell r="H2179" t="str">
            <v>NR</v>
          </cell>
          <cell r="I2179" t="str">
            <v>NR</v>
          </cell>
          <cell r="J2179" t="str">
            <v>5+</v>
          </cell>
          <cell r="K2179" t="str">
            <v>N</v>
          </cell>
          <cell r="L2179" t="str">
            <v/>
          </cell>
          <cell r="M2179" t="str">
            <v>N</v>
          </cell>
          <cell r="N2179" t="str">
            <v/>
          </cell>
          <cell r="O2179" t="str">
            <v>N</v>
          </cell>
          <cell r="P2179" t="str">
            <v/>
          </cell>
          <cell r="Q2179" t="str">
            <v>N</v>
          </cell>
          <cell r="R2179" t="str">
            <v/>
          </cell>
          <cell r="S2179" t="str">
            <v>N</v>
          </cell>
        </row>
        <row r="2180">
          <cell r="B2180" t="str">
            <v>009229</v>
          </cell>
          <cell r="C2180" t="str">
            <v>ST. INTERNATIONAL INS CO LTD</v>
          </cell>
          <cell r="D2180" t="str">
            <v>9229</v>
          </cell>
          <cell r="E2180" t="str">
            <v>U</v>
          </cell>
          <cell r="F2180" t="str">
            <v/>
          </cell>
          <cell r="G2180" t="str">
            <v/>
          </cell>
          <cell r="H2180" t="str">
            <v/>
          </cell>
          <cell r="I2180" t="str">
            <v>NR</v>
          </cell>
          <cell r="J2180" t="str">
            <v>Unrated</v>
          </cell>
          <cell r="K2180" t="str">
            <v>N</v>
          </cell>
          <cell r="L2180" t="str">
            <v/>
          </cell>
          <cell r="M2180" t="str">
            <v>N</v>
          </cell>
          <cell r="N2180" t="str">
            <v/>
          </cell>
          <cell r="O2180" t="str">
            <v>N</v>
          </cell>
          <cell r="P2180" t="str">
            <v/>
          </cell>
          <cell r="Q2180" t="str">
            <v>N</v>
          </cell>
          <cell r="R2180" t="str">
            <v/>
          </cell>
          <cell r="S2180" t="str">
            <v>N</v>
          </cell>
        </row>
        <row r="2181">
          <cell r="B2181" t="str">
            <v>009275</v>
          </cell>
          <cell r="C2181" t="str">
            <v>MINNETONKA INSURANCE COMPANY</v>
          </cell>
          <cell r="D2181" t="str">
            <v>9275</v>
          </cell>
          <cell r="E2181" t="str">
            <v>CAP</v>
          </cell>
          <cell r="F2181" t="str">
            <v/>
          </cell>
          <cell r="G2181" t="str">
            <v/>
          </cell>
          <cell r="H2181" t="str">
            <v/>
          </cell>
          <cell r="I2181" t="str">
            <v>6</v>
          </cell>
          <cell r="J2181" t="str">
            <v>3</v>
          </cell>
          <cell r="K2181" t="str">
            <v>N</v>
          </cell>
          <cell r="L2181" t="str">
            <v/>
          </cell>
          <cell r="M2181" t="str">
            <v>Y</v>
          </cell>
          <cell r="N2181" t="str">
            <v>CM</v>
          </cell>
          <cell r="O2181" t="str">
            <v>N</v>
          </cell>
          <cell r="P2181" t="str">
            <v/>
          </cell>
          <cell r="Q2181" t="str">
            <v>Y</v>
          </cell>
          <cell r="R2181" t="str">
            <v>Cargill, Incorporated</v>
          </cell>
          <cell r="S2181" t="str">
            <v>N</v>
          </cell>
        </row>
        <row r="2182">
          <cell r="B2182" t="str">
            <v>009276</v>
          </cell>
          <cell r="C2182" t="str">
            <v>UNIVERSAL RE-INSURANCE CO. LTD.</v>
          </cell>
          <cell r="D2182" t="str">
            <v>9276</v>
          </cell>
          <cell r="E2182" t="str">
            <v>CAP</v>
          </cell>
          <cell r="F2182" t="str">
            <v/>
          </cell>
          <cell r="G2182" t="str">
            <v/>
          </cell>
          <cell r="H2182" t="str">
            <v/>
          </cell>
          <cell r="I2182" t="str">
            <v>NR</v>
          </cell>
          <cell r="J2182" t="str">
            <v>8</v>
          </cell>
          <cell r="K2182" t="str">
            <v>N</v>
          </cell>
          <cell r="L2182" t="str">
            <v/>
          </cell>
          <cell r="M2182" t="str">
            <v>Y</v>
          </cell>
          <cell r="N2182" t="str">
            <v>8</v>
          </cell>
          <cell r="O2182" t="str">
            <v>N</v>
          </cell>
          <cell r="P2182" t="str">
            <v/>
          </cell>
          <cell r="Q2182" t="str">
            <v>N</v>
          </cell>
          <cell r="R2182" t="str">
            <v/>
          </cell>
          <cell r="S2182" t="str">
            <v>N</v>
          </cell>
        </row>
        <row r="2183">
          <cell r="B2183" t="str">
            <v>009279</v>
          </cell>
          <cell r="C2183" t="str">
            <v>ATRADIUS REINSURANCE LTD</v>
          </cell>
          <cell r="D2183" t="str">
            <v>9279</v>
          </cell>
          <cell r="E2183" t="str">
            <v>6-</v>
          </cell>
          <cell r="F2183" t="str">
            <v>A-</v>
          </cell>
          <cell r="G2183" t="str">
            <v/>
          </cell>
          <cell r="H2183" t="str">
            <v/>
          </cell>
          <cell r="I2183" t="str">
            <v>NR</v>
          </cell>
          <cell r="J2183" t="str">
            <v>6-</v>
          </cell>
          <cell r="K2183" t="str">
            <v>N</v>
          </cell>
          <cell r="L2183" t="str">
            <v/>
          </cell>
          <cell r="M2183" t="str">
            <v>N</v>
          </cell>
          <cell r="N2183" t="str">
            <v/>
          </cell>
          <cell r="O2183" t="str">
            <v>N</v>
          </cell>
          <cell r="P2183" t="str">
            <v/>
          </cell>
          <cell r="Q2183" t="str">
            <v>N</v>
          </cell>
          <cell r="R2183" t="str">
            <v/>
          </cell>
          <cell r="S2183" t="str">
            <v>N</v>
          </cell>
        </row>
        <row r="2184">
          <cell r="B2184" t="str">
            <v>009285</v>
          </cell>
          <cell r="C2184" t="str">
            <v>HDI GERLING AMERICA INSURANCE</v>
          </cell>
          <cell r="D2184" t="str">
            <v>9285</v>
          </cell>
          <cell r="E2184" t="str">
            <v>3</v>
          </cell>
          <cell r="F2184" t="str">
            <v>A+</v>
          </cell>
          <cell r="G2184" t="str">
            <v/>
          </cell>
          <cell r="H2184" t="str">
            <v/>
          </cell>
          <cell r="I2184" t="str">
            <v>NR</v>
          </cell>
          <cell r="J2184" t="str">
            <v>4</v>
          </cell>
          <cell r="K2184" t="str">
            <v>N</v>
          </cell>
          <cell r="L2184" t="str">
            <v/>
          </cell>
          <cell r="M2184" t="str">
            <v>N</v>
          </cell>
          <cell r="N2184" t="str">
            <v/>
          </cell>
          <cell r="O2184" t="str">
            <v>N</v>
          </cell>
          <cell r="P2184" t="str">
            <v/>
          </cell>
          <cell r="Q2184" t="str">
            <v>N</v>
          </cell>
          <cell r="R2184" t="str">
            <v/>
          </cell>
          <cell r="S2184" t="str">
            <v>N</v>
          </cell>
        </row>
        <row r="2185">
          <cell r="B2185" t="str">
            <v>009290</v>
          </cell>
          <cell r="C2185" t="str">
            <v>QBE REINSURANCE (EUROPE) LTD.</v>
          </cell>
          <cell r="D2185" t="str">
            <v>9290</v>
          </cell>
          <cell r="E2185" t="str">
            <v>6-</v>
          </cell>
          <cell r="F2185" t="str">
            <v>A+</v>
          </cell>
          <cell r="G2185" t="str">
            <v/>
          </cell>
          <cell r="H2185" t="str">
            <v>NR</v>
          </cell>
          <cell r="I2185" t="str">
            <v>6-</v>
          </cell>
          <cell r="J2185" t="str">
            <v>3-</v>
          </cell>
          <cell r="K2185" t="str">
            <v>N</v>
          </cell>
          <cell r="L2185" t="str">
            <v/>
          </cell>
          <cell r="M2185" t="str">
            <v>N</v>
          </cell>
          <cell r="N2185" t="str">
            <v/>
          </cell>
          <cell r="O2185" t="str">
            <v>N</v>
          </cell>
          <cell r="P2185" t="str">
            <v/>
          </cell>
          <cell r="Q2185" t="str">
            <v>N</v>
          </cell>
          <cell r="R2185" t="str">
            <v/>
          </cell>
          <cell r="S2185" t="str">
            <v>N</v>
          </cell>
        </row>
        <row r="2186">
          <cell r="B2186" t="str">
            <v>009291</v>
          </cell>
          <cell r="C2186" t="str">
            <v>KOBSTAEDERNES ALM BRANDFORSIKRING GENS.</v>
          </cell>
          <cell r="D2186" t="str">
            <v>9291</v>
          </cell>
          <cell r="E2186" t="str">
            <v>4</v>
          </cell>
          <cell r="F2186" t="str">
            <v/>
          </cell>
          <cell r="G2186" t="str">
            <v/>
          </cell>
          <cell r="H2186" t="str">
            <v/>
          </cell>
          <cell r="I2186" t="str">
            <v>5</v>
          </cell>
          <cell r="J2186" t="str">
            <v>5</v>
          </cell>
          <cell r="K2186" t="str">
            <v>N</v>
          </cell>
          <cell r="L2186" t="str">
            <v/>
          </cell>
          <cell r="M2186" t="str">
            <v>N</v>
          </cell>
          <cell r="N2186" t="str">
            <v/>
          </cell>
          <cell r="O2186" t="str">
            <v>N</v>
          </cell>
          <cell r="P2186" t="str">
            <v/>
          </cell>
          <cell r="Q2186" t="str">
            <v>N</v>
          </cell>
          <cell r="R2186" t="str">
            <v/>
          </cell>
          <cell r="S2186" t="str">
            <v>N</v>
          </cell>
        </row>
        <row r="2187">
          <cell r="B2187" t="str">
            <v>009297</v>
          </cell>
          <cell r="C2187" t="str">
            <v>CAPITAL NATIONAL INS. COMPANY</v>
          </cell>
          <cell r="D2187" t="str">
            <v>9297</v>
          </cell>
          <cell r="E2187" t="str">
            <v>CAP</v>
          </cell>
          <cell r="F2187" t="str">
            <v>BBB-</v>
          </cell>
          <cell r="G2187" t="str">
            <v>Ba1</v>
          </cell>
          <cell r="H2187" t="str">
            <v/>
          </cell>
          <cell r="I2187" t="str">
            <v>5</v>
          </cell>
          <cell r="J2187" t="str">
            <v>5</v>
          </cell>
          <cell r="K2187" t="str">
            <v>N</v>
          </cell>
          <cell r="L2187" t="str">
            <v/>
          </cell>
          <cell r="M2187" t="str">
            <v>Y</v>
          </cell>
          <cell r="N2187" t="str">
            <v>CM</v>
          </cell>
          <cell r="O2187" t="str">
            <v>N</v>
          </cell>
          <cell r="P2187" t="str">
            <v/>
          </cell>
          <cell r="Q2187" t="str">
            <v>N</v>
          </cell>
          <cell r="R2187" t="str">
            <v/>
          </cell>
          <cell r="S2187" t="str">
            <v>N</v>
          </cell>
        </row>
        <row r="2188">
          <cell r="B2188" t="str">
            <v>009298</v>
          </cell>
          <cell r="C2188" t="str">
            <v>CITY INTERNATIONAL INS. CO. LTD.</v>
          </cell>
          <cell r="D2188" t="str">
            <v>9298</v>
          </cell>
          <cell r="E2188" t="str">
            <v>U</v>
          </cell>
          <cell r="F2188" t="str">
            <v/>
          </cell>
          <cell r="G2188" t="str">
            <v/>
          </cell>
          <cell r="H2188" t="str">
            <v/>
          </cell>
          <cell r="I2188" t="str">
            <v>NR</v>
          </cell>
          <cell r="J2188" t="str">
            <v>Unrated</v>
          </cell>
          <cell r="K2188" t="str">
            <v>N</v>
          </cell>
          <cell r="L2188" t="str">
            <v/>
          </cell>
          <cell r="M2188" t="str">
            <v>N</v>
          </cell>
          <cell r="N2188" t="str">
            <v/>
          </cell>
          <cell r="O2188" t="str">
            <v>N</v>
          </cell>
          <cell r="P2188" t="str">
            <v/>
          </cell>
          <cell r="Q2188" t="str">
            <v>N</v>
          </cell>
          <cell r="R2188" t="str">
            <v/>
          </cell>
          <cell r="S2188" t="str">
            <v>N</v>
          </cell>
        </row>
        <row r="2189">
          <cell r="B2189" t="str">
            <v>009338</v>
          </cell>
          <cell r="C2189" t="str">
            <v>BRANDYWINE REINSURANCE COMPANY (UK)</v>
          </cell>
          <cell r="D2189" t="str">
            <v>9338</v>
          </cell>
          <cell r="E2189" t="str">
            <v>8</v>
          </cell>
          <cell r="F2189" t="str">
            <v/>
          </cell>
          <cell r="G2189" t="str">
            <v/>
          </cell>
          <cell r="H2189" t="str">
            <v/>
          </cell>
          <cell r="I2189" t="str">
            <v>8</v>
          </cell>
          <cell r="J2189" t="str">
            <v>5</v>
          </cell>
          <cell r="K2189" t="str">
            <v>N</v>
          </cell>
          <cell r="L2189" t="str">
            <v/>
          </cell>
          <cell r="M2189" t="str">
            <v>N</v>
          </cell>
          <cell r="N2189" t="str">
            <v/>
          </cell>
          <cell r="O2189" t="str">
            <v>N</v>
          </cell>
          <cell r="P2189" t="str">
            <v/>
          </cell>
          <cell r="Q2189" t="str">
            <v>N</v>
          </cell>
          <cell r="R2189" t="str">
            <v/>
          </cell>
          <cell r="S2189" t="str">
            <v>N</v>
          </cell>
        </row>
        <row r="2190">
          <cell r="B2190" t="str">
            <v>009349</v>
          </cell>
          <cell r="C2190" t="str">
            <v>TRYGG-HANSA INSURANCE CO.(U.S. BRANCH )</v>
          </cell>
          <cell r="D2190" t="str">
            <v>9349</v>
          </cell>
          <cell r="E2190" t="str">
            <v>U</v>
          </cell>
          <cell r="F2190" t="str">
            <v/>
          </cell>
          <cell r="G2190" t="str">
            <v/>
          </cell>
          <cell r="H2190" t="str">
            <v/>
          </cell>
          <cell r="I2190" t="str">
            <v>NR</v>
          </cell>
          <cell r="J2190" t="str">
            <v>4</v>
          </cell>
          <cell r="K2190" t="str">
            <v>N</v>
          </cell>
          <cell r="L2190" t="str">
            <v/>
          </cell>
          <cell r="M2190" t="str">
            <v>N</v>
          </cell>
          <cell r="N2190" t="str">
            <v/>
          </cell>
          <cell r="O2190" t="str">
            <v>N</v>
          </cell>
          <cell r="P2190" t="str">
            <v/>
          </cell>
          <cell r="Q2190" t="str">
            <v>N</v>
          </cell>
          <cell r="R2190" t="str">
            <v/>
          </cell>
          <cell r="S2190" t="str">
            <v>N</v>
          </cell>
        </row>
        <row r="2191">
          <cell r="B2191" t="str">
            <v>009350</v>
          </cell>
          <cell r="C2191" t="str">
            <v>SHELTER REINSURANCE COMPANY</v>
          </cell>
          <cell r="D2191" t="str">
            <v>9350</v>
          </cell>
          <cell r="E2191" t="str">
            <v>3</v>
          </cell>
          <cell r="F2191" t="str">
            <v>BBBpi</v>
          </cell>
          <cell r="G2191" t="str">
            <v/>
          </cell>
          <cell r="H2191" t="str">
            <v/>
          </cell>
          <cell r="I2191" t="str">
            <v>NR</v>
          </cell>
          <cell r="J2191" t="str">
            <v>4</v>
          </cell>
          <cell r="K2191" t="str">
            <v>N</v>
          </cell>
          <cell r="L2191" t="str">
            <v/>
          </cell>
          <cell r="M2191" t="str">
            <v>N</v>
          </cell>
          <cell r="N2191" t="str">
            <v/>
          </cell>
          <cell r="O2191" t="str">
            <v>N</v>
          </cell>
          <cell r="P2191" t="str">
            <v/>
          </cell>
          <cell r="Q2191" t="str">
            <v>N</v>
          </cell>
          <cell r="R2191" t="str">
            <v/>
          </cell>
          <cell r="S2191" t="str">
            <v>N</v>
          </cell>
        </row>
        <row r="2192">
          <cell r="B2192" t="str">
            <v>009351</v>
          </cell>
          <cell r="C2192" t="str">
            <v>PROFESSIONAL INSURANCE LIMITED</v>
          </cell>
          <cell r="D2192" t="str">
            <v>9351</v>
          </cell>
          <cell r="E2192" t="str">
            <v>CAP</v>
          </cell>
          <cell r="F2192" t="str">
            <v/>
          </cell>
          <cell r="G2192" t="str">
            <v/>
          </cell>
          <cell r="H2192" t="str">
            <v/>
          </cell>
          <cell r="I2192" t="str">
            <v>NR</v>
          </cell>
          <cell r="J2192" t="str">
            <v>5</v>
          </cell>
          <cell r="K2192" t="str">
            <v>N</v>
          </cell>
          <cell r="L2192" t="str">
            <v/>
          </cell>
          <cell r="M2192" t="str">
            <v>Y</v>
          </cell>
          <cell r="N2192" t="str">
            <v>8</v>
          </cell>
          <cell r="O2192" t="str">
            <v>N</v>
          </cell>
          <cell r="P2192" t="str">
            <v/>
          </cell>
          <cell r="Q2192" t="str">
            <v>N</v>
          </cell>
          <cell r="R2192" t="str">
            <v/>
          </cell>
          <cell r="S2192" t="str">
            <v>N</v>
          </cell>
        </row>
        <row r="2193">
          <cell r="B2193" t="str">
            <v>009354</v>
          </cell>
          <cell r="C2193" t="str">
            <v>HEALTH PROFESSIONAL INSURANCE COMPANY</v>
          </cell>
          <cell r="D2193" t="str">
            <v>9354</v>
          </cell>
          <cell r="E2193" t="str">
            <v>CAP</v>
          </cell>
          <cell r="F2193" t="str">
            <v/>
          </cell>
          <cell r="G2193" t="str">
            <v/>
          </cell>
          <cell r="H2193" t="str">
            <v/>
          </cell>
          <cell r="I2193" t="str">
            <v>7</v>
          </cell>
          <cell r="J2193" t="str">
            <v>2</v>
          </cell>
          <cell r="K2193" t="str">
            <v>Y</v>
          </cell>
          <cell r="L2193" t="str">
            <v>7</v>
          </cell>
          <cell r="M2193" t="str">
            <v>Y</v>
          </cell>
          <cell r="N2193" t="str">
            <v>7</v>
          </cell>
          <cell r="O2193" t="str">
            <v>N</v>
          </cell>
          <cell r="P2193" t="str">
            <v/>
          </cell>
          <cell r="Q2193" t="str">
            <v>N</v>
          </cell>
          <cell r="R2193" t="str">
            <v/>
          </cell>
          <cell r="S2193" t="str">
            <v>N</v>
          </cell>
        </row>
        <row r="2194">
          <cell r="B2194" t="str">
            <v>009363</v>
          </cell>
          <cell r="C2194" t="str">
            <v>AXA RE UNITED KINGDOM PLC.</v>
          </cell>
          <cell r="D2194" t="str">
            <v>9363</v>
          </cell>
          <cell r="E2194" t="str">
            <v>6</v>
          </cell>
          <cell r="F2194" t="str">
            <v/>
          </cell>
          <cell r="G2194" t="str">
            <v/>
          </cell>
          <cell r="H2194" t="str">
            <v/>
          </cell>
          <cell r="I2194" t="str">
            <v>NR</v>
          </cell>
          <cell r="J2194" t="str">
            <v>3</v>
          </cell>
          <cell r="K2194" t="str">
            <v>N</v>
          </cell>
          <cell r="L2194" t="str">
            <v/>
          </cell>
          <cell r="M2194" t="str">
            <v>N</v>
          </cell>
          <cell r="N2194" t="str">
            <v/>
          </cell>
          <cell r="O2194" t="str">
            <v>N</v>
          </cell>
          <cell r="P2194" t="str">
            <v/>
          </cell>
          <cell r="Q2194" t="str">
            <v>Y</v>
          </cell>
          <cell r="R2194" t="str">
            <v>AXA</v>
          </cell>
          <cell r="S2194" t="str">
            <v>N</v>
          </cell>
        </row>
        <row r="2195">
          <cell r="B2195" t="str">
            <v>009366</v>
          </cell>
          <cell r="C2195" t="str">
            <v>INTERNATIONAL CREDIT OF NORTH AMERICA REINSURANCE</v>
          </cell>
          <cell r="D2195" t="str">
            <v>9366</v>
          </cell>
          <cell r="E2195" t="str">
            <v>U</v>
          </cell>
          <cell r="F2195" t="str">
            <v/>
          </cell>
          <cell r="G2195" t="str">
            <v/>
          </cell>
          <cell r="H2195" t="str">
            <v/>
          </cell>
          <cell r="I2195" t="str">
            <v>NR</v>
          </cell>
          <cell r="J2195" t="str">
            <v>Unrated</v>
          </cell>
          <cell r="K2195" t="str">
            <v>N</v>
          </cell>
          <cell r="L2195" t="str">
            <v/>
          </cell>
          <cell r="M2195" t="str">
            <v>N</v>
          </cell>
          <cell r="N2195" t="str">
            <v/>
          </cell>
          <cell r="O2195" t="str">
            <v>N</v>
          </cell>
          <cell r="P2195" t="str">
            <v/>
          </cell>
          <cell r="Q2195" t="str">
            <v>N</v>
          </cell>
          <cell r="R2195" t="str">
            <v/>
          </cell>
          <cell r="S2195" t="str">
            <v>N</v>
          </cell>
        </row>
        <row r="2196">
          <cell r="B2196" t="str">
            <v>009370</v>
          </cell>
          <cell r="C2196" t="str">
            <v>HYUNDAI MARINE &amp; FIRE INS. CO. LTD.</v>
          </cell>
          <cell r="D2196" t="str">
            <v>9370</v>
          </cell>
          <cell r="E2196" t="str">
            <v>4</v>
          </cell>
          <cell r="F2196" t="str">
            <v>BBB+</v>
          </cell>
          <cell r="G2196" t="str">
            <v/>
          </cell>
          <cell r="H2196" t="str">
            <v/>
          </cell>
          <cell r="I2196" t="str">
            <v>4-</v>
          </cell>
          <cell r="J2196" t="str">
            <v>4-</v>
          </cell>
          <cell r="K2196" t="str">
            <v>N</v>
          </cell>
          <cell r="L2196" t="str">
            <v/>
          </cell>
          <cell r="M2196" t="str">
            <v>N</v>
          </cell>
          <cell r="N2196" t="str">
            <v/>
          </cell>
          <cell r="O2196" t="str">
            <v>N</v>
          </cell>
          <cell r="P2196" t="str">
            <v/>
          </cell>
          <cell r="Q2196" t="str">
            <v>N</v>
          </cell>
          <cell r="R2196" t="str">
            <v/>
          </cell>
          <cell r="S2196" t="str">
            <v>N</v>
          </cell>
        </row>
        <row r="2197">
          <cell r="B2197" t="str">
            <v>009372</v>
          </cell>
          <cell r="C2197" t="str">
            <v>DUTCH AVIATION POO (F/LNEDERLANDSCHE LUCHVAART)</v>
          </cell>
          <cell r="D2197" t="str">
            <v>9372</v>
          </cell>
          <cell r="E2197" t="str">
            <v>10</v>
          </cell>
          <cell r="F2197" t="str">
            <v/>
          </cell>
          <cell r="G2197" t="str">
            <v/>
          </cell>
          <cell r="H2197" t="str">
            <v/>
          </cell>
          <cell r="I2197" t="str">
            <v>5</v>
          </cell>
          <cell r="J2197" t="str">
            <v>5-</v>
          </cell>
          <cell r="K2197" t="str">
            <v>N</v>
          </cell>
          <cell r="L2197" t="str">
            <v/>
          </cell>
          <cell r="M2197" t="str">
            <v>N</v>
          </cell>
          <cell r="N2197" t="str">
            <v/>
          </cell>
          <cell r="O2197" t="str">
            <v>N</v>
          </cell>
          <cell r="P2197" t="str">
            <v/>
          </cell>
          <cell r="Q2197" t="str">
            <v>N</v>
          </cell>
          <cell r="R2197" t="str">
            <v/>
          </cell>
          <cell r="S2197" t="str">
            <v>N</v>
          </cell>
        </row>
        <row r="2198">
          <cell r="B2198" t="str">
            <v>009380</v>
          </cell>
          <cell r="C2198" t="str">
            <v>FARM FAMILY CASUALTY INSURANCE COMPANY</v>
          </cell>
          <cell r="D2198" t="str">
            <v>9380</v>
          </cell>
          <cell r="E2198" t="str">
            <v>3+</v>
          </cell>
          <cell r="F2198" t="str">
            <v/>
          </cell>
          <cell r="G2198" t="str">
            <v/>
          </cell>
          <cell r="H2198" t="str">
            <v/>
          </cell>
          <cell r="I2198" t="str">
            <v>NR</v>
          </cell>
          <cell r="J2198" t="str">
            <v>3+</v>
          </cell>
          <cell r="K2198" t="str">
            <v>N</v>
          </cell>
          <cell r="L2198" t="str">
            <v/>
          </cell>
          <cell r="M2198" t="str">
            <v>N</v>
          </cell>
          <cell r="N2198" t="str">
            <v/>
          </cell>
          <cell r="O2198" t="str">
            <v>N</v>
          </cell>
          <cell r="P2198" t="str">
            <v/>
          </cell>
          <cell r="Q2198" t="str">
            <v>N</v>
          </cell>
          <cell r="R2198" t="str">
            <v/>
          </cell>
          <cell r="S2198" t="str">
            <v>N</v>
          </cell>
        </row>
        <row r="2199">
          <cell r="B2199" t="str">
            <v>009382</v>
          </cell>
          <cell r="C2199" t="str">
            <v>ODYSSEY AMERICA REINS CORP</v>
          </cell>
          <cell r="D2199" t="str">
            <v>9382</v>
          </cell>
          <cell r="E2199" t="str">
            <v>3</v>
          </cell>
          <cell r="F2199" t="str">
            <v>A-</v>
          </cell>
          <cell r="G2199" t="str">
            <v>A3</v>
          </cell>
          <cell r="H2199" t="str">
            <v>NR</v>
          </cell>
          <cell r="I2199" t="str">
            <v>5</v>
          </cell>
          <cell r="J2199" t="str">
            <v>5-</v>
          </cell>
          <cell r="K2199" t="str">
            <v>N</v>
          </cell>
          <cell r="L2199" t="str">
            <v/>
          </cell>
          <cell r="M2199" t="str">
            <v>N</v>
          </cell>
          <cell r="N2199" t="str">
            <v/>
          </cell>
          <cell r="O2199" t="str">
            <v>N</v>
          </cell>
          <cell r="P2199" t="str">
            <v/>
          </cell>
          <cell r="Q2199" t="str">
            <v>N</v>
          </cell>
          <cell r="R2199" t="str">
            <v/>
          </cell>
          <cell r="S2199" t="str">
            <v>N</v>
          </cell>
        </row>
        <row r="2200">
          <cell r="B2200" t="str">
            <v>009392</v>
          </cell>
          <cell r="C2200" t="str">
            <v>SWISS RE LIFE &amp; HEALTH AMERICA INC</v>
          </cell>
          <cell r="D2200" t="str">
            <v>9392</v>
          </cell>
          <cell r="E2200" t="str">
            <v>3+</v>
          </cell>
          <cell r="F2200" t="str">
            <v>A+</v>
          </cell>
          <cell r="G2200" t="str">
            <v>A1</v>
          </cell>
          <cell r="H2200" t="str">
            <v/>
          </cell>
          <cell r="I2200" t="str">
            <v>2-</v>
          </cell>
          <cell r="J2200" t="str">
            <v>3+</v>
          </cell>
          <cell r="K2200" t="str">
            <v>N</v>
          </cell>
          <cell r="L2200" t="str">
            <v/>
          </cell>
          <cell r="M2200" t="str">
            <v>N</v>
          </cell>
          <cell r="N2200" t="str">
            <v/>
          </cell>
          <cell r="O2200" t="str">
            <v>N</v>
          </cell>
          <cell r="P2200" t="str">
            <v/>
          </cell>
          <cell r="Q2200" t="str">
            <v>N</v>
          </cell>
          <cell r="R2200" t="str">
            <v/>
          </cell>
          <cell r="S2200" t="str">
            <v>N</v>
          </cell>
        </row>
        <row r="2201">
          <cell r="B2201" t="str">
            <v>009415</v>
          </cell>
          <cell r="C2201" t="str">
            <v>SCOR SE</v>
          </cell>
          <cell r="D2201" t="str">
            <v>9415</v>
          </cell>
          <cell r="E2201" t="str">
            <v>4</v>
          </cell>
          <cell r="F2201" t="str">
            <v>A</v>
          </cell>
          <cell r="G2201" t="str">
            <v>A2</v>
          </cell>
          <cell r="H2201" t="str">
            <v>A</v>
          </cell>
          <cell r="I2201" t="str">
            <v>4</v>
          </cell>
          <cell r="J2201" t="str">
            <v>4</v>
          </cell>
          <cell r="K2201" t="str">
            <v>N</v>
          </cell>
          <cell r="L2201" t="str">
            <v/>
          </cell>
          <cell r="M2201" t="str">
            <v>N</v>
          </cell>
          <cell r="N2201" t="str">
            <v/>
          </cell>
          <cell r="O2201" t="str">
            <v>N</v>
          </cell>
          <cell r="P2201" t="str">
            <v/>
          </cell>
          <cell r="Q2201" t="str">
            <v>N</v>
          </cell>
          <cell r="R2201" t="str">
            <v/>
          </cell>
          <cell r="S2201" t="str">
            <v>N</v>
          </cell>
        </row>
        <row r="2202">
          <cell r="B2202" t="str">
            <v>009418</v>
          </cell>
          <cell r="C2202" t="str">
            <v>CODAN-FORSIKRINGSSELSKABET A/S</v>
          </cell>
          <cell r="D2202" t="str">
            <v>9418</v>
          </cell>
          <cell r="E2202" t="str">
            <v>3-</v>
          </cell>
          <cell r="F2202" t="str">
            <v>A</v>
          </cell>
          <cell r="G2202" t="str">
            <v>A2</v>
          </cell>
          <cell r="H2202" t="str">
            <v/>
          </cell>
          <cell r="I2202" t="str">
            <v>NR</v>
          </cell>
          <cell r="J2202" t="str">
            <v>4</v>
          </cell>
          <cell r="K2202" t="str">
            <v>N</v>
          </cell>
          <cell r="L2202" t="str">
            <v/>
          </cell>
          <cell r="M2202" t="str">
            <v>N</v>
          </cell>
          <cell r="N2202" t="str">
            <v/>
          </cell>
          <cell r="O2202" t="str">
            <v>N</v>
          </cell>
          <cell r="P2202" t="str">
            <v/>
          </cell>
          <cell r="Q2202" t="str">
            <v>N</v>
          </cell>
          <cell r="R2202" t="str">
            <v/>
          </cell>
          <cell r="S2202" t="str">
            <v>N</v>
          </cell>
        </row>
        <row r="2203">
          <cell r="B2203" t="str">
            <v>009426</v>
          </cell>
          <cell r="C2203" t="str">
            <v>ZURICH SPECIALTIES LONDON LTD</v>
          </cell>
          <cell r="D2203" t="str">
            <v>9426</v>
          </cell>
          <cell r="E2203" t="str">
            <v>6</v>
          </cell>
          <cell r="F2203" t="str">
            <v/>
          </cell>
          <cell r="G2203" t="str">
            <v/>
          </cell>
          <cell r="H2203" t="str">
            <v/>
          </cell>
          <cell r="I2203" t="str">
            <v>4</v>
          </cell>
          <cell r="J2203" t="str">
            <v>4</v>
          </cell>
          <cell r="K2203" t="str">
            <v>N</v>
          </cell>
          <cell r="L2203" t="str">
            <v/>
          </cell>
          <cell r="M2203" t="str">
            <v>N</v>
          </cell>
          <cell r="N2203" t="str">
            <v/>
          </cell>
          <cell r="O2203" t="str">
            <v>N</v>
          </cell>
          <cell r="P2203" t="str">
            <v/>
          </cell>
          <cell r="Q2203" t="str">
            <v>N</v>
          </cell>
          <cell r="R2203" t="str">
            <v/>
          </cell>
          <cell r="S2203" t="str">
            <v>N</v>
          </cell>
        </row>
        <row r="2204">
          <cell r="B2204" t="str">
            <v>009440</v>
          </cell>
          <cell r="C2204" t="str">
            <v>MUTUAL BENEFIT INSURANCE COMPANY</v>
          </cell>
          <cell r="D2204" t="str">
            <v>9440</v>
          </cell>
          <cell r="E2204" t="str">
            <v>4+</v>
          </cell>
          <cell r="F2204" t="str">
            <v/>
          </cell>
          <cell r="G2204" t="str">
            <v/>
          </cell>
          <cell r="H2204" t="str">
            <v/>
          </cell>
          <cell r="I2204" t="str">
            <v>NR</v>
          </cell>
          <cell r="J2204" t="str">
            <v>4+</v>
          </cell>
          <cell r="K2204" t="str">
            <v>N</v>
          </cell>
          <cell r="L2204" t="str">
            <v/>
          </cell>
          <cell r="M2204" t="str">
            <v>N</v>
          </cell>
          <cell r="N2204" t="str">
            <v/>
          </cell>
          <cell r="O2204" t="str">
            <v>N</v>
          </cell>
          <cell r="P2204" t="str">
            <v/>
          </cell>
          <cell r="Q2204" t="str">
            <v>N</v>
          </cell>
          <cell r="R2204" t="str">
            <v/>
          </cell>
          <cell r="S2204" t="str">
            <v>N</v>
          </cell>
        </row>
        <row r="2205">
          <cell r="B2205" t="str">
            <v>009451</v>
          </cell>
          <cell r="C2205" t="str">
            <v>MERCAP INTERNATIONAL LIMITED</v>
          </cell>
          <cell r="D2205" t="str">
            <v>9451</v>
          </cell>
          <cell r="E2205" t="str">
            <v>CAP</v>
          </cell>
          <cell r="F2205" t="str">
            <v/>
          </cell>
          <cell r="G2205" t="str">
            <v/>
          </cell>
          <cell r="H2205" t="str">
            <v/>
          </cell>
          <cell r="I2205" t="str">
            <v>NR</v>
          </cell>
          <cell r="J2205" t="str">
            <v>Unrated</v>
          </cell>
          <cell r="K2205" t="str">
            <v>N</v>
          </cell>
          <cell r="L2205" t="str">
            <v/>
          </cell>
          <cell r="M2205" t="str">
            <v>Y</v>
          </cell>
          <cell r="N2205" t="str">
            <v>6-</v>
          </cell>
          <cell r="O2205" t="str">
            <v>N</v>
          </cell>
          <cell r="P2205" t="str">
            <v/>
          </cell>
          <cell r="Q2205" t="str">
            <v>N</v>
          </cell>
          <cell r="R2205" t="str">
            <v/>
          </cell>
          <cell r="S2205" t="str">
            <v>N</v>
          </cell>
        </row>
        <row r="2206">
          <cell r="B2206" t="str">
            <v>009455</v>
          </cell>
          <cell r="C2206" t="str">
            <v>MAPFRE RE COMPANIA  DE REASEGUROS</v>
          </cell>
          <cell r="D2206" t="str">
            <v>9455</v>
          </cell>
          <cell r="E2206" t="str">
            <v>4+</v>
          </cell>
          <cell r="F2206" t="str">
            <v>AA</v>
          </cell>
          <cell r="G2206" t="str">
            <v/>
          </cell>
          <cell r="H2206" t="str">
            <v>NR</v>
          </cell>
          <cell r="I2206" t="str">
            <v>4+</v>
          </cell>
          <cell r="J2206" t="str">
            <v>4+</v>
          </cell>
          <cell r="K2206" t="str">
            <v>N</v>
          </cell>
          <cell r="L2206" t="str">
            <v/>
          </cell>
          <cell r="M2206" t="str">
            <v>N</v>
          </cell>
          <cell r="N2206" t="str">
            <v/>
          </cell>
          <cell r="O2206" t="str">
            <v>N</v>
          </cell>
          <cell r="P2206" t="str">
            <v/>
          </cell>
          <cell r="Q2206" t="str">
            <v>N</v>
          </cell>
          <cell r="R2206" t="str">
            <v/>
          </cell>
          <cell r="S2206" t="str">
            <v>N</v>
          </cell>
        </row>
        <row r="2207">
          <cell r="B2207" t="str">
            <v>009464</v>
          </cell>
          <cell r="C2207" t="str">
            <v>SIRIUS INTERNATIONAL INSURANCE CORPORATION</v>
          </cell>
          <cell r="D2207" t="str">
            <v>9464</v>
          </cell>
          <cell r="E2207" t="str">
            <v>3-</v>
          </cell>
          <cell r="F2207" t="str">
            <v>A-</v>
          </cell>
          <cell r="G2207" t="str">
            <v>A3</v>
          </cell>
          <cell r="H2207" t="str">
            <v>NR</v>
          </cell>
          <cell r="I2207" t="str">
            <v>4+</v>
          </cell>
          <cell r="J2207" t="str">
            <v>5+</v>
          </cell>
          <cell r="K2207" t="str">
            <v>N</v>
          </cell>
          <cell r="L2207" t="str">
            <v/>
          </cell>
          <cell r="M2207" t="str">
            <v>N</v>
          </cell>
          <cell r="N2207" t="str">
            <v/>
          </cell>
          <cell r="O2207" t="str">
            <v>N</v>
          </cell>
          <cell r="P2207" t="str">
            <v/>
          </cell>
          <cell r="Q2207" t="str">
            <v>N</v>
          </cell>
          <cell r="R2207" t="str">
            <v/>
          </cell>
          <cell r="S2207" t="str">
            <v>N</v>
          </cell>
        </row>
        <row r="2208">
          <cell r="B2208" t="str">
            <v>009466</v>
          </cell>
          <cell r="C2208" t="str">
            <v>ADVANTAGE WORKERS COMPENSATION INSURANCE COMPANY</v>
          </cell>
          <cell r="D2208" t="str">
            <v>9466</v>
          </cell>
          <cell r="E2208" t="str">
            <v>4+</v>
          </cell>
          <cell r="F2208" t="str">
            <v/>
          </cell>
          <cell r="G2208" t="str">
            <v/>
          </cell>
          <cell r="H2208" t="str">
            <v/>
          </cell>
          <cell r="I2208" t="str">
            <v>4</v>
          </cell>
          <cell r="J2208" t="str">
            <v>4</v>
          </cell>
          <cell r="K2208" t="str">
            <v>N</v>
          </cell>
          <cell r="L2208" t="str">
            <v/>
          </cell>
          <cell r="M2208" t="str">
            <v>N</v>
          </cell>
          <cell r="N2208" t="str">
            <v/>
          </cell>
          <cell r="O2208" t="str">
            <v>N</v>
          </cell>
          <cell r="P2208" t="str">
            <v/>
          </cell>
          <cell r="Q2208" t="str">
            <v>N</v>
          </cell>
          <cell r="R2208" t="str">
            <v/>
          </cell>
          <cell r="S2208" t="str">
            <v>N</v>
          </cell>
        </row>
        <row r="2209">
          <cell r="B2209" t="str">
            <v>009486</v>
          </cell>
          <cell r="C2209" t="str">
            <v>AXIS INSURANCE COMPANY</v>
          </cell>
          <cell r="D2209" t="str">
            <v>9486</v>
          </cell>
          <cell r="E2209" t="str">
            <v>3</v>
          </cell>
          <cell r="F2209" t="str">
            <v/>
          </cell>
          <cell r="G2209" t="str">
            <v>A2</v>
          </cell>
          <cell r="H2209" t="str">
            <v>NR</v>
          </cell>
          <cell r="I2209" t="str">
            <v>NR</v>
          </cell>
          <cell r="J2209" t="str">
            <v>4+</v>
          </cell>
          <cell r="K2209" t="str">
            <v>N</v>
          </cell>
          <cell r="L2209" t="str">
            <v/>
          </cell>
          <cell r="M2209" t="str">
            <v>N</v>
          </cell>
          <cell r="N2209" t="str">
            <v/>
          </cell>
          <cell r="O2209" t="str">
            <v>N</v>
          </cell>
          <cell r="P2209" t="str">
            <v/>
          </cell>
          <cell r="Q2209" t="str">
            <v>N</v>
          </cell>
          <cell r="R2209" t="str">
            <v/>
          </cell>
          <cell r="S2209" t="str">
            <v>N</v>
          </cell>
        </row>
        <row r="2210">
          <cell r="B2210" t="str">
            <v>009490</v>
          </cell>
          <cell r="C2210" t="str">
            <v>PARTNER REINSURANCE COMPANY OF THE US</v>
          </cell>
          <cell r="D2210" t="str">
            <v>9490</v>
          </cell>
          <cell r="E2210" t="str">
            <v>3+</v>
          </cell>
          <cell r="F2210" t="str">
            <v/>
          </cell>
          <cell r="G2210" t="str">
            <v>Aa3</v>
          </cell>
          <cell r="H2210" t="str">
            <v/>
          </cell>
          <cell r="I2210" t="str">
            <v>2-</v>
          </cell>
          <cell r="J2210" t="str">
            <v>3</v>
          </cell>
          <cell r="K2210" t="str">
            <v>N</v>
          </cell>
          <cell r="L2210" t="str">
            <v/>
          </cell>
          <cell r="M2210" t="str">
            <v>N</v>
          </cell>
          <cell r="N2210" t="str">
            <v/>
          </cell>
          <cell r="O2210" t="str">
            <v>N</v>
          </cell>
          <cell r="P2210" t="str">
            <v/>
          </cell>
          <cell r="Q2210" t="str">
            <v>N</v>
          </cell>
          <cell r="R2210" t="str">
            <v/>
          </cell>
          <cell r="S2210" t="str">
            <v>N</v>
          </cell>
        </row>
        <row r="2211">
          <cell r="B2211" t="str">
            <v>009512</v>
          </cell>
          <cell r="C2211" t="str">
            <v>EUROPA RUCKVERSICHERUNGS AG.</v>
          </cell>
          <cell r="D2211" t="str">
            <v>9512</v>
          </cell>
          <cell r="E2211" t="str">
            <v>6</v>
          </cell>
          <cell r="F2211" t="str">
            <v/>
          </cell>
          <cell r="G2211" t="str">
            <v/>
          </cell>
          <cell r="H2211" t="str">
            <v/>
          </cell>
          <cell r="I2211" t="str">
            <v>NR</v>
          </cell>
          <cell r="J2211" t="str">
            <v>2</v>
          </cell>
          <cell r="K2211" t="str">
            <v>N</v>
          </cell>
          <cell r="L2211" t="str">
            <v/>
          </cell>
          <cell r="M2211" t="str">
            <v>N</v>
          </cell>
          <cell r="N2211" t="str">
            <v/>
          </cell>
          <cell r="O2211" t="str">
            <v>N</v>
          </cell>
          <cell r="P2211" t="str">
            <v/>
          </cell>
          <cell r="Q2211" t="str">
            <v>N</v>
          </cell>
          <cell r="R2211" t="str">
            <v/>
          </cell>
          <cell r="S2211" t="str">
            <v>N</v>
          </cell>
        </row>
        <row r="2212">
          <cell r="B2212" t="str">
            <v>009518</v>
          </cell>
          <cell r="C2212" t="str">
            <v>CENTURY PROPERTY AND CASUALTY INS. CORP.</v>
          </cell>
          <cell r="D2212" t="str">
            <v>9518</v>
          </cell>
          <cell r="E2212" t="str">
            <v>CAP</v>
          </cell>
          <cell r="F2212" t="str">
            <v/>
          </cell>
          <cell r="G2212" t="str">
            <v/>
          </cell>
          <cell r="H2212" t="str">
            <v/>
          </cell>
          <cell r="I2212" t="str">
            <v>5</v>
          </cell>
          <cell r="J2212" t="str">
            <v>4-</v>
          </cell>
          <cell r="K2212" t="str">
            <v>Y</v>
          </cell>
          <cell r="L2212" t="str">
            <v>5</v>
          </cell>
          <cell r="M2212" t="str">
            <v>Y</v>
          </cell>
          <cell r="N2212" t="str">
            <v>5</v>
          </cell>
          <cell r="O2212" t="str">
            <v>N</v>
          </cell>
          <cell r="P2212" t="str">
            <v/>
          </cell>
          <cell r="Q2212" t="str">
            <v>N</v>
          </cell>
          <cell r="R2212" t="str">
            <v/>
          </cell>
          <cell r="S2212" t="str">
            <v>N</v>
          </cell>
        </row>
        <row r="2213">
          <cell r="B2213" t="str">
            <v>009526</v>
          </cell>
          <cell r="C2213" t="str">
            <v>NUCLEAR ELECTRIC INSURANCE LIMITED</v>
          </cell>
          <cell r="D2213" t="str">
            <v>9526</v>
          </cell>
          <cell r="E2213" t="str">
            <v>3</v>
          </cell>
          <cell r="F2213" t="str">
            <v/>
          </cell>
          <cell r="G2213" t="str">
            <v/>
          </cell>
          <cell r="H2213" t="str">
            <v/>
          </cell>
          <cell r="I2213" t="str">
            <v>3</v>
          </cell>
          <cell r="J2213" t="str">
            <v>3</v>
          </cell>
          <cell r="K2213" t="str">
            <v>N</v>
          </cell>
          <cell r="L2213" t="str">
            <v/>
          </cell>
          <cell r="M2213" t="str">
            <v>N</v>
          </cell>
          <cell r="N2213" t="str">
            <v/>
          </cell>
          <cell r="O2213" t="str">
            <v>N</v>
          </cell>
          <cell r="P2213" t="str">
            <v/>
          </cell>
          <cell r="Q2213" t="str">
            <v>N</v>
          </cell>
          <cell r="R2213" t="str">
            <v/>
          </cell>
          <cell r="S2213" t="str">
            <v>N</v>
          </cell>
        </row>
        <row r="2214">
          <cell r="B2214" t="str">
            <v>009530</v>
          </cell>
          <cell r="C2214" t="str">
            <v>MITSUI SUMITOMO INSURANCE CO OF AMERICA</v>
          </cell>
          <cell r="D2214" t="str">
            <v>9530</v>
          </cell>
          <cell r="E2214" t="str">
            <v>3+</v>
          </cell>
          <cell r="F2214" t="str">
            <v/>
          </cell>
          <cell r="G2214" t="str">
            <v/>
          </cell>
          <cell r="H2214" t="str">
            <v/>
          </cell>
          <cell r="I2214" t="str">
            <v>NR</v>
          </cell>
          <cell r="J2214" t="str">
            <v>2-</v>
          </cell>
          <cell r="K2214" t="str">
            <v>N</v>
          </cell>
          <cell r="L2214" t="str">
            <v/>
          </cell>
          <cell r="M2214" t="str">
            <v>N</v>
          </cell>
          <cell r="N2214" t="str">
            <v/>
          </cell>
          <cell r="O2214" t="str">
            <v>N</v>
          </cell>
          <cell r="P2214" t="str">
            <v/>
          </cell>
          <cell r="Q2214" t="str">
            <v>N</v>
          </cell>
          <cell r="R2214" t="str">
            <v/>
          </cell>
          <cell r="S2214" t="str">
            <v>N</v>
          </cell>
        </row>
        <row r="2215">
          <cell r="B2215" t="str">
            <v>009534</v>
          </cell>
          <cell r="C2215" t="str">
            <v>UNITED REPUBLIC INSURANCE COMPANY</v>
          </cell>
          <cell r="D2215" t="str">
            <v>9534</v>
          </cell>
          <cell r="E2215" t="str">
            <v>9</v>
          </cell>
          <cell r="F2215" t="str">
            <v/>
          </cell>
          <cell r="G2215" t="str">
            <v/>
          </cell>
          <cell r="H2215" t="str">
            <v/>
          </cell>
          <cell r="I2215" t="str">
            <v>NR</v>
          </cell>
          <cell r="J2215" t="str">
            <v>9</v>
          </cell>
          <cell r="K2215" t="str">
            <v>N</v>
          </cell>
          <cell r="L2215" t="str">
            <v/>
          </cell>
          <cell r="M2215" t="str">
            <v>N</v>
          </cell>
          <cell r="N2215" t="str">
            <v/>
          </cell>
          <cell r="O2215" t="str">
            <v>N</v>
          </cell>
          <cell r="P2215" t="str">
            <v/>
          </cell>
          <cell r="Q2215" t="str">
            <v>N</v>
          </cell>
          <cell r="R2215" t="str">
            <v/>
          </cell>
          <cell r="S2215" t="str">
            <v>N</v>
          </cell>
        </row>
        <row r="2216">
          <cell r="B2216" t="str">
            <v>009539</v>
          </cell>
          <cell r="C2216" t="str">
            <v>ANTHEM LIFE INSURANCE COMPANY</v>
          </cell>
          <cell r="D2216" t="str">
            <v>9539</v>
          </cell>
          <cell r="E2216" t="str">
            <v>3</v>
          </cell>
          <cell r="F2216" t="str">
            <v/>
          </cell>
          <cell r="G2216" t="str">
            <v/>
          </cell>
          <cell r="H2216" t="str">
            <v/>
          </cell>
          <cell r="I2216" t="str">
            <v>3</v>
          </cell>
          <cell r="J2216" t="str">
            <v>4+</v>
          </cell>
          <cell r="K2216" t="str">
            <v>N</v>
          </cell>
          <cell r="L2216" t="str">
            <v/>
          </cell>
          <cell r="M2216" t="str">
            <v>N</v>
          </cell>
          <cell r="N2216" t="str">
            <v/>
          </cell>
          <cell r="O2216" t="str">
            <v>N</v>
          </cell>
          <cell r="P2216" t="str">
            <v/>
          </cell>
          <cell r="Q2216" t="str">
            <v>N</v>
          </cell>
          <cell r="R2216" t="str">
            <v/>
          </cell>
          <cell r="S2216" t="str">
            <v>N</v>
          </cell>
        </row>
        <row r="2217">
          <cell r="B2217" t="str">
            <v>009542</v>
          </cell>
          <cell r="C2217" t="str">
            <v>ARIG INSURANCE COMPANY LTD.</v>
          </cell>
          <cell r="D2217" t="str">
            <v>9542</v>
          </cell>
          <cell r="E2217" t="str">
            <v>U</v>
          </cell>
          <cell r="F2217" t="str">
            <v/>
          </cell>
          <cell r="G2217" t="str">
            <v/>
          </cell>
          <cell r="H2217" t="str">
            <v/>
          </cell>
          <cell r="I2217" t="str">
            <v>NR</v>
          </cell>
          <cell r="J2217" t="str">
            <v>5</v>
          </cell>
          <cell r="K2217" t="str">
            <v>N</v>
          </cell>
          <cell r="L2217" t="str">
            <v/>
          </cell>
          <cell r="M2217" t="str">
            <v>N</v>
          </cell>
          <cell r="N2217" t="str">
            <v/>
          </cell>
          <cell r="O2217" t="str">
            <v>N</v>
          </cell>
          <cell r="P2217" t="str">
            <v/>
          </cell>
          <cell r="Q2217" t="str">
            <v>N</v>
          </cell>
          <cell r="R2217" t="str">
            <v/>
          </cell>
          <cell r="S2217" t="str">
            <v>N</v>
          </cell>
        </row>
        <row r="2218">
          <cell r="B2218" t="str">
            <v>009543</v>
          </cell>
          <cell r="C2218" t="str">
            <v>EASTERN ALLIANCE INSURANCE COMPANY</v>
          </cell>
          <cell r="D2218" t="str">
            <v>9543</v>
          </cell>
          <cell r="E2218" t="str">
            <v>CAP</v>
          </cell>
          <cell r="F2218" t="str">
            <v/>
          </cell>
          <cell r="G2218" t="str">
            <v/>
          </cell>
          <cell r="H2218" t="str">
            <v/>
          </cell>
          <cell r="I2218" t="str">
            <v>NR</v>
          </cell>
          <cell r="J2218" t="str">
            <v>Unrated</v>
          </cell>
          <cell r="K2218" t="str">
            <v>N</v>
          </cell>
          <cell r="L2218" t="str">
            <v/>
          </cell>
          <cell r="M2218" t="str">
            <v>Y</v>
          </cell>
          <cell r="N2218" t="str">
            <v>NA</v>
          </cell>
          <cell r="O2218" t="str">
            <v>N</v>
          </cell>
          <cell r="P2218" t="str">
            <v/>
          </cell>
          <cell r="Q2218" t="str">
            <v>N</v>
          </cell>
          <cell r="R2218" t="str">
            <v/>
          </cell>
          <cell r="S2218" t="str">
            <v>N</v>
          </cell>
        </row>
        <row r="2219">
          <cell r="B2219" t="str">
            <v>009546</v>
          </cell>
          <cell r="C2219" t="str">
            <v>EUROSURE LIMITED</v>
          </cell>
          <cell r="D2219" t="str">
            <v>9546</v>
          </cell>
          <cell r="E2219" t="str">
            <v>CAP</v>
          </cell>
          <cell r="F2219" t="str">
            <v/>
          </cell>
          <cell r="G2219" t="str">
            <v/>
          </cell>
          <cell r="H2219" t="str">
            <v/>
          </cell>
          <cell r="I2219" t="str">
            <v>7</v>
          </cell>
          <cell r="J2219" t="str">
            <v>3</v>
          </cell>
          <cell r="K2219" t="str">
            <v>Y</v>
          </cell>
          <cell r="L2219" t="str">
            <v>7</v>
          </cell>
          <cell r="M2219" t="str">
            <v>N</v>
          </cell>
          <cell r="N2219" t="str">
            <v/>
          </cell>
          <cell r="O2219" t="str">
            <v>N</v>
          </cell>
          <cell r="P2219" t="str">
            <v/>
          </cell>
          <cell r="Q2219" t="str">
            <v>N</v>
          </cell>
          <cell r="R2219" t="str">
            <v/>
          </cell>
          <cell r="S2219" t="str">
            <v>N</v>
          </cell>
        </row>
        <row r="2220">
          <cell r="B2220" t="str">
            <v>009550</v>
          </cell>
          <cell r="C2220" t="str">
            <v>RAMPART INS CO</v>
          </cell>
          <cell r="D2220" t="str">
            <v>9550</v>
          </cell>
          <cell r="E2220" t="str">
            <v>3</v>
          </cell>
          <cell r="F2220" t="str">
            <v/>
          </cell>
          <cell r="G2220" t="str">
            <v/>
          </cell>
          <cell r="H2220" t="str">
            <v/>
          </cell>
          <cell r="I2220" t="str">
            <v>3</v>
          </cell>
          <cell r="J2220" t="str">
            <v>3</v>
          </cell>
          <cell r="K2220" t="str">
            <v>N</v>
          </cell>
          <cell r="L2220" t="str">
            <v/>
          </cell>
          <cell r="M2220" t="str">
            <v>N</v>
          </cell>
          <cell r="N2220" t="str">
            <v/>
          </cell>
          <cell r="O2220" t="str">
            <v>N</v>
          </cell>
          <cell r="P2220" t="str">
            <v/>
          </cell>
          <cell r="Q2220" t="str">
            <v>N</v>
          </cell>
          <cell r="R2220" t="str">
            <v/>
          </cell>
          <cell r="S2220" t="str">
            <v>N</v>
          </cell>
        </row>
        <row r="2221">
          <cell r="B2221" t="str">
            <v>009556</v>
          </cell>
          <cell r="C2221" t="str">
            <v>CHANCEL INSURANCE LTD.</v>
          </cell>
          <cell r="D2221" t="str">
            <v>9556</v>
          </cell>
          <cell r="E2221" t="str">
            <v>CAP</v>
          </cell>
          <cell r="F2221" t="str">
            <v/>
          </cell>
          <cell r="G2221" t="str">
            <v/>
          </cell>
          <cell r="H2221" t="str">
            <v/>
          </cell>
          <cell r="I2221" t="str">
            <v>6</v>
          </cell>
          <cell r="J2221" t="str">
            <v>6</v>
          </cell>
          <cell r="K2221" t="str">
            <v>Y</v>
          </cell>
          <cell r="L2221" t="str">
            <v>6</v>
          </cell>
          <cell r="M2221" t="str">
            <v>Y</v>
          </cell>
          <cell r="N2221" t="str">
            <v>6</v>
          </cell>
          <cell r="O2221" t="str">
            <v>N</v>
          </cell>
          <cell r="P2221" t="str">
            <v/>
          </cell>
          <cell r="Q2221" t="str">
            <v>N</v>
          </cell>
          <cell r="R2221" t="str">
            <v/>
          </cell>
          <cell r="S2221" t="str">
            <v>N</v>
          </cell>
        </row>
        <row r="2222">
          <cell r="B2222" t="str">
            <v>009572</v>
          </cell>
          <cell r="C2222" t="str">
            <v>ASSURED GUARANTY CORP</v>
          </cell>
          <cell r="D2222" t="str">
            <v>9572</v>
          </cell>
          <cell r="E2222" t="str">
            <v>1</v>
          </cell>
          <cell r="F2222" t="str">
            <v>AA+</v>
          </cell>
          <cell r="G2222" t="str">
            <v>Aa3</v>
          </cell>
          <cell r="H2222" t="str">
            <v>NA</v>
          </cell>
          <cell r="I2222" t="str">
            <v>4</v>
          </cell>
          <cell r="J2222" t="str">
            <v>4</v>
          </cell>
          <cell r="K2222" t="str">
            <v>N</v>
          </cell>
          <cell r="L2222" t="str">
            <v/>
          </cell>
          <cell r="M2222" t="str">
            <v>N</v>
          </cell>
          <cell r="N2222" t="str">
            <v/>
          </cell>
          <cell r="O2222" t="str">
            <v>N</v>
          </cell>
          <cell r="P2222" t="str">
            <v/>
          </cell>
          <cell r="Q2222" t="str">
            <v>N</v>
          </cell>
          <cell r="R2222" t="str">
            <v/>
          </cell>
          <cell r="S2222" t="str">
            <v>N</v>
          </cell>
        </row>
        <row r="2223">
          <cell r="B2223" t="str">
            <v>009587</v>
          </cell>
          <cell r="C2223" t="str">
            <v>FLORIDA JOINT UNDERWRITING ASSOC.</v>
          </cell>
          <cell r="D2223" t="str">
            <v>9587</v>
          </cell>
          <cell r="E2223" t="str">
            <v>U</v>
          </cell>
          <cell r="F2223" t="str">
            <v/>
          </cell>
          <cell r="G2223" t="str">
            <v/>
          </cell>
          <cell r="H2223" t="str">
            <v/>
          </cell>
          <cell r="I2223" t="str">
            <v>NR</v>
          </cell>
          <cell r="J2223" t="str">
            <v>Unrated</v>
          </cell>
          <cell r="K2223" t="str">
            <v>N</v>
          </cell>
          <cell r="L2223" t="str">
            <v/>
          </cell>
          <cell r="M2223" t="str">
            <v>N</v>
          </cell>
          <cell r="N2223" t="str">
            <v/>
          </cell>
          <cell r="O2223" t="str">
            <v>N</v>
          </cell>
          <cell r="P2223" t="str">
            <v/>
          </cell>
          <cell r="Q2223" t="str">
            <v>N</v>
          </cell>
          <cell r="R2223" t="str">
            <v/>
          </cell>
          <cell r="S2223" t="str">
            <v>N</v>
          </cell>
        </row>
        <row r="2224">
          <cell r="B2224" t="str">
            <v>009589</v>
          </cell>
          <cell r="C2224" t="str">
            <v>NEW HAMPSHIRE AUTO REINSURANCE FACILITY</v>
          </cell>
          <cell r="D2224" t="str">
            <v>9589</v>
          </cell>
          <cell r="E2224" t="str">
            <v>U</v>
          </cell>
          <cell r="F2224" t="str">
            <v/>
          </cell>
          <cell r="G2224" t="str">
            <v/>
          </cell>
          <cell r="H2224" t="str">
            <v/>
          </cell>
          <cell r="I2224" t="str">
            <v>NR</v>
          </cell>
          <cell r="J2224" t="str">
            <v>Unrated</v>
          </cell>
          <cell r="K2224" t="str">
            <v>N</v>
          </cell>
          <cell r="L2224" t="str">
            <v/>
          </cell>
          <cell r="M2224" t="str">
            <v>N</v>
          </cell>
          <cell r="N2224" t="str">
            <v/>
          </cell>
          <cell r="O2224" t="str">
            <v>N</v>
          </cell>
          <cell r="P2224" t="str">
            <v/>
          </cell>
          <cell r="Q2224" t="str">
            <v>N</v>
          </cell>
          <cell r="R2224" t="str">
            <v/>
          </cell>
          <cell r="S2224" t="str">
            <v>N</v>
          </cell>
        </row>
        <row r="2225">
          <cell r="B2225" t="str">
            <v>009601</v>
          </cell>
          <cell r="C2225" t="str">
            <v>AMERICAN CONSUMER INS. CO.</v>
          </cell>
          <cell r="D2225" t="str">
            <v>9601</v>
          </cell>
          <cell r="E2225" t="str">
            <v>4-</v>
          </cell>
          <cell r="F2225" t="str">
            <v/>
          </cell>
          <cell r="G2225" t="str">
            <v/>
          </cell>
          <cell r="H2225" t="str">
            <v/>
          </cell>
          <cell r="I2225" t="str">
            <v>4-</v>
          </cell>
          <cell r="J2225" t="str">
            <v>4-</v>
          </cell>
          <cell r="K2225" t="str">
            <v>N</v>
          </cell>
          <cell r="L2225" t="str">
            <v/>
          </cell>
          <cell r="M2225" t="str">
            <v>N</v>
          </cell>
          <cell r="N2225" t="str">
            <v/>
          </cell>
          <cell r="O2225" t="str">
            <v>N</v>
          </cell>
          <cell r="P2225" t="str">
            <v/>
          </cell>
          <cell r="Q2225" t="str">
            <v>N</v>
          </cell>
          <cell r="R2225" t="str">
            <v/>
          </cell>
          <cell r="S2225" t="str">
            <v>N</v>
          </cell>
          <cell r="U2225" t="str">
            <v>Added from UK RI Vertical</v>
          </cell>
        </row>
        <row r="2226">
          <cell r="B2226" t="str">
            <v>009608</v>
          </cell>
          <cell r="C2226" t="str">
            <v>ANGLO-FRENCH INSURANCE CO. LTD.</v>
          </cell>
          <cell r="D2226" t="str">
            <v>9608</v>
          </cell>
          <cell r="E2226" t="str">
            <v>U</v>
          </cell>
          <cell r="F2226" t="str">
            <v/>
          </cell>
          <cell r="G2226" t="str">
            <v/>
          </cell>
          <cell r="H2226" t="str">
            <v/>
          </cell>
          <cell r="I2226" t="str">
            <v>NR</v>
          </cell>
          <cell r="J2226" t="str">
            <v>3</v>
          </cell>
          <cell r="K2226" t="str">
            <v>N</v>
          </cell>
          <cell r="L2226" t="str">
            <v/>
          </cell>
          <cell r="M2226" t="str">
            <v>N</v>
          </cell>
          <cell r="N2226" t="str">
            <v/>
          </cell>
          <cell r="O2226" t="str">
            <v>N</v>
          </cell>
          <cell r="P2226" t="str">
            <v/>
          </cell>
          <cell r="Q2226" t="str">
            <v>N</v>
          </cell>
          <cell r="R2226" t="str">
            <v/>
          </cell>
          <cell r="S2226" t="str">
            <v>N</v>
          </cell>
        </row>
        <row r="2227">
          <cell r="B2227" t="str">
            <v>009609</v>
          </cell>
          <cell r="C2227" t="str">
            <v>ALBA GENERAL INSURANCE COMPANY LTD</v>
          </cell>
          <cell r="D2227" t="str">
            <v>9609</v>
          </cell>
          <cell r="E2227" t="str">
            <v>U</v>
          </cell>
          <cell r="F2227" t="str">
            <v/>
          </cell>
          <cell r="G2227" t="str">
            <v/>
          </cell>
          <cell r="H2227" t="str">
            <v/>
          </cell>
          <cell r="I2227" t="str">
            <v>4</v>
          </cell>
          <cell r="J2227" t="str">
            <v>3+</v>
          </cell>
          <cell r="K2227" t="str">
            <v>N</v>
          </cell>
          <cell r="L2227" t="str">
            <v/>
          </cell>
          <cell r="M2227" t="str">
            <v>N</v>
          </cell>
          <cell r="N2227" t="str">
            <v/>
          </cell>
          <cell r="O2227" t="str">
            <v>Y</v>
          </cell>
          <cell r="P2227" t="str">
            <v>Allianz SE</v>
          </cell>
          <cell r="Q2227" t="str">
            <v>Y</v>
          </cell>
          <cell r="R2227" t="str">
            <v>Allianz SE</v>
          </cell>
          <cell r="S2227" t="str">
            <v>N</v>
          </cell>
        </row>
        <row r="2228">
          <cell r="B2228" t="str">
            <v>009628</v>
          </cell>
          <cell r="C2228" t="str">
            <v>EAGLE STAR, CIE DE BRUXELLES 1821</v>
          </cell>
          <cell r="D2228" t="str">
            <v>9628</v>
          </cell>
          <cell r="E2228" t="str">
            <v>U</v>
          </cell>
          <cell r="F2228" t="str">
            <v/>
          </cell>
          <cell r="G2228" t="str">
            <v/>
          </cell>
          <cell r="H2228" t="str">
            <v/>
          </cell>
          <cell r="I2228" t="str">
            <v>NR</v>
          </cell>
          <cell r="J2228" t="str">
            <v>4</v>
          </cell>
          <cell r="K2228" t="str">
            <v>N</v>
          </cell>
          <cell r="L2228" t="str">
            <v/>
          </cell>
          <cell r="M2228" t="str">
            <v>N</v>
          </cell>
          <cell r="N2228" t="str">
            <v/>
          </cell>
          <cell r="O2228" t="str">
            <v>N</v>
          </cell>
          <cell r="P2228" t="str">
            <v/>
          </cell>
          <cell r="Q2228" t="str">
            <v>N</v>
          </cell>
          <cell r="R2228" t="str">
            <v/>
          </cell>
          <cell r="S2228" t="str">
            <v>N</v>
          </cell>
        </row>
        <row r="2229">
          <cell r="B2229" t="str">
            <v>009629</v>
          </cell>
          <cell r="C2229" t="str">
            <v>EQUITABLE CASUALTY INSURANCE CO.</v>
          </cell>
          <cell r="D2229" t="str">
            <v>9629</v>
          </cell>
          <cell r="E2229" t="str">
            <v>CAP</v>
          </cell>
          <cell r="F2229" t="str">
            <v/>
          </cell>
          <cell r="G2229" t="str">
            <v/>
          </cell>
          <cell r="H2229" t="str">
            <v/>
          </cell>
          <cell r="I2229" t="str">
            <v>NR</v>
          </cell>
          <cell r="J2229" t="str">
            <v>3</v>
          </cell>
          <cell r="K2229" t="str">
            <v>N</v>
          </cell>
          <cell r="L2229" t="str">
            <v/>
          </cell>
          <cell r="M2229" t="str">
            <v>Y</v>
          </cell>
          <cell r="N2229" t="str">
            <v>NA</v>
          </cell>
          <cell r="O2229" t="str">
            <v>N</v>
          </cell>
          <cell r="P2229" t="str">
            <v/>
          </cell>
          <cell r="Q2229" t="str">
            <v>Y</v>
          </cell>
          <cell r="R2229" t="str">
            <v>AXA</v>
          </cell>
          <cell r="S2229" t="str">
            <v>N</v>
          </cell>
        </row>
        <row r="2230">
          <cell r="B2230" t="str">
            <v>009631</v>
          </cell>
          <cell r="C2230" t="str">
            <v>GENERALI RUEKVERSICHERUNG AG</v>
          </cell>
          <cell r="D2230" t="str">
            <v>9631</v>
          </cell>
          <cell r="E2230" t="str">
            <v>2-</v>
          </cell>
          <cell r="F2230" t="str">
            <v>AA-</v>
          </cell>
          <cell r="G2230" t="str">
            <v/>
          </cell>
          <cell r="H2230" t="str">
            <v/>
          </cell>
          <cell r="I2230" t="str">
            <v>NR</v>
          </cell>
          <cell r="J2230" t="str">
            <v>4+</v>
          </cell>
          <cell r="K2230" t="str">
            <v>N</v>
          </cell>
          <cell r="L2230" t="str">
            <v/>
          </cell>
          <cell r="M2230" t="str">
            <v>N</v>
          </cell>
          <cell r="N2230" t="str">
            <v/>
          </cell>
          <cell r="O2230" t="str">
            <v>N</v>
          </cell>
          <cell r="P2230" t="str">
            <v/>
          </cell>
          <cell r="Q2230" t="str">
            <v>Y</v>
          </cell>
          <cell r="R2230" t="str">
            <v>Assicurazioni Generali S.p.A.</v>
          </cell>
          <cell r="S2230" t="str">
            <v>N</v>
          </cell>
        </row>
        <row r="2231">
          <cell r="B2231" t="str">
            <v>009636</v>
          </cell>
          <cell r="C2231" t="str">
            <v>REINCO INTERNATIONAL MGMT CORP</v>
          </cell>
          <cell r="D2231" t="str">
            <v>9636</v>
          </cell>
          <cell r="E2231" t="str">
            <v>U</v>
          </cell>
          <cell r="F2231" t="str">
            <v/>
          </cell>
          <cell r="G2231" t="str">
            <v/>
          </cell>
          <cell r="H2231" t="str">
            <v/>
          </cell>
          <cell r="I2231" t="str">
            <v>NR</v>
          </cell>
          <cell r="J2231" t="str">
            <v>Unrated</v>
          </cell>
          <cell r="K2231" t="str">
            <v>N</v>
          </cell>
          <cell r="L2231" t="str">
            <v/>
          </cell>
          <cell r="M2231" t="str">
            <v>N</v>
          </cell>
          <cell r="N2231" t="str">
            <v/>
          </cell>
          <cell r="O2231" t="str">
            <v>N</v>
          </cell>
          <cell r="P2231" t="str">
            <v/>
          </cell>
          <cell r="Q2231" t="str">
            <v>N</v>
          </cell>
          <cell r="R2231" t="str">
            <v/>
          </cell>
          <cell r="S2231" t="str">
            <v>N</v>
          </cell>
        </row>
        <row r="2232">
          <cell r="B2232" t="str">
            <v>009648</v>
          </cell>
          <cell r="C2232" t="str">
            <v>QBE INTL INSURANCE (F/QBE INS. (UK) LTD)</v>
          </cell>
          <cell r="D2232" t="str">
            <v>9648</v>
          </cell>
          <cell r="E2232" t="str">
            <v>3+</v>
          </cell>
          <cell r="F2232" t="str">
            <v/>
          </cell>
          <cell r="G2232" t="str">
            <v/>
          </cell>
          <cell r="H2232" t="str">
            <v>NR</v>
          </cell>
          <cell r="I2232" t="str">
            <v>3</v>
          </cell>
          <cell r="J2232" t="str">
            <v>3-</v>
          </cell>
          <cell r="K2232" t="str">
            <v>N</v>
          </cell>
          <cell r="L2232" t="str">
            <v/>
          </cell>
          <cell r="M2232" t="str">
            <v>N</v>
          </cell>
          <cell r="N2232" t="str">
            <v/>
          </cell>
          <cell r="O2232" t="str">
            <v>N</v>
          </cell>
          <cell r="P2232" t="str">
            <v/>
          </cell>
          <cell r="Q2232" t="str">
            <v>N</v>
          </cell>
          <cell r="R2232" t="str">
            <v/>
          </cell>
          <cell r="S2232" t="str">
            <v>N</v>
          </cell>
        </row>
        <row r="2233">
          <cell r="B2233" t="str">
            <v>009656</v>
          </cell>
          <cell r="C2233" t="str">
            <v>AGTOA INSURANCE CO LTD</v>
          </cell>
          <cell r="D2233" t="str">
            <v>9656</v>
          </cell>
          <cell r="E2233" t="str">
            <v>CAP</v>
          </cell>
          <cell r="F2233" t="str">
            <v/>
          </cell>
          <cell r="G2233" t="str">
            <v/>
          </cell>
          <cell r="H2233" t="str">
            <v/>
          </cell>
          <cell r="I2233" t="str">
            <v>NR</v>
          </cell>
          <cell r="J2233" t="str">
            <v>Unrated</v>
          </cell>
          <cell r="K2233" t="str">
            <v>N</v>
          </cell>
          <cell r="L2233" t="str">
            <v/>
          </cell>
          <cell r="M2233" t="str">
            <v>Y</v>
          </cell>
          <cell r="N2233" t="str">
            <v>-</v>
          </cell>
          <cell r="O2233" t="str">
            <v>N</v>
          </cell>
          <cell r="P2233" t="str">
            <v/>
          </cell>
          <cell r="Q2233" t="str">
            <v>N</v>
          </cell>
          <cell r="R2233" t="str">
            <v/>
          </cell>
          <cell r="S2233" t="str">
            <v>N</v>
          </cell>
        </row>
        <row r="2234">
          <cell r="B2234" t="str">
            <v>009658</v>
          </cell>
          <cell r="C2234" t="str">
            <v>FIRST CHARTER INSURANCE COMPANY</v>
          </cell>
          <cell r="D2234" t="str">
            <v>9658</v>
          </cell>
          <cell r="E2234" t="str">
            <v>CAP</v>
          </cell>
          <cell r="F2234" t="str">
            <v/>
          </cell>
          <cell r="G2234" t="str">
            <v/>
          </cell>
          <cell r="H2234" t="str">
            <v/>
          </cell>
          <cell r="I2234" t="str">
            <v>NR</v>
          </cell>
          <cell r="J2234" t="str">
            <v>Unrated</v>
          </cell>
          <cell r="K2234" t="str">
            <v>N</v>
          </cell>
          <cell r="L2234" t="str">
            <v/>
          </cell>
          <cell r="M2234" t="str">
            <v>Y</v>
          </cell>
          <cell r="N2234" t="str">
            <v>-</v>
          </cell>
          <cell r="O2234" t="str">
            <v>N</v>
          </cell>
          <cell r="P2234" t="str">
            <v/>
          </cell>
          <cell r="Q2234" t="str">
            <v>N</v>
          </cell>
          <cell r="R2234" t="str">
            <v/>
          </cell>
          <cell r="S2234" t="str">
            <v>N</v>
          </cell>
        </row>
        <row r="2235">
          <cell r="B2235" t="str">
            <v>009659</v>
          </cell>
          <cell r="C2235" t="str">
            <v>BEACH REINSURANCE CORP</v>
          </cell>
          <cell r="D2235" t="str">
            <v>9659</v>
          </cell>
          <cell r="E2235" t="str">
            <v>CAP</v>
          </cell>
          <cell r="F2235" t="str">
            <v/>
          </cell>
          <cell r="G2235" t="str">
            <v/>
          </cell>
          <cell r="H2235" t="str">
            <v/>
          </cell>
          <cell r="I2235" t="str">
            <v>NR</v>
          </cell>
          <cell r="J2235" t="str">
            <v>Unrated</v>
          </cell>
          <cell r="K2235" t="str">
            <v>N</v>
          </cell>
          <cell r="L2235" t="str">
            <v/>
          </cell>
          <cell r="M2235" t="str">
            <v>Y</v>
          </cell>
          <cell r="N2235" t="str">
            <v>-</v>
          </cell>
          <cell r="O2235" t="str">
            <v>N</v>
          </cell>
          <cell r="P2235" t="str">
            <v/>
          </cell>
          <cell r="Q2235" t="str">
            <v>N</v>
          </cell>
          <cell r="R2235" t="str">
            <v/>
          </cell>
          <cell r="S2235" t="str">
            <v>N</v>
          </cell>
        </row>
        <row r="2236">
          <cell r="B2236" t="str">
            <v>009660</v>
          </cell>
          <cell r="C2236" t="str">
            <v>BEVERLY INDEMNITY LTD</v>
          </cell>
          <cell r="D2236" t="str">
            <v>9660</v>
          </cell>
          <cell r="E2236" t="str">
            <v>CAP</v>
          </cell>
          <cell r="F2236" t="str">
            <v/>
          </cell>
          <cell r="G2236" t="str">
            <v/>
          </cell>
          <cell r="H2236" t="str">
            <v/>
          </cell>
          <cell r="I2236" t="str">
            <v>NR</v>
          </cell>
          <cell r="J2236" t="str">
            <v>6-</v>
          </cell>
          <cell r="K2236" t="str">
            <v>N</v>
          </cell>
          <cell r="L2236" t="str">
            <v/>
          </cell>
          <cell r="M2236" t="str">
            <v>Y</v>
          </cell>
          <cell r="N2236" t="str">
            <v>8</v>
          </cell>
          <cell r="O2236" t="str">
            <v>N</v>
          </cell>
          <cell r="P2236" t="str">
            <v/>
          </cell>
          <cell r="Q2236" t="str">
            <v>N</v>
          </cell>
          <cell r="R2236" t="str">
            <v/>
          </cell>
          <cell r="S2236" t="str">
            <v>N</v>
          </cell>
        </row>
        <row r="2237">
          <cell r="B2237" t="str">
            <v>009661</v>
          </cell>
          <cell r="C2237" t="str">
            <v>BOARDMAN INDEMNITY LTD</v>
          </cell>
          <cell r="D2237" t="str">
            <v>9661</v>
          </cell>
          <cell r="E2237" t="str">
            <v>CAP</v>
          </cell>
          <cell r="F2237" t="str">
            <v/>
          </cell>
          <cell r="G2237" t="str">
            <v/>
          </cell>
          <cell r="H2237" t="str">
            <v/>
          </cell>
          <cell r="I2237" t="str">
            <v>NR</v>
          </cell>
          <cell r="J2237" t="str">
            <v>4</v>
          </cell>
          <cell r="K2237" t="str">
            <v>N</v>
          </cell>
          <cell r="L2237" t="str">
            <v/>
          </cell>
          <cell r="M2237" t="str">
            <v>Y</v>
          </cell>
          <cell r="N2237" t="str">
            <v>6</v>
          </cell>
          <cell r="O2237" t="str">
            <v>N</v>
          </cell>
          <cell r="P2237" t="str">
            <v/>
          </cell>
          <cell r="Q2237" t="str">
            <v>N</v>
          </cell>
          <cell r="R2237" t="str">
            <v/>
          </cell>
          <cell r="S2237" t="str">
            <v>N</v>
          </cell>
        </row>
        <row r="2238">
          <cell r="B2238" t="str">
            <v>009662</v>
          </cell>
          <cell r="C2238" t="str">
            <v>BRYN MAWR ASSURANCE CORP</v>
          </cell>
          <cell r="D2238" t="str">
            <v>9662</v>
          </cell>
          <cell r="E2238" t="str">
            <v>CAP</v>
          </cell>
          <cell r="F2238" t="str">
            <v/>
          </cell>
          <cell r="G2238" t="str">
            <v/>
          </cell>
          <cell r="H2238" t="str">
            <v/>
          </cell>
          <cell r="I2238" t="str">
            <v>NR</v>
          </cell>
          <cell r="J2238" t="str">
            <v>Unrated</v>
          </cell>
          <cell r="K2238" t="str">
            <v>N</v>
          </cell>
          <cell r="L2238" t="str">
            <v/>
          </cell>
          <cell r="M2238" t="str">
            <v>Y</v>
          </cell>
          <cell r="N2238" t="str">
            <v>7</v>
          </cell>
          <cell r="O2238" t="str">
            <v>N</v>
          </cell>
          <cell r="P2238" t="str">
            <v/>
          </cell>
          <cell r="Q2238" t="str">
            <v>N</v>
          </cell>
          <cell r="R2238" t="str">
            <v/>
          </cell>
          <cell r="S2238" t="str">
            <v>N</v>
          </cell>
        </row>
        <row r="2239">
          <cell r="B2239" t="str">
            <v>009665</v>
          </cell>
          <cell r="C2239" t="str">
            <v>CSC ASSURANCE LTD</v>
          </cell>
          <cell r="D2239" t="str">
            <v>9665</v>
          </cell>
          <cell r="E2239" t="str">
            <v>CAP</v>
          </cell>
          <cell r="F2239" t="str">
            <v/>
          </cell>
          <cell r="G2239" t="str">
            <v/>
          </cell>
          <cell r="H2239" t="str">
            <v/>
          </cell>
          <cell r="I2239" t="str">
            <v>NR</v>
          </cell>
          <cell r="J2239" t="str">
            <v>4+</v>
          </cell>
          <cell r="K2239" t="str">
            <v>N</v>
          </cell>
          <cell r="L2239" t="str">
            <v/>
          </cell>
          <cell r="M2239" t="str">
            <v>Y</v>
          </cell>
          <cell r="N2239" t="str">
            <v>-</v>
          </cell>
          <cell r="O2239" t="str">
            <v>N</v>
          </cell>
          <cell r="P2239" t="str">
            <v/>
          </cell>
          <cell r="Q2239" t="str">
            <v>N</v>
          </cell>
          <cell r="R2239" t="str">
            <v/>
          </cell>
          <cell r="S2239" t="str">
            <v>N</v>
          </cell>
        </row>
        <row r="2240">
          <cell r="B2240" t="str">
            <v>009666</v>
          </cell>
          <cell r="C2240" t="str">
            <v>CPS INSURANCE CO</v>
          </cell>
          <cell r="D2240" t="str">
            <v>9666</v>
          </cell>
          <cell r="E2240" t="str">
            <v>CAP</v>
          </cell>
          <cell r="F2240" t="str">
            <v/>
          </cell>
          <cell r="G2240" t="str">
            <v/>
          </cell>
          <cell r="H2240" t="str">
            <v/>
          </cell>
          <cell r="I2240" t="str">
            <v>NR</v>
          </cell>
          <cell r="J2240" t="str">
            <v>Unrated</v>
          </cell>
          <cell r="K2240" t="str">
            <v>N</v>
          </cell>
          <cell r="L2240" t="str">
            <v/>
          </cell>
          <cell r="M2240" t="str">
            <v>Y</v>
          </cell>
          <cell r="N2240" t="str">
            <v>CM</v>
          </cell>
          <cell r="O2240" t="str">
            <v>N</v>
          </cell>
          <cell r="P2240" t="str">
            <v/>
          </cell>
          <cell r="Q2240" t="str">
            <v>N</v>
          </cell>
          <cell r="R2240" t="str">
            <v/>
          </cell>
          <cell r="S2240" t="str">
            <v>N</v>
          </cell>
        </row>
        <row r="2241">
          <cell r="B2241" t="str">
            <v>009674</v>
          </cell>
          <cell r="C2241" t="str">
            <v>GAF INSURANCE LTD</v>
          </cell>
          <cell r="D2241" t="str">
            <v>9674</v>
          </cell>
          <cell r="E2241" t="str">
            <v>CAP</v>
          </cell>
          <cell r="F2241" t="str">
            <v/>
          </cell>
          <cell r="G2241" t="str">
            <v/>
          </cell>
          <cell r="H2241" t="str">
            <v/>
          </cell>
          <cell r="I2241" t="str">
            <v>NR</v>
          </cell>
          <cell r="J2241" t="str">
            <v>Unrated</v>
          </cell>
          <cell r="K2241" t="str">
            <v>N</v>
          </cell>
          <cell r="L2241" t="str">
            <v/>
          </cell>
          <cell r="M2241" t="str">
            <v>Y</v>
          </cell>
          <cell r="N2241" t="str">
            <v>-</v>
          </cell>
          <cell r="O2241" t="str">
            <v>N</v>
          </cell>
          <cell r="P2241" t="str">
            <v/>
          </cell>
          <cell r="Q2241" t="str">
            <v>N</v>
          </cell>
          <cell r="R2241" t="str">
            <v/>
          </cell>
          <cell r="S2241" t="str">
            <v>N</v>
          </cell>
        </row>
        <row r="2242">
          <cell r="B2242" t="str">
            <v>009677</v>
          </cell>
          <cell r="C2242" t="str">
            <v>HILTON INSURANCE CORP</v>
          </cell>
          <cell r="D2242" t="str">
            <v>9677</v>
          </cell>
          <cell r="E2242" t="str">
            <v>CAP</v>
          </cell>
          <cell r="F2242" t="str">
            <v/>
          </cell>
          <cell r="G2242" t="str">
            <v/>
          </cell>
          <cell r="H2242" t="str">
            <v/>
          </cell>
          <cell r="I2242" t="str">
            <v>6-</v>
          </cell>
          <cell r="J2242" t="str">
            <v>6</v>
          </cell>
          <cell r="K2242" t="str">
            <v>Y</v>
          </cell>
          <cell r="L2242" t="str">
            <v>6-</v>
          </cell>
          <cell r="M2242" t="str">
            <v>Y</v>
          </cell>
          <cell r="N2242" t="str">
            <v>-</v>
          </cell>
          <cell r="O2242" t="str">
            <v>N</v>
          </cell>
          <cell r="P2242" t="str">
            <v/>
          </cell>
          <cell r="Q2242" t="str">
            <v>N</v>
          </cell>
          <cell r="R2242" t="str">
            <v/>
          </cell>
          <cell r="S2242" t="str">
            <v>N</v>
          </cell>
        </row>
        <row r="2243">
          <cell r="B2243" t="str">
            <v>009685</v>
          </cell>
          <cell r="C2243" t="str">
            <v>BULLDOG (F/KOPINSURE LTD.)</v>
          </cell>
          <cell r="D2243" t="str">
            <v>9685</v>
          </cell>
          <cell r="E2243" t="str">
            <v>CAP</v>
          </cell>
          <cell r="F2243" t="str">
            <v/>
          </cell>
          <cell r="G2243" t="str">
            <v/>
          </cell>
          <cell r="H2243" t="str">
            <v/>
          </cell>
          <cell r="I2243" t="str">
            <v>NR</v>
          </cell>
          <cell r="J2243" t="str">
            <v>Unrated</v>
          </cell>
          <cell r="K2243" t="str">
            <v>N</v>
          </cell>
          <cell r="L2243" t="str">
            <v/>
          </cell>
          <cell r="M2243" t="str">
            <v>Y</v>
          </cell>
          <cell r="N2243" t="str">
            <v>-</v>
          </cell>
          <cell r="O2243" t="str">
            <v>N</v>
          </cell>
          <cell r="P2243" t="str">
            <v/>
          </cell>
          <cell r="Q2243" t="str">
            <v>N</v>
          </cell>
          <cell r="R2243" t="str">
            <v/>
          </cell>
          <cell r="S2243" t="str">
            <v>N</v>
          </cell>
        </row>
        <row r="2244">
          <cell r="B2244" t="str">
            <v>009686</v>
          </cell>
          <cell r="C2244" t="str">
            <v>SATURN INSURANCE CO. LTD.</v>
          </cell>
          <cell r="D2244" t="str">
            <v>9686</v>
          </cell>
          <cell r="E2244" t="str">
            <v>CAP</v>
          </cell>
          <cell r="F2244" t="str">
            <v/>
          </cell>
          <cell r="G2244" t="str">
            <v/>
          </cell>
          <cell r="H2244" t="str">
            <v/>
          </cell>
          <cell r="I2244" t="str">
            <v>5-</v>
          </cell>
          <cell r="J2244" t="str">
            <v>4+</v>
          </cell>
          <cell r="K2244" t="str">
            <v>Y</v>
          </cell>
          <cell r="L2244" t="str">
            <v>5-</v>
          </cell>
          <cell r="M2244" t="str">
            <v>Y</v>
          </cell>
          <cell r="N2244" t="str">
            <v>5-</v>
          </cell>
          <cell r="O2244" t="str">
            <v>N</v>
          </cell>
          <cell r="P2244" t="str">
            <v/>
          </cell>
          <cell r="Q2244" t="str">
            <v>N</v>
          </cell>
          <cell r="R2244" t="str">
            <v/>
          </cell>
          <cell r="S2244" t="str">
            <v>N</v>
          </cell>
        </row>
        <row r="2245">
          <cell r="B2245" t="str">
            <v>009689</v>
          </cell>
          <cell r="C2245" t="str">
            <v>MAJOR INSURANCE CO. LTD.</v>
          </cell>
          <cell r="D2245" t="str">
            <v>9689</v>
          </cell>
          <cell r="E2245" t="str">
            <v>CAP</v>
          </cell>
          <cell r="F2245" t="str">
            <v/>
          </cell>
          <cell r="G2245" t="str">
            <v/>
          </cell>
          <cell r="H2245" t="str">
            <v/>
          </cell>
          <cell r="I2245" t="str">
            <v>NR</v>
          </cell>
          <cell r="J2245" t="str">
            <v>6</v>
          </cell>
          <cell r="K2245" t="str">
            <v>N</v>
          </cell>
          <cell r="L2245" t="str">
            <v/>
          </cell>
          <cell r="M2245" t="str">
            <v>Y</v>
          </cell>
          <cell r="N2245" t="str">
            <v>CM</v>
          </cell>
          <cell r="O2245" t="str">
            <v>N</v>
          </cell>
          <cell r="P2245" t="str">
            <v/>
          </cell>
          <cell r="Q2245" t="str">
            <v>N</v>
          </cell>
          <cell r="R2245" t="str">
            <v/>
          </cell>
          <cell r="S2245" t="str">
            <v>N</v>
          </cell>
        </row>
        <row r="2246">
          <cell r="B2246" t="str">
            <v>009691</v>
          </cell>
          <cell r="C2246" t="str">
            <v>Marias Falls Insurance Company, Limited</v>
          </cell>
          <cell r="D2246" t="str">
            <v>9691</v>
          </cell>
          <cell r="E2246" t="str">
            <v>CAP</v>
          </cell>
          <cell r="F2246" t="str">
            <v/>
          </cell>
          <cell r="G2246" t="str">
            <v/>
          </cell>
          <cell r="H2246" t="str">
            <v/>
          </cell>
          <cell r="I2246" t="str">
            <v>6</v>
          </cell>
          <cell r="J2246" t="str">
            <v>4+</v>
          </cell>
          <cell r="K2246" t="str">
            <v>Y</v>
          </cell>
          <cell r="L2246" t="str">
            <v>6</v>
          </cell>
          <cell r="M2246" t="str">
            <v>Y</v>
          </cell>
          <cell r="N2246" t="str">
            <v>6</v>
          </cell>
          <cell r="O2246" t="str">
            <v>N</v>
          </cell>
          <cell r="P2246" t="str">
            <v/>
          </cell>
          <cell r="Q2246" t="str">
            <v>N</v>
          </cell>
          <cell r="R2246" t="str">
            <v/>
          </cell>
          <cell r="S2246" t="str">
            <v>N</v>
          </cell>
        </row>
        <row r="2247">
          <cell r="B2247" t="str">
            <v>009694</v>
          </cell>
          <cell r="C2247" t="str">
            <v>NATICA INSURANCE COMPANY</v>
          </cell>
          <cell r="D2247" t="str">
            <v>9694</v>
          </cell>
          <cell r="E2247" t="str">
            <v>CAP</v>
          </cell>
          <cell r="F2247" t="str">
            <v/>
          </cell>
          <cell r="G2247" t="str">
            <v/>
          </cell>
          <cell r="H2247" t="str">
            <v/>
          </cell>
          <cell r="I2247" t="str">
            <v>NR</v>
          </cell>
          <cell r="J2247" t="str">
            <v>Unrated</v>
          </cell>
          <cell r="K2247" t="str">
            <v>N</v>
          </cell>
          <cell r="L2247" t="str">
            <v/>
          </cell>
          <cell r="M2247" t="str">
            <v>Y</v>
          </cell>
          <cell r="N2247" t="str">
            <v>CM</v>
          </cell>
          <cell r="O2247" t="str">
            <v>N</v>
          </cell>
          <cell r="P2247" t="str">
            <v/>
          </cell>
          <cell r="Q2247" t="str">
            <v>N</v>
          </cell>
          <cell r="R2247" t="str">
            <v/>
          </cell>
          <cell r="S2247" t="str">
            <v>N</v>
          </cell>
        </row>
        <row r="2248">
          <cell r="B2248" t="str">
            <v>009697</v>
          </cell>
          <cell r="C2248" t="str">
            <v>NATIONAL TRANSPORT ASSURANCE ALLIANCE INC.</v>
          </cell>
          <cell r="D2248" t="str">
            <v>9697</v>
          </cell>
          <cell r="E2248" t="str">
            <v>CAP</v>
          </cell>
          <cell r="F2248" t="str">
            <v/>
          </cell>
          <cell r="G2248" t="str">
            <v/>
          </cell>
          <cell r="H2248" t="str">
            <v/>
          </cell>
          <cell r="I2248" t="str">
            <v>NR</v>
          </cell>
          <cell r="J2248" t="str">
            <v>5</v>
          </cell>
          <cell r="K2248" t="str">
            <v>N</v>
          </cell>
          <cell r="L2248" t="str">
            <v/>
          </cell>
          <cell r="M2248" t="str">
            <v>Y</v>
          </cell>
          <cell r="N2248" t="str">
            <v>CM</v>
          </cell>
          <cell r="O2248" t="str">
            <v>N</v>
          </cell>
          <cell r="P2248" t="str">
            <v/>
          </cell>
          <cell r="Q2248" t="str">
            <v>N</v>
          </cell>
          <cell r="R2248" t="str">
            <v/>
          </cell>
          <cell r="S2248" t="str">
            <v>N</v>
          </cell>
        </row>
        <row r="2249">
          <cell r="B2249" t="str">
            <v>009699</v>
          </cell>
          <cell r="C2249" t="str">
            <v>UNITED STATES SPORTS INSURANCE CO.</v>
          </cell>
          <cell r="D2249" t="str">
            <v>9699</v>
          </cell>
          <cell r="E2249" t="str">
            <v>CAP</v>
          </cell>
          <cell r="F2249" t="str">
            <v/>
          </cell>
          <cell r="G2249" t="str">
            <v/>
          </cell>
          <cell r="H2249" t="str">
            <v/>
          </cell>
          <cell r="I2249" t="str">
            <v>6</v>
          </cell>
          <cell r="J2249" t="str">
            <v>6</v>
          </cell>
          <cell r="K2249" t="str">
            <v>Y</v>
          </cell>
          <cell r="L2249" t="str">
            <v>6</v>
          </cell>
          <cell r="M2249" t="str">
            <v>Y</v>
          </cell>
          <cell r="N2249" t="str">
            <v>5</v>
          </cell>
          <cell r="O2249" t="str">
            <v>N</v>
          </cell>
          <cell r="P2249" t="str">
            <v/>
          </cell>
          <cell r="Q2249" t="str">
            <v>N</v>
          </cell>
          <cell r="R2249" t="str">
            <v/>
          </cell>
          <cell r="S2249" t="str">
            <v>N</v>
          </cell>
        </row>
        <row r="2250">
          <cell r="B2250" t="str">
            <v>009700</v>
          </cell>
          <cell r="C2250" t="str">
            <v>OMNI INSURANCE CO</v>
          </cell>
          <cell r="D2250" t="str">
            <v>9700</v>
          </cell>
          <cell r="E2250" t="str">
            <v>4-</v>
          </cell>
          <cell r="F2250" t="str">
            <v/>
          </cell>
          <cell r="G2250" t="str">
            <v/>
          </cell>
          <cell r="H2250" t="str">
            <v/>
          </cell>
          <cell r="I2250" t="str">
            <v>NR</v>
          </cell>
          <cell r="J2250" t="str">
            <v>4-</v>
          </cell>
          <cell r="K2250" t="str">
            <v>N</v>
          </cell>
          <cell r="L2250" t="str">
            <v/>
          </cell>
          <cell r="M2250" t="str">
            <v>N</v>
          </cell>
          <cell r="N2250" t="str">
            <v/>
          </cell>
          <cell r="O2250" t="str">
            <v>N</v>
          </cell>
          <cell r="P2250" t="str">
            <v/>
          </cell>
          <cell r="Q2250" t="str">
            <v>N</v>
          </cell>
          <cell r="R2250" t="str">
            <v/>
          </cell>
          <cell r="S2250" t="str">
            <v>N</v>
          </cell>
        </row>
        <row r="2251">
          <cell r="B2251" t="str">
            <v>009712</v>
          </cell>
          <cell r="C2251" t="str">
            <v>QBE RE SERVICES PTY LTD</v>
          </cell>
          <cell r="D2251" t="str">
            <v>9712</v>
          </cell>
          <cell r="E2251" t="str">
            <v>6</v>
          </cell>
          <cell r="F2251" t="str">
            <v/>
          </cell>
          <cell r="G2251" t="str">
            <v/>
          </cell>
          <cell r="H2251" t="str">
            <v/>
          </cell>
          <cell r="I2251" t="str">
            <v>3</v>
          </cell>
          <cell r="J2251" t="str">
            <v>3-</v>
          </cell>
          <cell r="K2251" t="str">
            <v>N</v>
          </cell>
          <cell r="L2251" t="str">
            <v/>
          </cell>
          <cell r="M2251" t="str">
            <v>N</v>
          </cell>
          <cell r="N2251" t="str">
            <v/>
          </cell>
          <cell r="O2251" t="str">
            <v>N</v>
          </cell>
          <cell r="P2251" t="str">
            <v/>
          </cell>
          <cell r="Q2251" t="str">
            <v>N</v>
          </cell>
          <cell r="R2251" t="str">
            <v/>
          </cell>
          <cell r="S2251" t="str">
            <v>N</v>
          </cell>
        </row>
        <row r="2252">
          <cell r="B2252" t="str">
            <v>009713</v>
          </cell>
          <cell r="C2252" t="str">
            <v>GENESIS INSURANCE COMPANY</v>
          </cell>
          <cell r="D2252" t="str">
            <v>9713</v>
          </cell>
          <cell r="E2252" t="str">
            <v>2+</v>
          </cell>
          <cell r="F2252" t="str">
            <v>AA+</v>
          </cell>
          <cell r="G2252" t="str">
            <v/>
          </cell>
          <cell r="H2252" t="str">
            <v>NR</v>
          </cell>
          <cell r="I2252" t="str">
            <v>NR</v>
          </cell>
          <cell r="J2252" t="str">
            <v>2</v>
          </cell>
          <cell r="K2252" t="str">
            <v>N</v>
          </cell>
          <cell r="L2252" t="str">
            <v/>
          </cell>
          <cell r="M2252" t="str">
            <v>N</v>
          </cell>
          <cell r="N2252" t="str">
            <v/>
          </cell>
          <cell r="O2252" t="str">
            <v>N</v>
          </cell>
          <cell r="P2252" t="str">
            <v/>
          </cell>
          <cell r="Q2252" t="str">
            <v>N</v>
          </cell>
          <cell r="R2252" t="str">
            <v/>
          </cell>
          <cell r="S2252" t="str">
            <v>N</v>
          </cell>
        </row>
        <row r="2253">
          <cell r="B2253" t="str">
            <v>009715</v>
          </cell>
          <cell r="C2253" t="str">
            <v>FIRST TRANSPORTATION INDEMNITY</v>
          </cell>
          <cell r="D2253" t="str">
            <v>9715</v>
          </cell>
          <cell r="E2253" t="str">
            <v>CAP</v>
          </cell>
          <cell r="F2253" t="str">
            <v/>
          </cell>
          <cell r="G2253" t="str">
            <v/>
          </cell>
          <cell r="H2253" t="str">
            <v/>
          </cell>
          <cell r="I2253" t="str">
            <v>NR</v>
          </cell>
          <cell r="J2253" t="str">
            <v>Unrated</v>
          </cell>
          <cell r="K2253" t="str">
            <v>N</v>
          </cell>
          <cell r="L2253" t="str">
            <v/>
          </cell>
          <cell r="M2253" t="str">
            <v>Y</v>
          </cell>
          <cell r="N2253" t="str">
            <v>7</v>
          </cell>
          <cell r="O2253" t="str">
            <v>N</v>
          </cell>
          <cell r="P2253" t="str">
            <v/>
          </cell>
          <cell r="Q2253" t="str">
            <v>N</v>
          </cell>
          <cell r="R2253" t="str">
            <v/>
          </cell>
          <cell r="S2253" t="str">
            <v>N</v>
          </cell>
        </row>
        <row r="2254">
          <cell r="B2254" t="str">
            <v>009716</v>
          </cell>
          <cell r="C2254" t="str">
            <v>GARDEN INSURANCE CO LTD</v>
          </cell>
          <cell r="D2254" t="str">
            <v>9716</v>
          </cell>
          <cell r="E2254" t="str">
            <v>CAP</v>
          </cell>
          <cell r="F2254" t="str">
            <v/>
          </cell>
          <cell r="G2254" t="str">
            <v/>
          </cell>
          <cell r="H2254" t="str">
            <v/>
          </cell>
          <cell r="I2254" t="str">
            <v>6</v>
          </cell>
          <cell r="J2254" t="str">
            <v>3+</v>
          </cell>
          <cell r="K2254" t="str">
            <v>Y</v>
          </cell>
          <cell r="L2254" t="str">
            <v>6</v>
          </cell>
          <cell r="M2254" t="str">
            <v>Y</v>
          </cell>
          <cell r="N2254" t="str">
            <v>6</v>
          </cell>
          <cell r="O2254" t="str">
            <v>N</v>
          </cell>
          <cell r="P2254" t="str">
            <v/>
          </cell>
          <cell r="Q2254" t="str">
            <v>N</v>
          </cell>
          <cell r="R2254" t="str">
            <v/>
          </cell>
          <cell r="S2254" t="str">
            <v>N</v>
          </cell>
        </row>
        <row r="2255">
          <cell r="B2255" t="str">
            <v>009717</v>
          </cell>
          <cell r="C2255" t="str">
            <v>CRESTWOOD ASSURANCE</v>
          </cell>
          <cell r="D2255" t="str">
            <v>9717</v>
          </cell>
          <cell r="E2255" t="str">
            <v>CAP</v>
          </cell>
          <cell r="F2255" t="str">
            <v/>
          </cell>
          <cell r="G2255" t="str">
            <v/>
          </cell>
          <cell r="H2255" t="str">
            <v/>
          </cell>
          <cell r="I2255" t="str">
            <v>NR</v>
          </cell>
          <cell r="J2255" t="str">
            <v>Unrated</v>
          </cell>
          <cell r="K2255" t="str">
            <v>N</v>
          </cell>
          <cell r="L2255" t="str">
            <v/>
          </cell>
          <cell r="M2255" t="str">
            <v>Y</v>
          </cell>
          <cell r="N2255" t="str">
            <v>-</v>
          </cell>
          <cell r="O2255" t="str">
            <v>N</v>
          </cell>
          <cell r="P2255" t="str">
            <v/>
          </cell>
          <cell r="Q2255" t="str">
            <v>N</v>
          </cell>
          <cell r="R2255" t="str">
            <v/>
          </cell>
          <cell r="S2255" t="str">
            <v>N</v>
          </cell>
        </row>
        <row r="2256">
          <cell r="B2256" t="str">
            <v>009718</v>
          </cell>
          <cell r="C2256" t="str">
            <v>BSC INSURANCE CO LTD</v>
          </cell>
          <cell r="D2256" t="str">
            <v>9718</v>
          </cell>
          <cell r="E2256" t="str">
            <v>CAP</v>
          </cell>
          <cell r="F2256" t="str">
            <v/>
          </cell>
          <cell r="G2256" t="str">
            <v/>
          </cell>
          <cell r="H2256" t="str">
            <v/>
          </cell>
          <cell r="I2256" t="str">
            <v>7</v>
          </cell>
          <cell r="J2256" t="str">
            <v>4-</v>
          </cell>
          <cell r="K2256" t="str">
            <v>Y</v>
          </cell>
          <cell r="L2256" t="str">
            <v>3</v>
          </cell>
          <cell r="M2256" t="str">
            <v>Y</v>
          </cell>
          <cell r="N2256" t="str">
            <v>6</v>
          </cell>
          <cell r="O2256" t="str">
            <v>N</v>
          </cell>
          <cell r="P2256" t="str">
            <v/>
          </cell>
          <cell r="Q2256" t="str">
            <v>N</v>
          </cell>
          <cell r="R2256" t="str">
            <v/>
          </cell>
          <cell r="S2256" t="str">
            <v>N</v>
          </cell>
        </row>
        <row r="2257">
          <cell r="B2257" t="str">
            <v>009719</v>
          </cell>
          <cell r="C2257" t="str">
            <v>J. WIN INSURANCE</v>
          </cell>
          <cell r="D2257" t="str">
            <v>9719</v>
          </cell>
          <cell r="E2257" t="str">
            <v>CAP</v>
          </cell>
          <cell r="F2257" t="str">
            <v/>
          </cell>
          <cell r="G2257" t="str">
            <v/>
          </cell>
          <cell r="H2257" t="str">
            <v/>
          </cell>
          <cell r="I2257" t="str">
            <v>NR</v>
          </cell>
          <cell r="J2257" t="str">
            <v>3-</v>
          </cell>
          <cell r="K2257" t="str">
            <v>N</v>
          </cell>
          <cell r="L2257" t="str">
            <v/>
          </cell>
          <cell r="M2257" t="str">
            <v>Y</v>
          </cell>
          <cell r="N2257" t="str">
            <v>6</v>
          </cell>
          <cell r="O2257" t="str">
            <v>N</v>
          </cell>
          <cell r="P2257" t="str">
            <v/>
          </cell>
          <cell r="Q2257" t="str">
            <v>N</v>
          </cell>
          <cell r="R2257" t="str">
            <v/>
          </cell>
          <cell r="S2257" t="str">
            <v>N</v>
          </cell>
        </row>
        <row r="2258">
          <cell r="B2258" t="str">
            <v>009721</v>
          </cell>
          <cell r="C2258" t="str">
            <v>OVERSEAS PARTNERS, LTD.</v>
          </cell>
          <cell r="D2258" t="str">
            <v>9721</v>
          </cell>
          <cell r="E2258" t="str">
            <v>10</v>
          </cell>
          <cell r="F2258" t="str">
            <v/>
          </cell>
          <cell r="G2258" t="str">
            <v/>
          </cell>
          <cell r="H2258" t="str">
            <v/>
          </cell>
          <cell r="I2258" t="str">
            <v>8</v>
          </cell>
          <cell r="J2258" t="str">
            <v>8</v>
          </cell>
          <cell r="K2258" t="str">
            <v>N</v>
          </cell>
          <cell r="L2258" t="str">
            <v/>
          </cell>
          <cell r="M2258" t="str">
            <v>N</v>
          </cell>
          <cell r="N2258" t="str">
            <v/>
          </cell>
          <cell r="O2258" t="str">
            <v>N</v>
          </cell>
          <cell r="P2258" t="str">
            <v/>
          </cell>
          <cell r="Q2258" t="str">
            <v>N</v>
          </cell>
          <cell r="R2258" t="str">
            <v/>
          </cell>
          <cell r="S2258" t="str">
            <v>N</v>
          </cell>
        </row>
        <row r="2259">
          <cell r="B2259" t="str">
            <v>009722</v>
          </cell>
          <cell r="C2259" t="str">
            <v>PACTEL INS CO LTD</v>
          </cell>
          <cell r="D2259" t="str">
            <v>9722</v>
          </cell>
          <cell r="E2259" t="str">
            <v>CAP</v>
          </cell>
          <cell r="F2259" t="str">
            <v/>
          </cell>
          <cell r="G2259" t="str">
            <v/>
          </cell>
          <cell r="H2259" t="str">
            <v/>
          </cell>
          <cell r="I2259" t="str">
            <v>NR</v>
          </cell>
          <cell r="J2259" t="str">
            <v>3-</v>
          </cell>
          <cell r="K2259" t="str">
            <v>N</v>
          </cell>
          <cell r="L2259" t="str">
            <v/>
          </cell>
          <cell r="M2259" t="str">
            <v>Y</v>
          </cell>
          <cell r="N2259" t="str">
            <v>6-</v>
          </cell>
          <cell r="O2259" t="str">
            <v>N</v>
          </cell>
          <cell r="P2259" t="str">
            <v/>
          </cell>
          <cell r="Q2259" t="str">
            <v>N</v>
          </cell>
          <cell r="R2259" t="str">
            <v/>
          </cell>
          <cell r="S2259" t="str">
            <v>N</v>
          </cell>
        </row>
        <row r="2260">
          <cell r="B2260" t="str">
            <v>009723</v>
          </cell>
          <cell r="C2260" t="str">
            <v>PALATINE RIDGE INSURANCE COMPANY</v>
          </cell>
          <cell r="D2260" t="str">
            <v>9723</v>
          </cell>
          <cell r="E2260" t="str">
            <v>CAP</v>
          </cell>
          <cell r="F2260" t="str">
            <v/>
          </cell>
          <cell r="G2260" t="str">
            <v/>
          </cell>
          <cell r="H2260" t="str">
            <v/>
          </cell>
          <cell r="I2260" t="str">
            <v>NR</v>
          </cell>
          <cell r="J2260" t="str">
            <v>4+</v>
          </cell>
          <cell r="K2260" t="str">
            <v>N</v>
          </cell>
          <cell r="L2260" t="str">
            <v/>
          </cell>
          <cell r="M2260" t="str">
            <v>Y</v>
          </cell>
          <cell r="N2260" t="str">
            <v>ASM</v>
          </cell>
          <cell r="O2260" t="str">
            <v>N</v>
          </cell>
          <cell r="P2260" t="str">
            <v/>
          </cell>
          <cell r="Q2260" t="str">
            <v>Y</v>
          </cell>
          <cell r="R2260" t="str">
            <v>Schneider Electric SA</v>
          </cell>
          <cell r="S2260" t="str">
            <v>N</v>
          </cell>
        </row>
        <row r="2261">
          <cell r="B2261" t="str">
            <v>009724</v>
          </cell>
          <cell r="C2261" t="str">
            <v>OAK BROOK INTERNATIONAL INS CO LTD</v>
          </cell>
          <cell r="D2261" t="str">
            <v>9724</v>
          </cell>
          <cell r="E2261" t="str">
            <v>CAP</v>
          </cell>
          <cell r="F2261" t="str">
            <v/>
          </cell>
          <cell r="G2261" t="str">
            <v/>
          </cell>
          <cell r="H2261" t="str">
            <v/>
          </cell>
          <cell r="I2261" t="str">
            <v>NR</v>
          </cell>
          <cell r="J2261" t="str">
            <v>3</v>
          </cell>
          <cell r="K2261" t="str">
            <v>N</v>
          </cell>
          <cell r="L2261" t="str">
            <v/>
          </cell>
          <cell r="M2261" t="str">
            <v>Y</v>
          </cell>
          <cell r="N2261" t="str">
            <v>CM</v>
          </cell>
          <cell r="O2261" t="str">
            <v>N</v>
          </cell>
          <cell r="P2261" t="str">
            <v/>
          </cell>
          <cell r="Q2261" t="str">
            <v>N</v>
          </cell>
          <cell r="R2261" t="str">
            <v/>
          </cell>
          <cell r="S2261" t="str">
            <v>N</v>
          </cell>
        </row>
        <row r="2262">
          <cell r="B2262" t="str">
            <v>009725</v>
          </cell>
          <cell r="C2262" t="str">
            <v>PENNANT INSURANCE CO. LTD.</v>
          </cell>
          <cell r="D2262" t="str">
            <v>9725</v>
          </cell>
          <cell r="E2262" t="str">
            <v>CAP</v>
          </cell>
          <cell r="F2262" t="str">
            <v/>
          </cell>
          <cell r="G2262" t="str">
            <v/>
          </cell>
          <cell r="H2262" t="str">
            <v/>
          </cell>
          <cell r="I2262" t="str">
            <v>NR</v>
          </cell>
          <cell r="J2262" t="str">
            <v>Unrated</v>
          </cell>
          <cell r="K2262" t="str">
            <v>N</v>
          </cell>
          <cell r="L2262" t="str">
            <v/>
          </cell>
          <cell r="M2262" t="str">
            <v>Y</v>
          </cell>
          <cell r="N2262" t="str">
            <v>NA</v>
          </cell>
          <cell r="O2262" t="str">
            <v>N</v>
          </cell>
          <cell r="P2262" t="str">
            <v/>
          </cell>
          <cell r="Q2262" t="str">
            <v>N</v>
          </cell>
          <cell r="R2262" t="str">
            <v/>
          </cell>
          <cell r="S2262" t="str">
            <v>N</v>
          </cell>
        </row>
        <row r="2263">
          <cell r="B2263" t="str">
            <v>009728</v>
          </cell>
          <cell r="C2263" t="str">
            <v>REDCLIFFE INSURANCE LTD</v>
          </cell>
          <cell r="D2263" t="str">
            <v>9728</v>
          </cell>
          <cell r="E2263" t="str">
            <v>CAP</v>
          </cell>
          <cell r="F2263" t="str">
            <v/>
          </cell>
          <cell r="G2263" t="str">
            <v/>
          </cell>
          <cell r="H2263" t="str">
            <v/>
          </cell>
          <cell r="I2263" t="str">
            <v>NR</v>
          </cell>
          <cell r="J2263" t="str">
            <v>Unrated</v>
          </cell>
          <cell r="K2263" t="str">
            <v>N</v>
          </cell>
          <cell r="L2263" t="str">
            <v/>
          </cell>
          <cell r="M2263" t="str">
            <v>Y</v>
          </cell>
          <cell r="N2263" t="str">
            <v>8</v>
          </cell>
          <cell r="O2263" t="str">
            <v>N</v>
          </cell>
          <cell r="P2263" t="str">
            <v/>
          </cell>
          <cell r="Q2263" t="str">
            <v>N</v>
          </cell>
          <cell r="R2263" t="str">
            <v/>
          </cell>
          <cell r="S2263" t="str">
            <v>N</v>
          </cell>
        </row>
        <row r="2264">
          <cell r="B2264" t="str">
            <v>009729</v>
          </cell>
          <cell r="C2264" t="str">
            <v>REFUSE INSURANCE LIABILITY LTD</v>
          </cell>
          <cell r="D2264" t="str">
            <v>9729</v>
          </cell>
          <cell r="E2264" t="str">
            <v>CAP</v>
          </cell>
          <cell r="F2264" t="str">
            <v/>
          </cell>
          <cell r="G2264" t="str">
            <v/>
          </cell>
          <cell r="H2264" t="str">
            <v/>
          </cell>
          <cell r="I2264" t="str">
            <v>NR</v>
          </cell>
          <cell r="J2264" t="str">
            <v>Unrated</v>
          </cell>
          <cell r="K2264" t="str">
            <v>N</v>
          </cell>
          <cell r="L2264" t="str">
            <v/>
          </cell>
          <cell r="M2264" t="str">
            <v>Y</v>
          </cell>
          <cell r="N2264" t="str">
            <v>-</v>
          </cell>
          <cell r="O2264" t="str">
            <v>N</v>
          </cell>
          <cell r="P2264" t="str">
            <v/>
          </cell>
          <cell r="Q2264" t="str">
            <v>N</v>
          </cell>
          <cell r="R2264" t="str">
            <v/>
          </cell>
          <cell r="S2264" t="str">
            <v>N</v>
          </cell>
        </row>
        <row r="2265">
          <cell r="B2265" t="str">
            <v>009731</v>
          </cell>
          <cell r="C2265" t="str">
            <v>RUBICON INDEMNITY LTD</v>
          </cell>
          <cell r="D2265" t="str">
            <v>9731</v>
          </cell>
          <cell r="E2265" t="str">
            <v>CAP</v>
          </cell>
          <cell r="F2265" t="str">
            <v/>
          </cell>
          <cell r="G2265" t="str">
            <v/>
          </cell>
          <cell r="H2265" t="str">
            <v/>
          </cell>
          <cell r="I2265" t="str">
            <v>NR</v>
          </cell>
          <cell r="J2265" t="str">
            <v>Unrated</v>
          </cell>
          <cell r="K2265" t="str">
            <v>N</v>
          </cell>
          <cell r="L2265" t="str">
            <v/>
          </cell>
          <cell r="M2265" t="str">
            <v>Y</v>
          </cell>
          <cell r="N2265" t="str">
            <v>NA</v>
          </cell>
          <cell r="O2265" t="str">
            <v>N</v>
          </cell>
          <cell r="P2265" t="str">
            <v/>
          </cell>
          <cell r="Q2265" t="str">
            <v>N</v>
          </cell>
          <cell r="R2265" t="str">
            <v/>
          </cell>
          <cell r="S2265" t="str">
            <v>N</v>
          </cell>
        </row>
        <row r="2266">
          <cell r="B2266" t="str">
            <v>009736</v>
          </cell>
          <cell r="C2266" t="str">
            <v>SINCLAIR INSURANCE CO. LTD.</v>
          </cell>
          <cell r="D2266" t="str">
            <v>9736</v>
          </cell>
          <cell r="E2266" t="str">
            <v>CAP</v>
          </cell>
          <cell r="F2266" t="str">
            <v/>
          </cell>
          <cell r="G2266" t="str">
            <v/>
          </cell>
          <cell r="H2266" t="str">
            <v/>
          </cell>
          <cell r="I2266" t="str">
            <v>NR</v>
          </cell>
          <cell r="J2266" t="str">
            <v>Unrated</v>
          </cell>
          <cell r="K2266" t="str">
            <v>N</v>
          </cell>
          <cell r="L2266" t="str">
            <v/>
          </cell>
          <cell r="M2266" t="str">
            <v>Y</v>
          </cell>
          <cell r="N2266" t="str">
            <v>7</v>
          </cell>
          <cell r="O2266" t="str">
            <v>N</v>
          </cell>
          <cell r="P2266" t="str">
            <v/>
          </cell>
          <cell r="Q2266" t="str">
            <v>N</v>
          </cell>
          <cell r="R2266" t="str">
            <v/>
          </cell>
          <cell r="S2266" t="str">
            <v>N</v>
          </cell>
        </row>
        <row r="2267">
          <cell r="B2267" t="str">
            <v>009738</v>
          </cell>
          <cell r="C2267" t="str">
            <v>SUINCO ASSURANCE LTD</v>
          </cell>
          <cell r="D2267" t="str">
            <v>9738</v>
          </cell>
          <cell r="E2267" t="str">
            <v>CAP</v>
          </cell>
          <cell r="F2267" t="str">
            <v/>
          </cell>
          <cell r="G2267" t="str">
            <v/>
          </cell>
          <cell r="H2267" t="str">
            <v/>
          </cell>
          <cell r="I2267" t="str">
            <v>NR</v>
          </cell>
          <cell r="J2267" t="str">
            <v>3</v>
          </cell>
          <cell r="K2267" t="str">
            <v>N</v>
          </cell>
          <cell r="L2267" t="str">
            <v/>
          </cell>
          <cell r="M2267" t="str">
            <v>Y</v>
          </cell>
          <cell r="N2267" t="str">
            <v>-</v>
          </cell>
          <cell r="O2267" t="str">
            <v>N</v>
          </cell>
          <cell r="P2267" t="str">
            <v/>
          </cell>
          <cell r="Q2267" t="str">
            <v>N</v>
          </cell>
          <cell r="R2267" t="str">
            <v/>
          </cell>
          <cell r="S2267" t="str">
            <v>N</v>
          </cell>
        </row>
        <row r="2268">
          <cell r="B2268" t="str">
            <v>009741</v>
          </cell>
          <cell r="C2268" t="str">
            <v>TANG INSURANCE LTD</v>
          </cell>
          <cell r="D2268" t="str">
            <v>9741</v>
          </cell>
          <cell r="E2268" t="str">
            <v>CAP</v>
          </cell>
          <cell r="F2268" t="str">
            <v/>
          </cell>
          <cell r="G2268" t="str">
            <v/>
          </cell>
          <cell r="H2268" t="str">
            <v/>
          </cell>
          <cell r="I2268" t="str">
            <v>NR</v>
          </cell>
          <cell r="J2268" t="str">
            <v>Unrated</v>
          </cell>
          <cell r="K2268" t="str">
            <v>N</v>
          </cell>
          <cell r="L2268" t="str">
            <v/>
          </cell>
          <cell r="M2268" t="str">
            <v>Y</v>
          </cell>
          <cell r="N2268" t="str">
            <v>7</v>
          </cell>
          <cell r="O2268" t="str">
            <v>N</v>
          </cell>
          <cell r="P2268" t="str">
            <v/>
          </cell>
          <cell r="Q2268" t="str">
            <v>N</v>
          </cell>
          <cell r="R2268" t="str">
            <v/>
          </cell>
          <cell r="S2268" t="str">
            <v>N</v>
          </cell>
        </row>
        <row r="2269">
          <cell r="B2269" t="str">
            <v>009742</v>
          </cell>
          <cell r="C2269" t="str">
            <v>TITANIA INS CO LTD</v>
          </cell>
          <cell r="D2269" t="str">
            <v>9742</v>
          </cell>
          <cell r="E2269" t="str">
            <v>CAP</v>
          </cell>
          <cell r="F2269" t="str">
            <v/>
          </cell>
          <cell r="G2269" t="str">
            <v/>
          </cell>
          <cell r="H2269" t="str">
            <v/>
          </cell>
          <cell r="I2269" t="str">
            <v>NR</v>
          </cell>
          <cell r="J2269" t="str">
            <v>Unrated</v>
          </cell>
          <cell r="K2269" t="str">
            <v>N</v>
          </cell>
          <cell r="L2269" t="str">
            <v/>
          </cell>
          <cell r="M2269" t="str">
            <v>Y</v>
          </cell>
          <cell r="N2269" t="str">
            <v>6-</v>
          </cell>
          <cell r="O2269" t="str">
            <v>N</v>
          </cell>
          <cell r="P2269" t="str">
            <v/>
          </cell>
          <cell r="Q2269" t="str">
            <v>N</v>
          </cell>
          <cell r="R2269" t="str">
            <v/>
          </cell>
          <cell r="S2269" t="str">
            <v>N</v>
          </cell>
        </row>
        <row r="2270">
          <cell r="B2270" t="str">
            <v>009750</v>
          </cell>
          <cell r="C2270" t="str">
            <v>CARE WEST INSURANCE CO (F/WESTERN HORIZON INS CO)</v>
          </cell>
          <cell r="D2270" t="str">
            <v>9750</v>
          </cell>
          <cell r="E2270" t="str">
            <v>CAP</v>
          </cell>
          <cell r="F2270" t="str">
            <v/>
          </cell>
          <cell r="G2270" t="str">
            <v/>
          </cell>
          <cell r="H2270" t="str">
            <v/>
          </cell>
          <cell r="I2270" t="str">
            <v>NR</v>
          </cell>
          <cell r="J2270" t="str">
            <v>Unrated</v>
          </cell>
          <cell r="K2270" t="str">
            <v>N</v>
          </cell>
          <cell r="L2270" t="str">
            <v/>
          </cell>
          <cell r="M2270" t="str">
            <v>Y</v>
          </cell>
          <cell r="N2270" t="str">
            <v>-</v>
          </cell>
          <cell r="O2270" t="str">
            <v>N</v>
          </cell>
          <cell r="P2270" t="str">
            <v/>
          </cell>
          <cell r="Q2270" t="str">
            <v>N</v>
          </cell>
          <cell r="R2270" t="str">
            <v/>
          </cell>
          <cell r="S2270" t="str">
            <v>N</v>
          </cell>
        </row>
        <row r="2271">
          <cell r="B2271" t="str">
            <v>009751</v>
          </cell>
          <cell r="C2271" t="str">
            <v>WESTERN RANGE INSURANCE CO</v>
          </cell>
          <cell r="D2271" t="str">
            <v>9751</v>
          </cell>
          <cell r="E2271" t="str">
            <v>CAP</v>
          </cell>
          <cell r="F2271" t="str">
            <v/>
          </cell>
          <cell r="G2271" t="str">
            <v/>
          </cell>
          <cell r="H2271" t="str">
            <v/>
          </cell>
          <cell r="I2271" t="str">
            <v>NR</v>
          </cell>
          <cell r="J2271" t="str">
            <v>Unrated</v>
          </cell>
          <cell r="K2271" t="str">
            <v>N</v>
          </cell>
          <cell r="L2271" t="str">
            <v/>
          </cell>
          <cell r="M2271" t="str">
            <v>Y</v>
          </cell>
          <cell r="N2271" t="str">
            <v>7</v>
          </cell>
          <cell r="O2271" t="str">
            <v>N</v>
          </cell>
          <cell r="P2271" t="str">
            <v/>
          </cell>
          <cell r="Q2271" t="str">
            <v>N</v>
          </cell>
          <cell r="R2271" t="str">
            <v/>
          </cell>
          <cell r="S2271" t="str">
            <v>N</v>
          </cell>
        </row>
        <row r="2272">
          <cell r="B2272" t="str">
            <v>009752</v>
          </cell>
          <cell r="C2272" t="str">
            <v>WHITMAN INSURANCE CO. LTD.</v>
          </cell>
          <cell r="D2272" t="str">
            <v>9752</v>
          </cell>
          <cell r="E2272" t="str">
            <v>CAP</v>
          </cell>
          <cell r="F2272" t="str">
            <v/>
          </cell>
          <cell r="G2272" t="str">
            <v/>
          </cell>
          <cell r="H2272" t="str">
            <v/>
          </cell>
          <cell r="I2272" t="str">
            <v>NR</v>
          </cell>
          <cell r="J2272" t="str">
            <v>Unrated</v>
          </cell>
          <cell r="K2272" t="str">
            <v>N</v>
          </cell>
          <cell r="L2272" t="str">
            <v/>
          </cell>
          <cell r="M2272" t="str">
            <v>Y</v>
          </cell>
          <cell r="N2272" t="str">
            <v>-</v>
          </cell>
          <cell r="O2272" t="str">
            <v>N</v>
          </cell>
          <cell r="P2272" t="str">
            <v/>
          </cell>
          <cell r="Q2272" t="str">
            <v>N</v>
          </cell>
          <cell r="R2272" t="str">
            <v/>
          </cell>
          <cell r="S2272" t="str">
            <v>N</v>
          </cell>
        </row>
        <row r="2273">
          <cell r="B2273" t="str">
            <v>009755</v>
          </cell>
          <cell r="C2273" t="str">
            <v>COLONNADE ASSURANCE LTD</v>
          </cell>
          <cell r="D2273" t="str">
            <v>9755</v>
          </cell>
          <cell r="E2273" t="str">
            <v>CAP</v>
          </cell>
          <cell r="F2273" t="str">
            <v/>
          </cell>
          <cell r="G2273" t="str">
            <v/>
          </cell>
          <cell r="H2273" t="str">
            <v/>
          </cell>
          <cell r="I2273" t="str">
            <v>NR</v>
          </cell>
          <cell r="J2273" t="str">
            <v>4-</v>
          </cell>
          <cell r="K2273" t="str">
            <v>N</v>
          </cell>
          <cell r="L2273" t="str">
            <v/>
          </cell>
          <cell r="M2273" t="str">
            <v>Y</v>
          </cell>
          <cell r="N2273" t="str">
            <v>7</v>
          </cell>
          <cell r="O2273" t="str">
            <v>N</v>
          </cell>
          <cell r="P2273" t="str">
            <v/>
          </cell>
          <cell r="Q2273" t="str">
            <v>N</v>
          </cell>
          <cell r="R2273" t="str">
            <v/>
          </cell>
          <cell r="S2273" t="str">
            <v>N</v>
          </cell>
        </row>
        <row r="2274">
          <cell r="B2274" t="str">
            <v>009757</v>
          </cell>
          <cell r="C2274" t="str">
            <v>DURAROCK UNDERWRITERS</v>
          </cell>
          <cell r="D2274" t="str">
            <v>9757</v>
          </cell>
          <cell r="E2274" t="str">
            <v>CAP</v>
          </cell>
          <cell r="F2274" t="str">
            <v/>
          </cell>
          <cell r="G2274" t="str">
            <v/>
          </cell>
          <cell r="H2274" t="str">
            <v/>
          </cell>
          <cell r="I2274" t="str">
            <v>NR</v>
          </cell>
          <cell r="J2274" t="str">
            <v>Unrated</v>
          </cell>
          <cell r="K2274" t="str">
            <v>N</v>
          </cell>
          <cell r="L2274" t="str">
            <v/>
          </cell>
          <cell r="M2274" t="str">
            <v>Y</v>
          </cell>
          <cell r="N2274" t="str">
            <v>7</v>
          </cell>
          <cell r="O2274" t="str">
            <v>N</v>
          </cell>
          <cell r="P2274" t="str">
            <v/>
          </cell>
          <cell r="Q2274" t="str">
            <v>N</v>
          </cell>
          <cell r="R2274" t="str">
            <v/>
          </cell>
          <cell r="S2274" t="str">
            <v>N</v>
          </cell>
        </row>
        <row r="2275">
          <cell r="B2275" t="str">
            <v>009758</v>
          </cell>
          <cell r="C2275" t="str">
            <v>DBB INSURANCE CO LTD</v>
          </cell>
          <cell r="D2275" t="str">
            <v>9758</v>
          </cell>
          <cell r="E2275" t="str">
            <v>CAP</v>
          </cell>
          <cell r="F2275" t="str">
            <v/>
          </cell>
          <cell r="G2275" t="str">
            <v/>
          </cell>
          <cell r="H2275" t="str">
            <v/>
          </cell>
          <cell r="I2275" t="str">
            <v>6</v>
          </cell>
          <cell r="J2275" t="str">
            <v>5</v>
          </cell>
          <cell r="K2275" t="str">
            <v>Y</v>
          </cell>
          <cell r="L2275" t="str">
            <v>6</v>
          </cell>
          <cell r="M2275" t="str">
            <v>Y</v>
          </cell>
          <cell r="N2275" t="str">
            <v>6</v>
          </cell>
          <cell r="O2275" t="str">
            <v>N</v>
          </cell>
          <cell r="P2275" t="str">
            <v/>
          </cell>
          <cell r="Q2275" t="str">
            <v>N</v>
          </cell>
          <cell r="R2275" t="str">
            <v/>
          </cell>
          <cell r="S2275" t="str">
            <v>N</v>
          </cell>
        </row>
        <row r="2276">
          <cell r="B2276" t="str">
            <v>009760</v>
          </cell>
          <cell r="C2276" t="str">
            <v>FFH INSURANCE CO LTD</v>
          </cell>
          <cell r="D2276" t="str">
            <v>9760</v>
          </cell>
          <cell r="E2276" t="str">
            <v>CAP</v>
          </cell>
          <cell r="F2276" t="str">
            <v/>
          </cell>
          <cell r="G2276" t="str">
            <v/>
          </cell>
          <cell r="H2276" t="str">
            <v/>
          </cell>
          <cell r="I2276" t="str">
            <v>NR</v>
          </cell>
          <cell r="J2276" t="str">
            <v>Unrated</v>
          </cell>
          <cell r="K2276" t="str">
            <v>N</v>
          </cell>
          <cell r="L2276" t="str">
            <v/>
          </cell>
          <cell r="M2276" t="str">
            <v>Y</v>
          </cell>
          <cell r="N2276" t="str">
            <v>NA</v>
          </cell>
          <cell r="O2276" t="str">
            <v>N</v>
          </cell>
          <cell r="P2276" t="str">
            <v/>
          </cell>
          <cell r="Q2276" t="str">
            <v>N</v>
          </cell>
          <cell r="R2276" t="str">
            <v/>
          </cell>
          <cell r="S2276" t="str">
            <v>N</v>
          </cell>
        </row>
        <row r="2277">
          <cell r="B2277" t="str">
            <v>009766</v>
          </cell>
          <cell r="C2277" t="str">
            <v>SPARTAN INSURANCE CO (F/RENAISSANCE INSURANCE CO)</v>
          </cell>
          <cell r="D2277" t="str">
            <v>9766</v>
          </cell>
          <cell r="E2277" t="str">
            <v>5</v>
          </cell>
          <cell r="F2277" t="str">
            <v/>
          </cell>
          <cell r="G2277" t="str">
            <v/>
          </cell>
          <cell r="H2277" t="str">
            <v/>
          </cell>
          <cell r="I2277" t="str">
            <v>NR</v>
          </cell>
          <cell r="J2277" t="str">
            <v>5</v>
          </cell>
          <cell r="K2277" t="str">
            <v>N</v>
          </cell>
          <cell r="L2277" t="str">
            <v/>
          </cell>
          <cell r="M2277" t="str">
            <v>N</v>
          </cell>
          <cell r="N2277" t="str">
            <v/>
          </cell>
          <cell r="O2277" t="str">
            <v>N</v>
          </cell>
          <cell r="P2277" t="str">
            <v/>
          </cell>
          <cell r="Q2277" t="str">
            <v>N</v>
          </cell>
          <cell r="R2277" t="str">
            <v/>
          </cell>
          <cell r="S2277" t="str">
            <v>N</v>
          </cell>
        </row>
        <row r="2278">
          <cell r="B2278" t="str">
            <v>009767</v>
          </cell>
          <cell r="C2278" t="str">
            <v>METSO CAPTIVE INSURANCE LTD(F/STATEMET)</v>
          </cell>
          <cell r="D2278" t="str">
            <v>9767</v>
          </cell>
          <cell r="E2278" t="str">
            <v>CAP</v>
          </cell>
          <cell r="F2278" t="str">
            <v/>
          </cell>
          <cell r="G2278" t="str">
            <v/>
          </cell>
          <cell r="H2278" t="str">
            <v/>
          </cell>
          <cell r="I2278" t="str">
            <v>6</v>
          </cell>
          <cell r="J2278" t="str">
            <v>5</v>
          </cell>
          <cell r="K2278" t="str">
            <v>N</v>
          </cell>
          <cell r="L2278" t="str">
            <v/>
          </cell>
          <cell r="M2278" t="str">
            <v>Y</v>
          </cell>
          <cell r="N2278" t="str">
            <v>7</v>
          </cell>
          <cell r="O2278" t="str">
            <v>N</v>
          </cell>
          <cell r="P2278" t="str">
            <v/>
          </cell>
          <cell r="Q2278" t="str">
            <v>N</v>
          </cell>
          <cell r="R2278" t="str">
            <v/>
          </cell>
          <cell r="S2278" t="str">
            <v>N</v>
          </cell>
        </row>
        <row r="2279">
          <cell r="B2279" t="str">
            <v>009777</v>
          </cell>
          <cell r="C2279" t="str">
            <v>GREENSTONE ASSURANCE</v>
          </cell>
          <cell r="D2279" t="str">
            <v>9777</v>
          </cell>
          <cell r="E2279" t="str">
            <v>CAP</v>
          </cell>
          <cell r="F2279" t="str">
            <v/>
          </cell>
          <cell r="G2279" t="str">
            <v/>
          </cell>
          <cell r="H2279" t="str">
            <v/>
          </cell>
          <cell r="I2279" t="str">
            <v>NR</v>
          </cell>
          <cell r="J2279" t="str">
            <v>Unrated</v>
          </cell>
          <cell r="K2279" t="str">
            <v>Y</v>
          </cell>
          <cell r="L2279" t="str">
            <v>6</v>
          </cell>
          <cell r="M2279" t="str">
            <v>Y</v>
          </cell>
          <cell r="N2279" t="str">
            <v>-</v>
          </cell>
          <cell r="O2279" t="str">
            <v>N</v>
          </cell>
          <cell r="P2279" t="str">
            <v/>
          </cell>
          <cell r="Q2279" t="str">
            <v>N</v>
          </cell>
          <cell r="R2279" t="str">
            <v/>
          </cell>
          <cell r="S2279" t="str">
            <v>N</v>
          </cell>
        </row>
        <row r="2280">
          <cell r="B2280" t="str">
            <v>009779</v>
          </cell>
          <cell r="C2280" t="str">
            <v>JAPAN INTERNATIONAL ACCIDENT &amp; FIRE</v>
          </cell>
          <cell r="D2280" t="str">
            <v>9779</v>
          </cell>
          <cell r="E2280" t="str">
            <v>5</v>
          </cell>
          <cell r="F2280" t="str">
            <v/>
          </cell>
          <cell r="G2280" t="str">
            <v>A1</v>
          </cell>
          <cell r="H2280" t="str">
            <v/>
          </cell>
          <cell r="I2280" t="str">
            <v>NR</v>
          </cell>
          <cell r="J2280" t="str">
            <v>4+</v>
          </cell>
          <cell r="K2280" t="str">
            <v>N</v>
          </cell>
          <cell r="L2280" t="str">
            <v/>
          </cell>
          <cell r="M2280" t="str">
            <v>N</v>
          </cell>
          <cell r="N2280" t="str">
            <v/>
          </cell>
          <cell r="O2280" t="str">
            <v>N</v>
          </cell>
          <cell r="P2280" t="str">
            <v/>
          </cell>
          <cell r="Q2280" t="str">
            <v>N</v>
          </cell>
          <cell r="R2280" t="str">
            <v/>
          </cell>
          <cell r="S2280" t="str">
            <v>N</v>
          </cell>
        </row>
        <row r="2281">
          <cell r="B2281" t="str">
            <v>009783</v>
          </cell>
          <cell r="C2281" t="str">
            <v>MINISTRY OF TRANSPORTATION</v>
          </cell>
          <cell r="D2281" t="str">
            <v>9783</v>
          </cell>
          <cell r="E2281" t="str">
            <v>2-</v>
          </cell>
          <cell r="F2281" t="str">
            <v/>
          </cell>
          <cell r="G2281" t="str">
            <v/>
          </cell>
          <cell r="H2281" t="str">
            <v/>
          </cell>
          <cell r="I2281" t="str">
            <v>Withdrawn</v>
          </cell>
          <cell r="J2281" t="str">
            <v>2-</v>
          </cell>
          <cell r="K2281" t="str">
            <v>N</v>
          </cell>
          <cell r="L2281" t="str">
            <v/>
          </cell>
          <cell r="M2281" t="str">
            <v>N</v>
          </cell>
          <cell r="N2281" t="str">
            <v/>
          </cell>
          <cell r="O2281" t="str">
            <v>Y</v>
          </cell>
          <cell r="P2281" t="str">
            <v>Japan, Government of</v>
          </cell>
          <cell r="Q2281" t="str">
            <v>N</v>
          </cell>
          <cell r="R2281" t="str">
            <v/>
          </cell>
          <cell r="S2281" t="str">
            <v>N</v>
          </cell>
        </row>
        <row r="2282">
          <cell r="B2282" t="str">
            <v>009788</v>
          </cell>
          <cell r="C2282" t="str">
            <v>QUEENSBROOK INS CO LTD</v>
          </cell>
          <cell r="D2282" t="str">
            <v>9788</v>
          </cell>
          <cell r="E2282" t="str">
            <v>CAP</v>
          </cell>
          <cell r="F2282" t="str">
            <v/>
          </cell>
          <cell r="G2282" t="str">
            <v/>
          </cell>
          <cell r="H2282" t="str">
            <v/>
          </cell>
          <cell r="I2282" t="str">
            <v>NR</v>
          </cell>
          <cell r="J2282" t="str">
            <v>10</v>
          </cell>
          <cell r="K2282" t="str">
            <v>N</v>
          </cell>
          <cell r="L2282" t="str">
            <v/>
          </cell>
          <cell r="M2282" t="str">
            <v>Y</v>
          </cell>
          <cell r="N2282" t="str">
            <v>8</v>
          </cell>
          <cell r="O2282" t="str">
            <v>N</v>
          </cell>
          <cell r="P2282" t="str">
            <v/>
          </cell>
          <cell r="Q2282" t="str">
            <v>N</v>
          </cell>
          <cell r="R2282" t="str">
            <v/>
          </cell>
          <cell r="S2282" t="str">
            <v>N</v>
          </cell>
        </row>
        <row r="2283">
          <cell r="B2283" t="str">
            <v>009789</v>
          </cell>
          <cell r="C2283" t="str">
            <v>SPRINGVIEW CASUALTY COMPANY</v>
          </cell>
          <cell r="D2283" t="str">
            <v>9789</v>
          </cell>
          <cell r="E2283" t="str">
            <v>CAP</v>
          </cell>
          <cell r="F2283" t="str">
            <v/>
          </cell>
          <cell r="G2283" t="str">
            <v/>
          </cell>
          <cell r="H2283" t="str">
            <v/>
          </cell>
          <cell r="I2283" t="str">
            <v>NR</v>
          </cell>
          <cell r="J2283" t="str">
            <v>Unrated</v>
          </cell>
          <cell r="K2283" t="str">
            <v>N</v>
          </cell>
          <cell r="L2283" t="str">
            <v/>
          </cell>
          <cell r="M2283" t="str">
            <v>Y</v>
          </cell>
          <cell r="N2283" t="str">
            <v>-</v>
          </cell>
          <cell r="O2283" t="str">
            <v>N</v>
          </cell>
          <cell r="P2283" t="str">
            <v/>
          </cell>
          <cell r="Q2283" t="str">
            <v>N</v>
          </cell>
          <cell r="R2283" t="str">
            <v/>
          </cell>
          <cell r="S2283" t="str">
            <v>N</v>
          </cell>
        </row>
        <row r="2284">
          <cell r="B2284" t="str">
            <v>009790</v>
          </cell>
          <cell r="C2284" t="str">
            <v>TCR INSURANCE CO. LTD.</v>
          </cell>
          <cell r="D2284" t="str">
            <v>9790</v>
          </cell>
          <cell r="E2284" t="str">
            <v>CAP</v>
          </cell>
          <cell r="F2284" t="str">
            <v/>
          </cell>
          <cell r="G2284" t="str">
            <v/>
          </cell>
          <cell r="H2284" t="str">
            <v/>
          </cell>
          <cell r="I2284" t="str">
            <v>NR</v>
          </cell>
          <cell r="J2284" t="str">
            <v>Unrated</v>
          </cell>
          <cell r="K2284" t="str">
            <v>N</v>
          </cell>
          <cell r="L2284" t="str">
            <v/>
          </cell>
          <cell r="M2284" t="str">
            <v>Y</v>
          </cell>
          <cell r="N2284" t="str">
            <v>-</v>
          </cell>
          <cell r="O2284" t="str">
            <v>N</v>
          </cell>
          <cell r="P2284" t="str">
            <v/>
          </cell>
          <cell r="Q2284" t="str">
            <v>N</v>
          </cell>
          <cell r="R2284" t="str">
            <v/>
          </cell>
          <cell r="S2284" t="str">
            <v>N</v>
          </cell>
        </row>
        <row r="2285">
          <cell r="B2285" t="str">
            <v>009799</v>
          </cell>
          <cell r="C2285" t="str">
            <v>JAPAN ATOMIC POOL</v>
          </cell>
          <cell r="D2285" t="str">
            <v>9799</v>
          </cell>
          <cell r="E2285" t="str">
            <v>3</v>
          </cell>
          <cell r="F2285" t="str">
            <v/>
          </cell>
          <cell r="G2285" t="str">
            <v/>
          </cell>
          <cell r="H2285" t="str">
            <v/>
          </cell>
          <cell r="I2285" t="str">
            <v>3</v>
          </cell>
          <cell r="J2285" t="str">
            <v>3</v>
          </cell>
          <cell r="K2285" t="str">
            <v>N</v>
          </cell>
          <cell r="L2285" t="str">
            <v/>
          </cell>
          <cell r="M2285" t="str">
            <v>N</v>
          </cell>
          <cell r="N2285" t="str">
            <v/>
          </cell>
          <cell r="O2285" t="str">
            <v>N</v>
          </cell>
          <cell r="P2285" t="str">
            <v/>
          </cell>
          <cell r="Q2285" t="str">
            <v>N</v>
          </cell>
          <cell r="R2285" t="str">
            <v/>
          </cell>
          <cell r="S2285" t="str">
            <v>N</v>
          </cell>
        </row>
        <row r="2286">
          <cell r="B2286" t="str">
            <v>009800</v>
          </cell>
          <cell r="C2286" t="str">
            <v>JAPAN AUTO BI ELC POOL</v>
          </cell>
          <cell r="D2286" t="str">
            <v>9800</v>
          </cell>
          <cell r="E2286" t="str">
            <v>3+</v>
          </cell>
          <cell r="F2286" t="str">
            <v/>
          </cell>
          <cell r="G2286" t="str">
            <v/>
          </cell>
          <cell r="H2286" t="str">
            <v/>
          </cell>
          <cell r="I2286" t="str">
            <v>3</v>
          </cell>
          <cell r="J2286" t="str">
            <v>3</v>
          </cell>
          <cell r="K2286" t="str">
            <v>N</v>
          </cell>
          <cell r="L2286" t="str">
            <v/>
          </cell>
          <cell r="M2286" t="str">
            <v>N</v>
          </cell>
          <cell r="N2286" t="str">
            <v/>
          </cell>
          <cell r="O2286" t="str">
            <v>N</v>
          </cell>
          <cell r="P2286" t="str">
            <v/>
          </cell>
          <cell r="Q2286" t="str">
            <v>N</v>
          </cell>
          <cell r="R2286" t="str">
            <v/>
          </cell>
          <cell r="S2286" t="str">
            <v>N</v>
          </cell>
        </row>
        <row r="2287">
          <cell r="B2287" t="str">
            <v>009805</v>
          </cell>
          <cell r="C2287" t="str">
            <v>CALIFORNIA COMMERCIAL AUTO INS. PROGRAM</v>
          </cell>
          <cell r="D2287" t="str">
            <v>9805</v>
          </cell>
          <cell r="E2287" t="str">
            <v>U</v>
          </cell>
          <cell r="F2287" t="str">
            <v/>
          </cell>
          <cell r="G2287" t="str">
            <v/>
          </cell>
          <cell r="H2287" t="str">
            <v/>
          </cell>
          <cell r="I2287" t="str">
            <v>3</v>
          </cell>
          <cell r="J2287" t="str">
            <v>3</v>
          </cell>
          <cell r="K2287" t="str">
            <v>N</v>
          </cell>
          <cell r="L2287" t="str">
            <v/>
          </cell>
          <cell r="M2287" t="str">
            <v>N</v>
          </cell>
          <cell r="N2287" t="str">
            <v/>
          </cell>
          <cell r="O2287" t="str">
            <v>N</v>
          </cell>
          <cell r="P2287" t="str">
            <v/>
          </cell>
          <cell r="Q2287" t="str">
            <v>N</v>
          </cell>
          <cell r="R2287" t="str">
            <v/>
          </cell>
          <cell r="S2287" t="str">
            <v>N</v>
          </cell>
        </row>
        <row r="2288">
          <cell r="B2288" t="str">
            <v>009808</v>
          </cell>
          <cell r="C2288" t="str">
            <v>CONNECTICUT COMMERCIAL AUTO PROCEDURE</v>
          </cell>
          <cell r="D2288" t="str">
            <v>9808</v>
          </cell>
          <cell r="E2288" t="str">
            <v>U</v>
          </cell>
          <cell r="F2288" t="str">
            <v/>
          </cell>
          <cell r="G2288" t="str">
            <v/>
          </cell>
          <cell r="H2288" t="str">
            <v/>
          </cell>
          <cell r="I2288" t="str">
            <v>3</v>
          </cell>
          <cell r="J2288" t="str">
            <v>3</v>
          </cell>
          <cell r="K2288" t="str">
            <v>N</v>
          </cell>
          <cell r="L2288" t="str">
            <v/>
          </cell>
          <cell r="M2288" t="str">
            <v>N</v>
          </cell>
          <cell r="N2288" t="str">
            <v/>
          </cell>
          <cell r="O2288" t="str">
            <v>N</v>
          </cell>
          <cell r="P2288" t="str">
            <v/>
          </cell>
          <cell r="Q2288" t="str">
            <v>N</v>
          </cell>
          <cell r="R2288" t="str">
            <v/>
          </cell>
          <cell r="S2288" t="str">
            <v>N</v>
          </cell>
        </row>
        <row r="2289">
          <cell r="B2289" t="str">
            <v>009810</v>
          </cell>
          <cell r="C2289" t="str">
            <v>DELAWARE COMMERCIAL AUTO INS. PROCEDURE</v>
          </cell>
          <cell r="D2289" t="str">
            <v>9810</v>
          </cell>
          <cell r="E2289" t="str">
            <v>U</v>
          </cell>
          <cell r="F2289" t="str">
            <v/>
          </cell>
          <cell r="G2289" t="str">
            <v/>
          </cell>
          <cell r="H2289" t="str">
            <v/>
          </cell>
          <cell r="I2289" t="str">
            <v>3</v>
          </cell>
          <cell r="J2289" t="str">
            <v>3</v>
          </cell>
          <cell r="K2289" t="str">
            <v>N</v>
          </cell>
          <cell r="L2289" t="str">
            <v/>
          </cell>
          <cell r="M2289" t="str">
            <v>N</v>
          </cell>
          <cell r="N2289" t="str">
            <v/>
          </cell>
          <cell r="O2289" t="str">
            <v>N</v>
          </cell>
          <cell r="P2289" t="str">
            <v/>
          </cell>
          <cell r="Q2289" t="str">
            <v>N</v>
          </cell>
          <cell r="R2289" t="str">
            <v/>
          </cell>
          <cell r="S2289" t="str">
            <v>N</v>
          </cell>
        </row>
        <row r="2290">
          <cell r="B2290" t="str">
            <v>009811</v>
          </cell>
          <cell r="C2290" t="str">
            <v>GEORGIA COMMERCIAL AUTO INS. PROCEDURE</v>
          </cell>
          <cell r="D2290" t="str">
            <v>9811</v>
          </cell>
          <cell r="E2290" t="str">
            <v>U</v>
          </cell>
          <cell r="F2290" t="str">
            <v/>
          </cell>
          <cell r="G2290" t="str">
            <v/>
          </cell>
          <cell r="H2290" t="str">
            <v/>
          </cell>
          <cell r="I2290" t="str">
            <v>3</v>
          </cell>
          <cell r="J2290" t="str">
            <v>3</v>
          </cell>
          <cell r="K2290" t="str">
            <v>N</v>
          </cell>
          <cell r="L2290" t="str">
            <v/>
          </cell>
          <cell r="M2290" t="str">
            <v>N</v>
          </cell>
          <cell r="N2290" t="str">
            <v/>
          </cell>
          <cell r="O2290" t="str">
            <v>N</v>
          </cell>
          <cell r="P2290" t="str">
            <v/>
          </cell>
          <cell r="Q2290" t="str">
            <v>N</v>
          </cell>
          <cell r="R2290" t="str">
            <v/>
          </cell>
          <cell r="S2290" t="str">
            <v>N</v>
          </cell>
        </row>
        <row r="2291">
          <cell r="B2291" t="str">
            <v>009813</v>
          </cell>
          <cell r="C2291" t="str">
            <v>INDIANA COMMERCIAL AUTO INS. PROCEDURE</v>
          </cell>
          <cell r="D2291" t="str">
            <v>9813</v>
          </cell>
          <cell r="E2291" t="str">
            <v>U</v>
          </cell>
          <cell r="F2291" t="str">
            <v/>
          </cell>
          <cell r="G2291" t="str">
            <v/>
          </cell>
          <cell r="H2291" t="str">
            <v/>
          </cell>
          <cell r="I2291" t="str">
            <v>3</v>
          </cell>
          <cell r="J2291" t="str">
            <v>3</v>
          </cell>
          <cell r="K2291" t="str">
            <v>N</v>
          </cell>
          <cell r="L2291" t="str">
            <v/>
          </cell>
          <cell r="M2291" t="str">
            <v>N</v>
          </cell>
          <cell r="N2291" t="str">
            <v/>
          </cell>
          <cell r="O2291" t="str">
            <v>N</v>
          </cell>
          <cell r="P2291" t="str">
            <v/>
          </cell>
          <cell r="Q2291" t="str">
            <v>N</v>
          </cell>
          <cell r="R2291" t="str">
            <v/>
          </cell>
          <cell r="S2291" t="str">
            <v>N</v>
          </cell>
        </row>
        <row r="2292">
          <cell r="B2292" t="str">
            <v>009817</v>
          </cell>
          <cell r="C2292" t="str">
            <v>LOUISIANA COMMERCIAL AUTO INS. PROCEDURE</v>
          </cell>
          <cell r="D2292" t="str">
            <v>9817</v>
          </cell>
          <cell r="E2292" t="str">
            <v>U</v>
          </cell>
          <cell r="F2292" t="str">
            <v/>
          </cell>
          <cell r="G2292" t="str">
            <v/>
          </cell>
          <cell r="H2292" t="str">
            <v/>
          </cell>
          <cell r="I2292" t="str">
            <v>3</v>
          </cell>
          <cell r="J2292" t="str">
            <v>3</v>
          </cell>
          <cell r="K2292" t="str">
            <v>N</v>
          </cell>
          <cell r="L2292" t="str">
            <v/>
          </cell>
          <cell r="M2292" t="str">
            <v>N</v>
          </cell>
          <cell r="N2292" t="str">
            <v/>
          </cell>
          <cell r="O2292" t="str">
            <v>N</v>
          </cell>
          <cell r="P2292" t="str">
            <v/>
          </cell>
          <cell r="Q2292" t="str">
            <v>N</v>
          </cell>
          <cell r="R2292" t="str">
            <v/>
          </cell>
          <cell r="S2292" t="str">
            <v>N</v>
          </cell>
        </row>
        <row r="2293">
          <cell r="B2293" t="str">
            <v>009819</v>
          </cell>
          <cell r="C2293" t="str">
            <v>MINNESOTA COMMERCIAL AUTO INS. PROCEDURE</v>
          </cell>
          <cell r="D2293" t="str">
            <v>9819</v>
          </cell>
          <cell r="E2293" t="str">
            <v>U</v>
          </cell>
          <cell r="F2293" t="str">
            <v/>
          </cell>
          <cell r="G2293" t="str">
            <v/>
          </cell>
          <cell r="H2293" t="str">
            <v/>
          </cell>
          <cell r="I2293" t="str">
            <v>3</v>
          </cell>
          <cell r="J2293" t="str">
            <v>3</v>
          </cell>
          <cell r="K2293" t="str">
            <v>N</v>
          </cell>
          <cell r="L2293" t="str">
            <v/>
          </cell>
          <cell r="M2293" t="str">
            <v>N</v>
          </cell>
          <cell r="N2293" t="str">
            <v/>
          </cell>
          <cell r="O2293" t="str">
            <v>N</v>
          </cell>
          <cell r="P2293" t="str">
            <v/>
          </cell>
          <cell r="Q2293" t="str">
            <v>N</v>
          </cell>
          <cell r="R2293" t="str">
            <v/>
          </cell>
          <cell r="S2293" t="str">
            <v>N</v>
          </cell>
        </row>
        <row r="2294">
          <cell r="B2294" t="str">
            <v>009820</v>
          </cell>
          <cell r="C2294" t="str">
            <v>MISSISSIPPI COMMERCIAL AUTO INS. PROCEDURE</v>
          </cell>
          <cell r="D2294" t="str">
            <v>9820</v>
          </cell>
          <cell r="E2294" t="str">
            <v>U</v>
          </cell>
          <cell r="F2294" t="str">
            <v/>
          </cell>
          <cell r="G2294" t="str">
            <v/>
          </cell>
          <cell r="H2294" t="str">
            <v/>
          </cell>
          <cell r="I2294" t="str">
            <v>3</v>
          </cell>
          <cell r="J2294" t="str">
            <v>3</v>
          </cell>
          <cell r="K2294" t="str">
            <v>N</v>
          </cell>
          <cell r="L2294" t="str">
            <v/>
          </cell>
          <cell r="M2294" t="str">
            <v>N</v>
          </cell>
          <cell r="N2294" t="str">
            <v/>
          </cell>
          <cell r="O2294" t="str">
            <v>N</v>
          </cell>
          <cell r="P2294" t="str">
            <v/>
          </cell>
          <cell r="Q2294" t="str">
            <v>N</v>
          </cell>
          <cell r="R2294" t="str">
            <v/>
          </cell>
          <cell r="S2294" t="str">
            <v>N</v>
          </cell>
        </row>
        <row r="2295">
          <cell r="B2295" t="str">
            <v>009824</v>
          </cell>
          <cell r="C2295" t="str">
            <v>NEW HAMPSHIRE COMMERCIAL AUTO INS. PROCEDURE</v>
          </cell>
          <cell r="D2295" t="str">
            <v>9824</v>
          </cell>
          <cell r="E2295" t="str">
            <v>U</v>
          </cell>
          <cell r="F2295" t="str">
            <v/>
          </cell>
          <cell r="G2295" t="str">
            <v/>
          </cell>
          <cell r="H2295" t="str">
            <v/>
          </cell>
          <cell r="I2295" t="str">
            <v>3</v>
          </cell>
          <cell r="J2295" t="str">
            <v>3</v>
          </cell>
          <cell r="K2295" t="str">
            <v>N</v>
          </cell>
          <cell r="L2295" t="str">
            <v/>
          </cell>
          <cell r="M2295" t="str">
            <v>N</v>
          </cell>
          <cell r="N2295" t="str">
            <v/>
          </cell>
          <cell r="O2295" t="str">
            <v>N</v>
          </cell>
          <cell r="P2295" t="str">
            <v/>
          </cell>
          <cell r="Q2295" t="str">
            <v>N</v>
          </cell>
          <cell r="R2295" t="str">
            <v/>
          </cell>
          <cell r="S2295" t="str">
            <v>N</v>
          </cell>
        </row>
        <row r="2296">
          <cell r="B2296" t="str">
            <v>009825</v>
          </cell>
          <cell r="C2296" t="str">
            <v>NEW JERSEY COMMERCIAL AUTO INS. PROCEDURE</v>
          </cell>
          <cell r="D2296" t="str">
            <v>9825</v>
          </cell>
          <cell r="E2296" t="str">
            <v>U</v>
          </cell>
          <cell r="F2296" t="str">
            <v/>
          </cell>
          <cell r="G2296" t="str">
            <v/>
          </cell>
          <cell r="H2296" t="str">
            <v/>
          </cell>
          <cell r="I2296" t="str">
            <v>3</v>
          </cell>
          <cell r="J2296" t="str">
            <v>3</v>
          </cell>
          <cell r="K2296" t="str">
            <v>N</v>
          </cell>
          <cell r="L2296" t="str">
            <v/>
          </cell>
          <cell r="M2296" t="str">
            <v>N</v>
          </cell>
          <cell r="N2296" t="str">
            <v/>
          </cell>
          <cell r="O2296" t="str">
            <v>N</v>
          </cell>
          <cell r="P2296" t="str">
            <v/>
          </cell>
          <cell r="Q2296" t="str">
            <v>N</v>
          </cell>
          <cell r="R2296" t="str">
            <v/>
          </cell>
          <cell r="S2296" t="str">
            <v>N</v>
          </cell>
        </row>
        <row r="2297">
          <cell r="B2297" t="str">
            <v>009832</v>
          </cell>
          <cell r="C2297" t="str">
            <v>PENNSYLVANIA COMMERCIAL AUTO INS. PROCEDURE</v>
          </cell>
          <cell r="D2297" t="str">
            <v>9832</v>
          </cell>
          <cell r="E2297" t="str">
            <v>U</v>
          </cell>
          <cell r="F2297" t="str">
            <v/>
          </cell>
          <cell r="G2297" t="str">
            <v/>
          </cell>
          <cell r="H2297" t="str">
            <v/>
          </cell>
          <cell r="I2297" t="str">
            <v>3</v>
          </cell>
          <cell r="J2297" t="str">
            <v>3</v>
          </cell>
          <cell r="K2297" t="str">
            <v>N</v>
          </cell>
          <cell r="L2297" t="str">
            <v/>
          </cell>
          <cell r="M2297" t="str">
            <v>N</v>
          </cell>
          <cell r="N2297" t="str">
            <v/>
          </cell>
          <cell r="O2297" t="str">
            <v>N</v>
          </cell>
          <cell r="P2297" t="str">
            <v/>
          </cell>
          <cell r="Q2297" t="str">
            <v>N</v>
          </cell>
          <cell r="R2297" t="str">
            <v/>
          </cell>
          <cell r="S2297" t="str">
            <v>N</v>
          </cell>
        </row>
        <row r="2298">
          <cell r="B2298" t="str">
            <v>009837</v>
          </cell>
          <cell r="C2298" t="str">
            <v>TENNESSEE COMMERCIAL AUTO INS. PROCEDURE</v>
          </cell>
          <cell r="D2298" t="str">
            <v>9837</v>
          </cell>
          <cell r="E2298" t="str">
            <v>U</v>
          </cell>
          <cell r="F2298" t="str">
            <v/>
          </cell>
          <cell r="G2298" t="str">
            <v/>
          </cell>
          <cell r="H2298" t="str">
            <v/>
          </cell>
          <cell r="I2298" t="str">
            <v>3</v>
          </cell>
          <cell r="J2298" t="str">
            <v>3</v>
          </cell>
          <cell r="K2298" t="str">
            <v>N</v>
          </cell>
          <cell r="L2298" t="str">
            <v/>
          </cell>
          <cell r="M2298" t="str">
            <v>N</v>
          </cell>
          <cell r="N2298" t="str">
            <v/>
          </cell>
          <cell r="O2298" t="str">
            <v>N</v>
          </cell>
          <cell r="P2298" t="str">
            <v/>
          </cell>
          <cell r="Q2298" t="str">
            <v>N</v>
          </cell>
          <cell r="R2298" t="str">
            <v/>
          </cell>
          <cell r="S2298" t="str">
            <v>N</v>
          </cell>
        </row>
        <row r="2299">
          <cell r="B2299" t="str">
            <v>009839</v>
          </cell>
          <cell r="C2299" t="str">
            <v>VERMONT COMMERCIAL AUTO INS. PROCEDURE</v>
          </cell>
          <cell r="D2299" t="str">
            <v>9839</v>
          </cell>
          <cell r="E2299" t="str">
            <v>U</v>
          </cell>
          <cell r="F2299" t="str">
            <v/>
          </cell>
          <cell r="G2299" t="str">
            <v/>
          </cell>
          <cell r="H2299" t="str">
            <v/>
          </cell>
          <cell r="I2299" t="str">
            <v>3</v>
          </cell>
          <cell r="J2299" t="str">
            <v>3</v>
          </cell>
          <cell r="K2299" t="str">
            <v>N</v>
          </cell>
          <cell r="L2299" t="str">
            <v/>
          </cell>
          <cell r="M2299" t="str">
            <v>N</v>
          </cell>
          <cell r="N2299" t="str">
            <v/>
          </cell>
          <cell r="O2299" t="str">
            <v>N</v>
          </cell>
          <cell r="P2299" t="str">
            <v/>
          </cell>
          <cell r="Q2299" t="str">
            <v>N</v>
          </cell>
          <cell r="R2299" t="str">
            <v/>
          </cell>
          <cell r="S2299" t="str">
            <v>N</v>
          </cell>
        </row>
        <row r="2300">
          <cell r="B2300" t="str">
            <v>009841</v>
          </cell>
          <cell r="C2300" t="str">
            <v>WASHINGTON COMMERCIAL AUTO INS. PROCEDURE</v>
          </cell>
          <cell r="D2300" t="str">
            <v>9841</v>
          </cell>
          <cell r="E2300" t="str">
            <v>U</v>
          </cell>
          <cell r="F2300" t="str">
            <v/>
          </cell>
          <cell r="G2300" t="str">
            <v/>
          </cell>
          <cell r="H2300" t="str">
            <v/>
          </cell>
          <cell r="I2300" t="str">
            <v>3</v>
          </cell>
          <cell r="J2300" t="str">
            <v>3</v>
          </cell>
          <cell r="K2300" t="str">
            <v>N</v>
          </cell>
          <cell r="L2300" t="str">
            <v/>
          </cell>
          <cell r="M2300" t="str">
            <v>N</v>
          </cell>
          <cell r="N2300" t="str">
            <v/>
          </cell>
          <cell r="O2300" t="str">
            <v>N</v>
          </cell>
          <cell r="P2300" t="str">
            <v/>
          </cell>
          <cell r="Q2300" t="str">
            <v>N</v>
          </cell>
          <cell r="R2300" t="str">
            <v/>
          </cell>
          <cell r="S2300" t="str">
            <v>N</v>
          </cell>
        </row>
        <row r="2301">
          <cell r="B2301" t="str">
            <v>009843</v>
          </cell>
          <cell r="C2301" t="str">
            <v>WEST VIRGINIA COMMERCIAL AUTO INS. PROCEDURE</v>
          </cell>
          <cell r="D2301" t="str">
            <v>9843</v>
          </cell>
          <cell r="E2301" t="str">
            <v>U</v>
          </cell>
          <cell r="F2301" t="str">
            <v/>
          </cell>
          <cell r="G2301" t="str">
            <v/>
          </cell>
          <cell r="H2301" t="str">
            <v/>
          </cell>
          <cell r="I2301" t="str">
            <v>3</v>
          </cell>
          <cell r="J2301" t="str">
            <v>3</v>
          </cell>
          <cell r="K2301" t="str">
            <v>N</v>
          </cell>
          <cell r="L2301" t="str">
            <v/>
          </cell>
          <cell r="M2301" t="str">
            <v>N</v>
          </cell>
          <cell r="N2301" t="str">
            <v/>
          </cell>
          <cell r="O2301" t="str">
            <v>N</v>
          </cell>
          <cell r="P2301" t="str">
            <v/>
          </cell>
          <cell r="Q2301" t="str">
            <v>N</v>
          </cell>
          <cell r="R2301" t="str">
            <v/>
          </cell>
          <cell r="S2301" t="str">
            <v>N</v>
          </cell>
        </row>
        <row r="2302">
          <cell r="B2302" t="str">
            <v>009869</v>
          </cell>
          <cell r="C2302" t="str">
            <v>CAMRON INS LTD</v>
          </cell>
          <cell r="D2302" t="str">
            <v>9869</v>
          </cell>
          <cell r="E2302" t="str">
            <v>CAP</v>
          </cell>
          <cell r="F2302" t="str">
            <v/>
          </cell>
          <cell r="G2302" t="str">
            <v/>
          </cell>
          <cell r="H2302" t="str">
            <v/>
          </cell>
          <cell r="I2302" t="str">
            <v>NR</v>
          </cell>
          <cell r="J2302" t="str">
            <v>4+</v>
          </cell>
          <cell r="K2302" t="str">
            <v>Y</v>
          </cell>
          <cell r="L2302" t="str">
            <v>5-</v>
          </cell>
          <cell r="M2302" t="str">
            <v>Y</v>
          </cell>
          <cell r="N2302" t="str">
            <v>-</v>
          </cell>
          <cell r="O2302" t="str">
            <v>N</v>
          </cell>
          <cell r="P2302" t="str">
            <v/>
          </cell>
          <cell r="Q2302" t="str">
            <v>N</v>
          </cell>
          <cell r="R2302" t="str">
            <v/>
          </cell>
          <cell r="S2302" t="str">
            <v>N</v>
          </cell>
        </row>
        <row r="2303">
          <cell r="B2303" t="str">
            <v>009870</v>
          </cell>
          <cell r="C2303" t="str">
            <v>BESTPARK INTERNATIONAL LTD</v>
          </cell>
          <cell r="D2303" t="str">
            <v>9870</v>
          </cell>
          <cell r="E2303" t="str">
            <v>9</v>
          </cell>
          <cell r="F2303" t="str">
            <v/>
          </cell>
          <cell r="G2303" t="str">
            <v/>
          </cell>
          <cell r="H2303" t="str">
            <v/>
          </cell>
          <cell r="I2303" t="str">
            <v>NR</v>
          </cell>
          <cell r="J2303" t="str">
            <v>9</v>
          </cell>
          <cell r="K2303" t="str">
            <v>N</v>
          </cell>
          <cell r="L2303" t="str">
            <v/>
          </cell>
          <cell r="M2303" t="str">
            <v>N</v>
          </cell>
          <cell r="N2303" t="str">
            <v/>
          </cell>
          <cell r="O2303" t="str">
            <v>N</v>
          </cell>
          <cell r="P2303" t="str">
            <v/>
          </cell>
          <cell r="Q2303" t="str">
            <v>N</v>
          </cell>
          <cell r="R2303" t="str">
            <v/>
          </cell>
          <cell r="S2303" t="str">
            <v>N</v>
          </cell>
        </row>
        <row r="2304">
          <cell r="B2304" t="str">
            <v>009872</v>
          </cell>
          <cell r="C2304" t="str">
            <v>EXPORT DEVELOPMENT CORP.</v>
          </cell>
          <cell r="D2304" t="str">
            <v>9872</v>
          </cell>
          <cell r="E2304" t="str">
            <v>1</v>
          </cell>
          <cell r="F2304" t="str">
            <v/>
          </cell>
          <cell r="G2304" t="str">
            <v>Aaa</v>
          </cell>
          <cell r="H2304" t="str">
            <v/>
          </cell>
          <cell r="I2304" t="str">
            <v>1</v>
          </cell>
          <cell r="J2304" t="str">
            <v>1</v>
          </cell>
          <cell r="K2304" t="str">
            <v>N</v>
          </cell>
          <cell r="L2304" t="str">
            <v/>
          </cell>
          <cell r="M2304" t="str">
            <v>N</v>
          </cell>
          <cell r="N2304" t="str">
            <v/>
          </cell>
          <cell r="O2304" t="str">
            <v>Y</v>
          </cell>
          <cell r="P2304" t="str">
            <v>Canada, Government of</v>
          </cell>
          <cell r="Q2304" t="str">
            <v>Y</v>
          </cell>
          <cell r="R2304" t="str">
            <v>Canada, Government of</v>
          </cell>
          <cell r="S2304" t="str">
            <v>N</v>
          </cell>
        </row>
        <row r="2305">
          <cell r="B2305" t="str">
            <v>009901</v>
          </cell>
          <cell r="C2305" t="str">
            <v>STOCKHOLM RE LTD.</v>
          </cell>
          <cell r="D2305" t="str">
            <v>9901</v>
          </cell>
          <cell r="E2305" t="str">
            <v>4-</v>
          </cell>
          <cell r="F2305" t="str">
            <v/>
          </cell>
          <cell r="G2305" t="str">
            <v/>
          </cell>
          <cell r="H2305" t="str">
            <v/>
          </cell>
          <cell r="I2305" t="str">
            <v>4-</v>
          </cell>
          <cell r="J2305" t="str">
            <v>4-</v>
          </cell>
          <cell r="K2305" t="str">
            <v>N</v>
          </cell>
          <cell r="L2305" t="str">
            <v/>
          </cell>
          <cell r="M2305" t="str">
            <v>N</v>
          </cell>
          <cell r="N2305" t="str">
            <v/>
          </cell>
          <cell r="O2305" t="str">
            <v>N</v>
          </cell>
          <cell r="P2305" t="str">
            <v/>
          </cell>
          <cell r="Q2305" t="str">
            <v>N</v>
          </cell>
          <cell r="R2305" t="str">
            <v/>
          </cell>
          <cell r="S2305" t="str">
            <v>N</v>
          </cell>
          <cell r="U2305" t="str">
            <v>Added from UK RI Vertical</v>
          </cell>
        </row>
        <row r="2306">
          <cell r="B2306" t="str">
            <v>009910</v>
          </cell>
          <cell r="C2306" t="str">
            <v>TRANS RE ZURICH</v>
          </cell>
          <cell r="D2306" t="str">
            <v>9910</v>
          </cell>
          <cell r="E2306" t="str">
            <v>3+</v>
          </cell>
          <cell r="F2306" t="str">
            <v>A+</v>
          </cell>
          <cell r="G2306" t="str">
            <v/>
          </cell>
          <cell r="H2306" t="str">
            <v/>
          </cell>
          <cell r="I2306" t="str">
            <v>NR</v>
          </cell>
          <cell r="J2306" t="str">
            <v>4+</v>
          </cell>
          <cell r="K2306" t="str">
            <v>N</v>
          </cell>
          <cell r="L2306" t="str">
            <v/>
          </cell>
          <cell r="M2306" t="str">
            <v>N</v>
          </cell>
          <cell r="N2306" t="str">
            <v/>
          </cell>
          <cell r="O2306" t="str">
            <v>N</v>
          </cell>
          <cell r="P2306" t="str">
            <v/>
          </cell>
          <cell r="Q2306" t="str">
            <v>N</v>
          </cell>
          <cell r="R2306" t="str">
            <v/>
          </cell>
          <cell r="S2306" t="str">
            <v>N</v>
          </cell>
        </row>
        <row r="2307">
          <cell r="B2307" t="str">
            <v>009941</v>
          </cell>
          <cell r="C2307" t="str">
            <v>INTERNATIONAL LLOYDS INSURANCE COMPANY</v>
          </cell>
          <cell r="D2307" t="str">
            <v>9941</v>
          </cell>
          <cell r="E2307" t="str">
            <v>U</v>
          </cell>
          <cell r="F2307" t="str">
            <v/>
          </cell>
          <cell r="G2307" t="str">
            <v/>
          </cell>
          <cell r="H2307" t="str">
            <v/>
          </cell>
          <cell r="I2307" t="str">
            <v>NR</v>
          </cell>
          <cell r="J2307" t="str">
            <v>Unrated</v>
          </cell>
          <cell r="K2307" t="str">
            <v>N</v>
          </cell>
          <cell r="L2307" t="str">
            <v/>
          </cell>
          <cell r="M2307" t="str">
            <v>N</v>
          </cell>
          <cell r="N2307" t="str">
            <v/>
          </cell>
          <cell r="O2307" t="str">
            <v>N</v>
          </cell>
          <cell r="P2307" t="str">
            <v/>
          </cell>
          <cell r="Q2307" t="str">
            <v>N</v>
          </cell>
          <cell r="R2307" t="str">
            <v/>
          </cell>
          <cell r="S2307" t="str">
            <v>N</v>
          </cell>
        </row>
        <row r="2308">
          <cell r="B2308" t="str">
            <v>009954</v>
          </cell>
          <cell r="C2308" t="str">
            <v>ARKANSAS FAIR PLAN</v>
          </cell>
          <cell r="D2308" t="str">
            <v>9954</v>
          </cell>
          <cell r="E2308" t="str">
            <v>U</v>
          </cell>
          <cell r="F2308" t="str">
            <v/>
          </cell>
          <cell r="G2308" t="str">
            <v/>
          </cell>
          <cell r="H2308" t="str">
            <v/>
          </cell>
          <cell r="I2308" t="str">
            <v>NR</v>
          </cell>
          <cell r="J2308" t="str">
            <v>Unrated</v>
          </cell>
          <cell r="K2308" t="str">
            <v>N</v>
          </cell>
          <cell r="L2308" t="str">
            <v/>
          </cell>
          <cell r="M2308" t="str">
            <v>N</v>
          </cell>
          <cell r="N2308" t="str">
            <v/>
          </cell>
          <cell r="O2308" t="str">
            <v>N</v>
          </cell>
          <cell r="P2308" t="str">
            <v/>
          </cell>
          <cell r="Q2308" t="str">
            <v>N</v>
          </cell>
          <cell r="R2308" t="str">
            <v/>
          </cell>
          <cell r="S2308" t="str">
            <v>N</v>
          </cell>
        </row>
        <row r="2309">
          <cell r="B2309" t="str">
            <v>009964</v>
          </cell>
          <cell r="C2309" t="str">
            <v>LOUISIANA FAIR PLAN</v>
          </cell>
          <cell r="D2309" t="str">
            <v>9964</v>
          </cell>
          <cell r="E2309" t="str">
            <v>U</v>
          </cell>
          <cell r="F2309" t="str">
            <v/>
          </cell>
          <cell r="G2309" t="str">
            <v/>
          </cell>
          <cell r="H2309" t="str">
            <v/>
          </cell>
          <cell r="I2309" t="str">
            <v>3</v>
          </cell>
          <cell r="J2309" t="str">
            <v>3</v>
          </cell>
          <cell r="K2309" t="str">
            <v>N</v>
          </cell>
          <cell r="L2309" t="str">
            <v/>
          </cell>
          <cell r="M2309" t="str">
            <v>N</v>
          </cell>
          <cell r="N2309" t="str">
            <v/>
          </cell>
          <cell r="O2309" t="str">
            <v>N</v>
          </cell>
          <cell r="P2309" t="str">
            <v/>
          </cell>
          <cell r="Q2309" t="str">
            <v>N</v>
          </cell>
          <cell r="R2309" t="str">
            <v/>
          </cell>
          <cell r="S2309" t="str">
            <v>N</v>
          </cell>
        </row>
        <row r="2310">
          <cell r="B2310" t="str">
            <v>009983</v>
          </cell>
          <cell r="C2310" t="str">
            <v>JAMESTOWN INSURANCE COMPANY</v>
          </cell>
          <cell r="D2310" t="str">
            <v>9983</v>
          </cell>
          <cell r="E2310" t="str">
            <v>CAP</v>
          </cell>
          <cell r="F2310" t="str">
            <v/>
          </cell>
          <cell r="G2310" t="str">
            <v/>
          </cell>
          <cell r="H2310" t="str">
            <v/>
          </cell>
          <cell r="I2310" t="str">
            <v>6+</v>
          </cell>
          <cell r="J2310" t="str">
            <v>4-</v>
          </cell>
          <cell r="K2310" t="str">
            <v>Y</v>
          </cell>
          <cell r="L2310" t="str">
            <v>6+</v>
          </cell>
          <cell r="M2310" t="str">
            <v>Y</v>
          </cell>
          <cell r="N2310" t="str">
            <v>6+</v>
          </cell>
          <cell r="O2310" t="str">
            <v>N</v>
          </cell>
          <cell r="P2310" t="str">
            <v/>
          </cell>
          <cell r="Q2310" t="str">
            <v>N</v>
          </cell>
          <cell r="R2310" t="str">
            <v/>
          </cell>
          <cell r="S2310" t="str">
            <v>N</v>
          </cell>
        </row>
        <row r="2311">
          <cell r="B2311" t="str">
            <v>009984</v>
          </cell>
          <cell r="C2311" t="str">
            <v>EQUIPMENT INSURANCE CO, THE</v>
          </cell>
          <cell r="D2311" t="str">
            <v>9984</v>
          </cell>
          <cell r="E2311" t="str">
            <v>CAP</v>
          </cell>
          <cell r="F2311" t="str">
            <v/>
          </cell>
          <cell r="G2311" t="str">
            <v/>
          </cell>
          <cell r="H2311" t="str">
            <v/>
          </cell>
          <cell r="I2311" t="str">
            <v>6</v>
          </cell>
          <cell r="J2311" t="str">
            <v>6-</v>
          </cell>
          <cell r="K2311" t="str">
            <v>Y</v>
          </cell>
          <cell r="L2311" t="str">
            <v>6</v>
          </cell>
          <cell r="M2311" t="str">
            <v>Y</v>
          </cell>
          <cell r="N2311" t="str">
            <v>6+</v>
          </cell>
          <cell r="O2311" t="str">
            <v>N</v>
          </cell>
          <cell r="P2311" t="str">
            <v/>
          </cell>
          <cell r="Q2311" t="str">
            <v>N</v>
          </cell>
          <cell r="R2311" t="str">
            <v/>
          </cell>
          <cell r="S2311" t="str">
            <v>N</v>
          </cell>
        </row>
        <row r="2312">
          <cell r="B2312" t="str">
            <v>009986</v>
          </cell>
          <cell r="C2312" t="str">
            <v>NEW HAMPSHIRE WORKERS COMP.</v>
          </cell>
          <cell r="D2312" t="str">
            <v>9986</v>
          </cell>
          <cell r="E2312" t="str">
            <v>U</v>
          </cell>
          <cell r="F2312" t="str">
            <v/>
          </cell>
          <cell r="G2312" t="str">
            <v/>
          </cell>
          <cell r="H2312" t="str">
            <v/>
          </cell>
          <cell r="I2312" t="str">
            <v>3</v>
          </cell>
          <cell r="J2312" t="str">
            <v>3</v>
          </cell>
          <cell r="K2312" t="str">
            <v>N</v>
          </cell>
          <cell r="L2312" t="str">
            <v/>
          </cell>
          <cell r="M2312" t="str">
            <v>N</v>
          </cell>
          <cell r="N2312" t="str">
            <v/>
          </cell>
          <cell r="O2312" t="str">
            <v>N</v>
          </cell>
          <cell r="P2312" t="str">
            <v/>
          </cell>
          <cell r="Q2312" t="str">
            <v>N</v>
          </cell>
          <cell r="R2312" t="str">
            <v/>
          </cell>
          <cell r="S2312" t="str">
            <v>N</v>
          </cell>
        </row>
        <row r="2313">
          <cell r="B2313" t="str">
            <v>009987</v>
          </cell>
          <cell r="C2313" t="str">
            <v>MAINE WORKERS COMPENSATION</v>
          </cell>
          <cell r="D2313" t="str">
            <v>9987</v>
          </cell>
          <cell r="E2313" t="str">
            <v>U</v>
          </cell>
          <cell r="F2313" t="str">
            <v/>
          </cell>
          <cell r="G2313" t="str">
            <v/>
          </cell>
          <cell r="H2313" t="str">
            <v/>
          </cell>
          <cell r="I2313" t="str">
            <v>NR</v>
          </cell>
          <cell r="J2313" t="str">
            <v>2-</v>
          </cell>
          <cell r="K2313" t="str">
            <v>N</v>
          </cell>
          <cell r="L2313" t="str">
            <v/>
          </cell>
          <cell r="M2313" t="str">
            <v>N</v>
          </cell>
          <cell r="N2313" t="str">
            <v/>
          </cell>
          <cell r="O2313" t="str">
            <v>N</v>
          </cell>
          <cell r="P2313" t="str">
            <v/>
          </cell>
          <cell r="Q2313" t="str">
            <v>N</v>
          </cell>
          <cell r="R2313" t="str">
            <v/>
          </cell>
          <cell r="S2313" t="str">
            <v>N</v>
          </cell>
        </row>
        <row r="2314">
          <cell r="B2314" t="str">
            <v>009992</v>
          </cell>
          <cell r="C2314" t="str">
            <v>BOSTON, CIE. ARGENTINA DE SEGUROS</v>
          </cell>
          <cell r="D2314" t="str">
            <v>9992</v>
          </cell>
          <cell r="E2314" t="str">
            <v>U</v>
          </cell>
          <cell r="F2314" t="str">
            <v/>
          </cell>
          <cell r="G2314" t="str">
            <v/>
          </cell>
          <cell r="H2314" t="str">
            <v/>
          </cell>
          <cell r="I2314" t="str">
            <v>NR</v>
          </cell>
          <cell r="J2314" t="str">
            <v>Unrated</v>
          </cell>
          <cell r="K2314" t="str">
            <v>N</v>
          </cell>
          <cell r="L2314" t="str">
            <v/>
          </cell>
          <cell r="M2314" t="str">
            <v>N</v>
          </cell>
          <cell r="N2314" t="str">
            <v/>
          </cell>
          <cell r="O2314" t="str">
            <v>N</v>
          </cell>
          <cell r="P2314" t="str">
            <v/>
          </cell>
          <cell r="Q2314" t="str">
            <v>N</v>
          </cell>
          <cell r="R2314" t="str">
            <v/>
          </cell>
          <cell r="S2314" t="str">
            <v>N</v>
          </cell>
        </row>
        <row r="2315">
          <cell r="B2315" t="str">
            <v>009999</v>
          </cell>
          <cell r="C2315" t="str">
            <v>INTER-AMERICAN INSURANCE CO.</v>
          </cell>
          <cell r="D2315" t="str">
            <v>9999</v>
          </cell>
          <cell r="E2315" t="str">
            <v>U</v>
          </cell>
          <cell r="F2315" t="str">
            <v/>
          </cell>
          <cell r="G2315" t="str">
            <v/>
          </cell>
          <cell r="H2315" t="str">
            <v/>
          </cell>
          <cell r="I2315" t="str">
            <v>NR</v>
          </cell>
          <cell r="J2315" t="str">
            <v>Unrated</v>
          </cell>
          <cell r="K2315" t="str">
            <v>N</v>
          </cell>
          <cell r="L2315" t="str">
            <v/>
          </cell>
          <cell r="M2315" t="str">
            <v>N</v>
          </cell>
          <cell r="N2315" t="str">
            <v/>
          </cell>
          <cell r="O2315" t="str">
            <v>N</v>
          </cell>
          <cell r="P2315" t="str">
            <v/>
          </cell>
          <cell r="Q2315" t="str">
            <v>N</v>
          </cell>
          <cell r="R2315" t="str">
            <v/>
          </cell>
          <cell r="S2315" t="str">
            <v>N</v>
          </cell>
        </row>
        <row r="2316">
          <cell r="B2316" t="str">
            <v>020008</v>
          </cell>
          <cell r="C2316" t="str">
            <v>METLIFE INSURANCE LTD</v>
          </cell>
          <cell r="D2316" t="str">
            <v>20008</v>
          </cell>
          <cell r="E2316" t="str">
            <v>3+</v>
          </cell>
          <cell r="F2316" t="str">
            <v>BBBpi</v>
          </cell>
          <cell r="G2316" t="str">
            <v/>
          </cell>
          <cell r="H2316" t="str">
            <v/>
          </cell>
          <cell r="I2316" t="str">
            <v>5</v>
          </cell>
          <cell r="J2316" t="str">
            <v>3-</v>
          </cell>
          <cell r="K2316" t="str">
            <v>N</v>
          </cell>
          <cell r="L2316" t="str">
            <v/>
          </cell>
          <cell r="M2316" t="str">
            <v>N</v>
          </cell>
          <cell r="N2316" t="str">
            <v/>
          </cell>
          <cell r="O2316" t="str">
            <v>Y</v>
          </cell>
          <cell r="P2316" t="str">
            <v>MetLife, Inc.</v>
          </cell>
          <cell r="Q2316" t="str">
            <v>Y</v>
          </cell>
          <cell r="R2316" t="str">
            <v>MetLife, Inc.</v>
          </cell>
          <cell r="S2316" t="str">
            <v>N</v>
          </cell>
        </row>
        <row r="2317">
          <cell r="B2317" t="str">
            <v>020013</v>
          </cell>
          <cell r="C2317" t="str">
            <v>POPULAR LIFE RE</v>
          </cell>
          <cell r="D2317" t="str">
            <v>20013</v>
          </cell>
          <cell r="E2317" t="str">
            <v>5</v>
          </cell>
          <cell r="F2317" t="str">
            <v/>
          </cell>
          <cell r="G2317" t="str">
            <v/>
          </cell>
          <cell r="H2317" t="str">
            <v/>
          </cell>
          <cell r="I2317" t="str">
            <v>6</v>
          </cell>
          <cell r="J2317" t="str">
            <v>6-</v>
          </cell>
          <cell r="K2317" t="str">
            <v>N</v>
          </cell>
          <cell r="L2317" t="str">
            <v/>
          </cell>
          <cell r="M2317" t="str">
            <v>N</v>
          </cell>
          <cell r="N2317" t="str">
            <v/>
          </cell>
          <cell r="O2317" t="str">
            <v>N</v>
          </cell>
          <cell r="P2317" t="str">
            <v/>
          </cell>
          <cell r="Q2317" t="str">
            <v>N</v>
          </cell>
          <cell r="R2317" t="str">
            <v/>
          </cell>
          <cell r="S2317" t="str">
            <v>N</v>
          </cell>
        </row>
        <row r="2318">
          <cell r="B2318" t="str">
            <v>620006</v>
          </cell>
          <cell r="C2318" t="str">
            <v>ACE Tempest Life Reinsurance Ltd</v>
          </cell>
          <cell r="D2318" t="str">
            <v>620006</v>
          </cell>
          <cell r="E2318" t="str">
            <v>2-</v>
          </cell>
          <cell r="F2318" t="str">
            <v>AA-</v>
          </cell>
          <cell r="G2318" t="str">
            <v/>
          </cell>
          <cell r="H2318" t="str">
            <v/>
          </cell>
          <cell r="I2318" t="str">
            <v>3</v>
          </cell>
          <cell r="J2318" t="str">
            <v>3-</v>
          </cell>
          <cell r="K2318" t="str">
            <v>N</v>
          </cell>
          <cell r="L2318" t="str">
            <v/>
          </cell>
          <cell r="M2318" t="str">
            <v>N</v>
          </cell>
          <cell r="N2318" t="str">
            <v/>
          </cell>
          <cell r="O2318" t="str">
            <v>Y</v>
          </cell>
          <cell r="P2318" t="str">
            <v>ACE Limited</v>
          </cell>
          <cell r="Q2318" t="str">
            <v>N</v>
          </cell>
          <cell r="R2318" t="str">
            <v/>
          </cell>
          <cell r="S2318" t="str">
            <v>N</v>
          </cell>
        </row>
        <row r="2319">
          <cell r="B2319" t="str">
            <v>660008</v>
          </cell>
          <cell r="C2319" t="str">
            <v>ALICO SA (AIG VIE FRANCE)</v>
          </cell>
          <cell r="D2319" t="str">
            <v>660008</v>
          </cell>
          <cell r="E2319" t="str">
            <v>1</v>
          </cell>
          <cell r="F2319" t="str">
            <v/>
          </cell>
          <cell r="G2319" t="str">
            <v/>
          </cell>
          <cell r="H2319" t="str">
            <v/>
          </cell>
          <cell r="I2319" t="str">
            <v>NR</v>
          </cell>
          <cell r="J2319" t="str">
            <v>4+</v>
          </cell>
          <cell r="K2319" t="str">
            <v>N</v>
          </cell>
          <cell r="L2319" t="str">
            <v/>
          </cell>
          <cell r="M2319" t="str">
            <v>N</v>
          </cell>
          <cell r="N2319" t="str">
            <v/>
          </cell>
          <cell r="O2319" t="str">
            <v>Y</v>
          </cell>
          <cell r="P2319" t="str">
            <v>MetLife, Inc.</v>
          </cell>
          <cell r="Q2319" t="str">
            <v>Y</v>
          </cell>
          <cell r="R2319" t="str">
            <v>MetLife, Inc.</v>
          </cell>
          <cell r="S2319" t="str">
            <v>N</v>
          </cell>
        </row>
        <row r="2320">
          <cell r="B2320" t="str">
            <v>660016</v>
          </cell>
          <cell r="C2320" t="str">
            <v>P.T. ASURANSI AIA INDONESIA</v>
          </cell>
          <cell r="D2320" t="str">
            <v>660016</v>
          </cell>
          <cell r="E2320" t="str">
            <v>1</v>
          </cell>
          <cell r="F2320" t="str">
            <v/>
          </cell>
          <cell r="G2320" t="str">
            <v/>
          </cell>
          <cell r="H2320" t="str">
            <v/>
          </cell>
          <cell r="I2320" t="str">
            <v>NR</v>
          </cell>
          <cell r="J2320" t="str">
            <v>4+</v>
          </cell>
          <cell r="K2320" t="str">
            <v>N</v>
          </cell>
          <cell r="L2320" t="str">
            <v/>
          </cell>
          <cell r="M2320" t="str">
            <v>N</v>
          </cell>
          <cell r="N2320" t="str">
            <v/>
          </cell>
          <cell r="O2320" t="str">
            <v>N</v>
          </cell>
          <cell r="P2320" t="str">
            <v/>
          </cell>
          <cell r="Q2320" t="str">
            <v>N</v>
          </cell>
          <cell r="R2320" t="str">
            <v/>
          </cell>
          <cell r="S2320" t="str">
            <v>N</v>
          </cell>
        </row>
        <row r="2321">
          <cell r="B2321" t="str">
            <v>660018</v>
          </cell>
          <cell r="C2321" t="str">
            <v>Generali USA Life Reassurance Company</v>
          </cell>
          <cell r="D2321" t="str">
            <v>660018</v>
          </cell>
          <cell r="E2321" t="str">
            <v>3</v>
          </cell>
          <cell r="F2321" t="str">
            <v>A+</v>
          </cell>
          <cell r="G2321" t="str">
            <v/>
          </cell>
          <cell r="H2321" t="str">
            <v/>
          </cell>
          <cell r="I2321" t="str">
            <v>NR</v>
          </cell>
          <cell r="J2321" t="str">
            <v>4+</v>
          </cell>
          <cell r="K2321" t="str">
            <v>N</v>
          </cell>
          <cell r="L2321" t="str">
            <v/>
          </cell>
          <cell r="M2321" t="str">
            <v>N</v>
          </cell>
          <cell r="N2321" t="str">
            <v/>
          </cell>
          <cell r="O2321" t="str">
            <v>N</v>
          </cell>
          <cell r="P2321" t="str">
            <v/>
          </cell>
          <cell r="Q2321" t="str">
            <v>Y</v>
          </cell>
          <cell r="R2321" t="str">
            <v>Assicurazioni Generali S.p.A.</v>
          </cell>
          <cell r="S2321" t="str">
            <v>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bs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A29"/>
      <sheetName val="A30"/>
      <sheetName val="A31"/>
      <sheetName val="A32"/>
      <sheetName val="A33"/>
      <sheetName val="A34"/>
      <sheetName val="A35"/>
      <sheetName val="A36"/>
      <sheetName val="A37"/>
      <sheetName val="A38"/>
      <sheetName val="A39"/>
      <sheetName val="B1"/>
      <sheetName val="B2"/>
      <sheetName val="B3"/>
      <sheetName val="C1"/>
      <sheetName val="C2"/>
      <sheetName val="C3"/>
      <sheetName val="C4"/>
      <sheetName val="D1"/>
      <sheetName val="D2"/>
      <sheetName val="D3"/>
      <sheetName val="D4"/>
      <sheetName val="D5"/>
      <sheetName val="D6"/>
      <sheetName val="D7"/>
      <sheetName val="D8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1">
          <cell r="A1" t="str">
            <v>LOB</v>
          </cell>
        </row>
        <row r="2">
          <cell r="A2" t="str">
            <v>AccHeal</v>
          </cell>
        </row>
        <row r="3">
          <cell r="A3" t="str">
            <v>ALPers</v>
          </cell>
        </row>
        <row r="4">
          <cell r="A4" t="str">
            <v>ALPri</v>
          </cell>
        </row>
        <row r="5">
          <cell r="A5" t="str">
            <v>ALPri_UK</v>
          </cell>
        </row>
        <row r="6">
          <cell r="A6" t="str">
            <v>ALPri_xUK</v>
          </cell>
        </row>
        <row r="7">
          <cell r="A7" t="str">
            <v>ALXS</v>
          </cell>
        </row>
        <row r="8">
          <cell r="A8" t="str">
            <v>AviWW</v>
          </cell>
        </row>
        <row r="9">
          <cell r="A9" t="str">
            <v>CMPriLex</v>
          </cell>
        </row>
        <row r="10">
          <cell r="A10" t="str">
            <v>ConstDef</v>
          </cell>
        </row>
        <row r="11">
          <cell r="A11" t="str">
            <v>ConstGL</v>
          </cell>
        </row>
        <row r="12">
          <cell r="A12" t="str">
            <v>CrisMgt</v>
          </cell>
        </row>
        <row r="13">
          <cell r="A13" t="str">
            <v>DO</v>
          </cell>
        </row>
        <row r="14">
          <cell r="A14" t="str">
            <v>EnergyProp</v>
          </cell>
        </row>
        <row r="15">
          <cell r="A15" t="str">
            <v>EnvGL73</v>
          </cell>
        </row>
        <row r="16">
          <cell r="A16" t="str">
            <v>EnvPoll</v>
          </cell>
        </row>
        <row r="17">
          <cell r="A17" t="str">
            <v>Fidel</v>
          </cell>
        </row>
        <row r="18">
          <cell r="A18" t="str">
            <v>Fidelity</v>
          </cell>
        </row>
        <row r="19">
          <cell r="A19" t="str">
            <v>FidLoyal</v>
          </cell>
        </row>
        <row r="20">
          <cell r="A20" t="str">
            <v>FinPri38</v>
          </cell>
        </row>
        <row r="21">
          <cell r="A21" t="str">
            <v>FinSvc</v>
          </cell>
        </row>
        <row r="22">
          <cell r="A22" t="str">
            <v>FinXS38</v>
          </cell>
        </row>
        <row r="23">
          <cell r="A23" t="str">
            <v>FujiAuto</v>
          </cell>
        </row>
        <row r="24">
          <cell r="A24" t="str">
            <v>GLPri</v>
          </cell>
        </row>
        <row r="25">
          <cell r="A25" t="str">
            <v>GLPri_UKEUR</v>
          </cell>
        </row>
        <row r="26">
          <cell r="A26" t="str">
            <v>GLPri_xUKEUR</v>
          </cell>
        </row>
        <row r="27">
          <cell r="A27" t="str">
            <v>GLPriLex</v>
          </cell>
        </row>
        <row r="28">
          <cell r="A28" t="str">
            <v>GLXS</v>
          </cell>
        </row>
        <row r="29">
          <cell r="A29" t="str">
            <v>IntXOL</v>
          </cell>
        </row>
        <row r="30">
          <cell r="A30" t="str">
            <v>MarineC</v>
          </cell>
        </row>
        <row r="31">
          <cell r="A31" t="str">
            <v>MarineH</v>
          </cell>
        </row>
        <row r="32">
          <cell r="A32" t="str">
            <v>MarineL</v>
          </cell>
        </row>
        <row r="33">
          <cell r="A33" t="str">
            <v>OilRig</v>
          </cell>
        </row>
        <row r="34">
          <cell r="A34" t="str">
            <v>PCGAuto</v>
          </cell>
        </row>
        <row r="35">
          <cell r="A35" t="str">
            <v>PCGHO</v>
          </cell>
        </row>
        <row r="36">
          <cell r="A36" t="str">
            <v>PCGPrivColl</v>
          </cell>
        </row>
        <row r="37">
          <cell r="A37" t="str">
            <v>PCGUmb</v>
          </cell>
        </row>
        <row r="38">
          <cell r="A38" t="str">
            <v>PolRisk</v>
          </cell>
        </row>
        <row r="39">
          <cell r="A39" t="str">
            <v>PriCasCM92</v>
          </cell>
        </row>
        <row r="40">
          <cell r="A40" t="str">
            <v>PriHC97</v>
          </cell>
        </row>
        <row r="41">
          <cell r="A41" t="str">
            <v>PriOC92</v>
          </cell>
        </row>
        <row r="42">
          <cell r="A42" t="str">
            <v>ProfInd_UK</v>
          </cell>
        </row>
        <row r="43">
          <cell r="A43" t="str">
            <v>ProfInd_xUK</v>
          </cell>
        </row>
        <row r="44">
          <cell r="A44" t="str">
            <v>ProfLiab</v>
          </cell>
        </row>
        <row r="45">
          <cell r="A45" t="str">
            <v>Prop66</v>
          </cell>
        </row>
        <row r="46">
          <cell r="A46" t="str">
            <v>Prop93</v>
          </cell>
        </row>
        <row r="47">
          <cell r="A47" t="str">
            <v>PropCom</v>
          </cell>
        </row>
        <row r="48">
          <cell r="A48" t="str">
            <v>PropPer</v>
          </cell>
        </row>
        <row r="49">
          <cell r="A49" t="str">
            <v>SBSCas</v>
          </cell>
        </row>
        <row r="50">
          <cell r="A50" t="str">
            <v>SBSProp</v>
          </cell>
        </row>
        <row r="51">
          <cell r="A51" t="str">
            <v>SuretyI</v>
          </cell>
        </row>
        <row r="52">
          <cell r="A52" t="str">
            <v>TradeCredit</v>
          </cell>
        </row>
        <row r="53">
          <cell r="A53" t="str">
            <v>WarrantyAPAC</v>
          </cell>
        </row>
        <row r="54">
          <cell r="A54" t="str">
            <v>WarrantyCentral</v>
          </cell>
        </row>
        <row r="55">
          <cell r="A55" t="str">
            <v>WarrantyEurope</v>
          </cell>
        </row>
        <row r="56">
          <cell r="A56" t="str">
            <v>WarrantyFareast</v>
          </cell>
        </row>
        <row r="57">
          <cell r="A57" t="str">
            <v>WarrantyI</v>
          </cell>
        </row>
        <row r="58">
          <cell r="A58" t="str">
            <v>WarrantyLAD</v>
          </cell>
        </row>
        <row r="59">
          <cell r="A59" t="str">
            <v>WCCA58</v>
          </cell>
        </row>
        <row r="60">
          <cell r="A60" t="str">
            <v>WCPri_UKEUR</v>
          </cell>
        </row>
        <row r="61">
          <cell r="A61" t="str">
            <v>WCPri_xUKEUR</v>
          </cell>
        </row>
        <row r="62">
          <cell r="A62" t="str">
            <v>WCxCA</v>
          </cell>
        </row>
        <row r="63">
          <cell r="A63" t="str">
            <v>WCXS55</v>
          </cell>
        </row>
        <row r="64">
          <cell r="A64" t="str">
            <v>XSCas</v>
          </cell>
        </row>
        <row r="65">
          <cell r="A65" t="str">
            <v>XSCasCM92</v>
          </cell>
        </row>
        <row r="66">
          <cell r="A66" t="str">
            <v>XSHC97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3" displayName="Table3" ref="A1:C71" totalsRowShown="0">
  <autoFilter ref="A1:C71"/>
  <tableColumns count="3">
    <tableColumn id="1" name="AS" dataDxfId="5"/>
    <tableColumn id="2" name="Address" dataDxfId="4" dataCellStyle="Hyperlink 2"/>
    <tableColumn id="3" name="Model Name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4" displayName="Table4" ref="A1:D198" totalsRowShown="0">
  <autoFilter ref="A1:D198"/>
  <tableColumns count="4">
    <tableColumn id="1" name="Budget Line name"/>
    <tableColumn id="2" name="Region"/>
    <tableColumn id="3" name="Profit Center"/>
    <tableColumn id="4" name="Property &amp; Casualt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G187" totalsRowShown="0">
  <autoFilter ref="A1:G187">
    <filterColumn colId="2"/>
  </autoFilter>
  <tableColumns count="7">
    <tableColumn id="1" name="LOB (ECM)"/>
    <tableColumn id="2" name="Parameter Risk LOB" dataDxfId="2"/>
    <tableColumn id="7" name="Triangle LOB" dataDxfId="1">
      <calculatedColumnFormula>VLOOKUP(Table2[[#This Row],[Parameter Risk LOB]],[9]Summary!$A:$A,1,0)</calculatedColumnFormula>
    </tableColumn>
    <tableColumn id="3" name="alpha">
      <calculatedColumnFormula>VLOOKUP(Table2[[#This Row],[Parameter Risk LOB]],[10]ReserveRisk.parameters!A:D,2,0)</calculatedColumnFormula>
    </tableColumn>
    <tableColumn id="4" name="beta">
      <calculatedColumnFormula>VLOOKUP(Table2[[#This Row],[Parameter Risk LOB]],[10]ReserveRisk.parameters!A:D,3,0)</calculatedColumnFormula>
    </tableColumn>
    <tableColumn id="5" name="gamma">
      <calculatedColumnFormula>VLOOKUP(Table2[[#This Row],[Parameter Risk LOB]],[10]ReserveRisk.parameters!A:D,4,0)</calculatedColumnFormula>
    </tableColumn>
    <tableColumn id="6" name="Notes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A1:B91" totalsRowShown="0">
  <autoFilter ref="A1:B91"/>
  <sortState ref="A2:B91">
    <sortCondition ref="A1:A91"/>
  </sortState>
  <tableColumns count="2">
    <tableColumn id="1" name="ARMS_Reference"/>
    <tableColumn id="2" name="model">
      <calculatedColumnFormula>VLOOKUP(A2,Model!A:A,1,0)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7"/>
  <sheetViews>
    <sheetView topLeftCell="A278" workbookViewId="0">
      <selection sqref="A1:A307"/>
    </sheetView>
  </sheetViews>
  <sheetFormatPr defaultColWidth="8.85546875" defaultRowHeight="15"/>
  <cols>
    <col min="1" max="1" width="53.28515625" bestFit="1" customWidth="1"/>
    <col min="2" max="2" width="27.7109375" bestFit="1" customWidth="1"/>
  </cols>
  <sheetData>
    <row r="1" spans="1:2">
      <c r="A1" t="s">
        <v>760</v>
      </c>
      <c r="B1" s="22"/>
    </row>
    <row r="2" spans="1:2">
      <c r="A2" t="s">
        <v>763</v>
      </c>
      <c r="B2" s="22"/>
    </row>
    <row r="3" spans="1:2">
      <c r="A3" t="s">
        <v>764</v>
      </c>
      <c r="B3" s="22"/>
    </row>
    <row r="4" spans="1:2">
      <c r="A4" t="s">
        <v>765</v>
      </c>
      <c r="B4" s="22"/>
    </row>
    <row r="5" spans="1:2">
      <c r="A5" t="s">
        <v>766</v>
      </c>
      <c r="B5" s="22"/>
    </row>
    <row r="6" spans="1:2">
      <c r="A6" t="s">
        <v>768</v>
      </c>
      <c r="B6" s="22"/>
    </row>
    <row r="7" spans="1:2">
      <c r="A7" t="s">
        <v>769</v>
      </c>
      <c r="B7" s="3"/>
    </row>
    <row r="8" spans="1:2">
      <c r="A8" t="s">
        <v>770</v>
      </c>
      <c r="B8" s="22"/>
    </row>
    <row r="9" spans="1:2">
      <c r="A9" t="s">
        <v>771</v>
      </c>
      <c r="B9" s="22"/>
    </row>
    <row r="10" spans="1:2">
      <c r="A10" t="s">
        <v>774</v>
      </c>
      <c r="B10" s="22"/>
    </row>
    <row r="11" spans="1:2">
      <c r="A11" t="s">
        <v>776</v>
      </c>
      <c r="B11" s="22"/>
    </row>
    <row r="12" spans="1:2">
      <c r="A12" t="s">
        <v>777</v>
      </c>
      <c r="B12" s="22"/>
    </row>
    <row r="13" spans="1:2">
      <c r="A13" t="s">
        <v>778</v>
      </c>
      <c r="B13" s="22"/>
    </row>
    <row r="14" spans="1:2">
      <c r="A14" t="s">
        <v>779</v>
      </c>
      <c r="B14" s="22"/>
    </row>
    <row r="15" spans="1:2">
      <c r="A15" t="s">
        <v>780</v>
      </c>
      <c r="B15" s="22"/>
    </row>
    <row r="16" spans="1:2">
      <c r="A16" t="s">
        <v>781</v>
      </c>
      <c r="B16" s="22"/>
    </row>
    <row r="17" spans="1:2">
      <c r="A17" t="s">
        <v>782</v>
      </c>
      <c r="B17" s="22"/>
    </row>
    <row r="18" spans="1:2">
      <c r="A18" t="s">
        <v>783</v>
      </c>
      <c r="B18" s="22"/>
    </row>
    <row r="19" spans="1:2">
      <c r="A19" t="s">
        <v>784</v>
      </c>
      <c r="B19" s="22"/>
    </row>
    <row r="20" spans="1:2">
      <c r="A20" t="s">
        <v>785</v>
      </c>
      <c r="B20" s="22"/>
    </row>
    <row r="21" spans="1:2">
      <c r="A21" t="s">
        <v>786</v>
      </c>
      <c r="B21" s="22"/>
    </row>
    <row r="22" spans="1:2">
      <c r="A22" t="s">
        <v>787</v>
      </c>
      <c r="B22" s="22"/>
    </row>
    <row r="23" spans="1:2">
      <c r="A23" t="s">
        <v>789</v>
      </c>
      <c r="B23" s="22"/>
    </row>
    <row r="24" spans="1:2">
      <c r="A24" t="s">
        <v>790</v>
      </c>
      <c r="B24" s="22"/>
    </row>
    <row r="25" spans="1:2">
      <c r="A25" t="s">
        <v>791</v>
      </c>
      <c r="B25" s="22"/>
    </row>
    <row r="26" spans="1:2">
      <c r="A26" t="s">
        <v>792</v>
      </c>
      <c r="B26" s="22"/>
    </row>
    <row r="27" spans="1:2">
      <c r="A27" t="s">
        <v>793</v>
      </c>
      <c r="B27" s="22"/>
    </row>
    <row r="28" spans="1:2">
      <c r="A28" t="s">
        <v>794</v>
      </c>
      <c r="B28" s="22"/>
    </row>
    <row r="29" spans="1:2">
      <c r="A29" t="s">
        <v>795</v>
      </c>
      <c r="B29" s="22"/>
    </row>
    <row r="30" spans="1:2">
      <c r="A30" t="s">
        <v>796</v>
      </c>
      <c r="B30" s="22"/>
    </row>
    <row r="31" spans="1:2">
      <c r="A31" t="s">
        <v>797</v>
      </c>
      <c r="B31" s="22"/>
    </row>
    <row r="32" spans="1:2">
      <c r="A32" t="s">
        <v>798</v>
      </c>
      <c r="B32" s="22"/>
    </row>
    <row r="33" spans="1:2">
      <c r="A33" t="s">
        <v>799</v>
      </c>
      <c r="B33" s="22"/>
    </row>
    <row r="34" spans="1:2">
      <c r="A34" t="s">
        <v>800</v>
      </c>
      <c r="B34" s="22"/>
    </row>
    <row r="35" spans="1:2">
      <c r="A35" t="s">
        <v>801</v>
      </c>
      <c r="B35" s="22"/>
    </row>
    <row r="36" spans="1:2">
      <c r="A36" t="s">
        <v>802</v>
      </c>
      <c r="B36" s="22"/>
    </row>
    <row r="37" spans="1:2">
      <c r="A37" t="s">
        <v>803</v>
      </c>
      <c r="B37" s="22"/>
    </row>
    <row r="38" spans="1:2">
      <c r="A38" t="s">
        <v>804</v>
      </c>
      <c r="B38" s="22"/>
    </row>
    <row r="39" spans="1:2">
      <c r="A39" t="s">
        <v>805</v>
      </c>
      <c r="B39" s="22"/>
    </row>
    <row r="40" spans="1:2">
      <c r="A40" t="s">
        <v>806</v>
      </c>
      <c r="B40" s="22"/>
    </row>
    <row r="41" spans="1:2">
      <c r="A41" t="s">
        <v>807</v>
      </c>
      <c r="B41" s="22"/>
    </row>
    <row r="42" spans="1:2">
      <c r="A42" t="s">
        <v>808</v>
      </c>
      <c r="B42" s="22"/>
    </row>
    <row r="43" spans="1:2">
      <c r="A43" t="s">
        <v>809</v>
      </c>
      <c r="B43" s="22"/>
    </row>
    <row r="44" spans="1:2">
      <c r="A44" t="s">
        <v>810</v>
      </c>
      <c r="B44" s="22"/>
    </row>
    <row r="45" spans="1:2">
      <c r="A45" t="s">
        <v>811</v>
      </c>
      <c r="B45" s="22"/>
    </row>
    <row r="46" spans="1:2">
      <c r="A46" t="s">
        <v>812</v>
      </c>
      <c r="B46" s="22"/>
    </row>
    <row r="47" spans="1:2">
      <c r="A47" t="s">
        <v>813</v>
      </c>
      <c r="B47" s="22"/>
    </row>
    <row r="48" spans="1:2">
      <c r="A48" t="s">
        <v>814</v>
      </c>
      <c r="B48" s="22"/>
    </row>
    <row r="49" spans="1:2">
      <c r="A49" t="s">
        <v>815</v>
      </c>
      <c r="B49" s="22"/>
    </row>
    <row r="50" spans="1:2">
      <c r="A50" t="s">
        <v>816</v>
      </c>
      <c r="B50" s="22"/>
    </row>
    <row r="51" spans="1:2">
      <c r="A51" t="s">
        <v>817</v>
      </c>
      <c r="B51" s="22"/>
    </row>
    <row r="52" spans="1:2">
      <c r="A52" t="s">
        <v>818</v>
      </c>
      <c r="B52" s="22"/>
    </row>
    <row r="53" spans="1:2">
      <c r="A53" t="s">
        <v>820</v>
      </c>
      <c r="B53" s="22"/>
    </row>
    <row r="54" spans="1:2">
      <c r="A54" t="s">
        <v>821</v>
      </c>
      <c r="B54" s="22"/>
    </row>
    <row r="55" spans="1:2">
      <c r="A55" t="s">
        <v>823</v>
      </c>
      <c r="B55" s="22"/>
    </row>
    <row r="56" spans="1:2">
      <c r="A56" t="s">
        <v>824</v>
      </c>
      <c r="B56" s="22"/>
    </row>
    <row r="57" spans="1:2">
      <c r="A57" t="s">
        <v>825</v>
      </c>
      <c r="B57" s="22"/>
    </row>
    <row r="58" spans="1:2">
      <c r="A58" t="s">
        <v>826</v>
      </c>
      <c r="B58" s="22"/>
    </row>
    <row r="59" spans="1:2">
      <c r="A59" t="s">
        <v>827</v>
      </c>
      <c r="B59" s="22"/>
    </row>
    <row r="60" spans="1:2">
      <c r="A60" t="s">
        <v>828</v>
      </c>
      <c r="B60" s="22"/>
    </row>
    <row r="61" spans="1:2">
      <c r="A61" t="s">
        <v>831</v>
      </c>
      <c r="B61" s="22"/>
    </row>
    <row r="62" spans="1:2">
      <c r="A62" t="s">
        <v>832</v>
      </c>
      <c r="B62" s="22"/>
    </row>
    <row r="63" spans="1:2">
      <c r="A63" t="s">
        <v>833</v>
      </c>
      <c r="B63" s="22"/>
    </row>
    <row r="64" spans="1:2">
      <c r="A64" t="s">
        <v>834</v>
      </c>
      <c r="B64" s="22"/>
    </row>
    <row r="65" spans="1:2">
      <c r="A65" t="s">
        <v>835</v>
      </c>
      <c r="B65" s="22"/>
    </row>
    <row r="66" spans="1:2">
      <c r="A66" t="s">
        <v>836</v>
      </c>
      <c r="B66" s="22"/>
    </row>
    <row r="67" spans="1:2">
      <c r="A67" t="s">
        <v>838</v>
      </c>
      <c r="B67" s="22"/>
    </row>
    <row r="68" spans="1:2">
      <c r="A68" t="s">
        <v>839</v>
      </c>
      <c r="B68" s="22"/>
    </row>
    <row r="69" spans="1:2">
      <c r="A69" t="s">
        <v>840</v>
      </c>
      <c r="B69" s="22"/>
    </row>
    <row r="70" spans="1:2">
      <c r="A70" t="s">
        <v>841</v>
      </c>
      <c r="B70" s="22"/>
    </row>
    <row r="71" spans="1:2">
      <c r="A71" t="s">
        <v>842</v>
      </c>
      <c r="B71" s="22"/>
    </row>
    <row r="72" spans="1:2">
      <c r="A72" t="s">
        <v>843</v>
      </c>
      <c r="B72" s="22"/>
    </row>
    <row r="73" spans="1:2">
      <c r="A73" t="s">
        <v>844</v>
      </c>
      <c r="B73" s="22"/>
    </row>
    <row r="74" spans="1:2">
      <c r="A74" t="s">
        <v>846</v>
      </c>
      <c r="B74" s="22"/>
    </row>
    <row r="75" spans="1:2">
      <c r="A75" t="s">
        <v>847</v>
      </c>
      <c r="B75" s="22"/>
    </row>
    <row r="76" spans="1:2">
      <c r="A76" t="s">
        <v>848</v>
      </c>
      <c r="B76" s="22"/>
    </row>
    <row r="77" spans="1:2">
      <c r="A77" t="s">
        <v>849</v>
      </c>
      <c r="B77" s="22"/>
    </row>
    <row r="78" spans="1:2">
      <c r="A78" t="s">
        <v>850</v>
      </c>
      <c r="B78" s="22"/>
    </row>
    <row r="79" spans="1:2">
      <c r="A79" t="s">
        <v>851</v>
      </c>
      <c r="B79" s="22"/>
    </row>
    <row r="80" spans="1:2">
      <c r="A80" t="s">
        <v>852</v>
      </c>
      <c r="B80" s="22"/>
    </row>
    <row r="81" spans="1:2">
      <c r="A81" t="s">
        <v>853</v>
      </c>
      <c r="B81" s="22"/>
    </row>
    <row r="82" spans="1:2">
      <c r="A82" t="s">
        <v>855</v>
      </c>
      <c r="B82" s="22"/>
    </row>
    <row r="83" spans="1:2">
      <c r="A83" t="s">
        <v>856</v>
      </c>
      <c r="B83" s="22"/>
    </row>
    <row r="84" spans="1:2">
      <c r="A84" t="s">
        <v>857</v>
      </c>
      <c r="B84" s="22"/>
    </row>
    <row r="85" spans="1:2">
      <c r="A85" t="s">
        <v>858</v>
      </c>
      <c r="B85" s="22"/>
    </row>
    <row r="86" spans="1:2">
      <c r="A86" t="s">
        <v>859</v>
      </c>
      <c r="B86" s="22"/>
    </row>
    <row r="87" spans="1:2">
      <c r="A87" t="s">
        <v>860</v>
      </c>
      <c r="B87" s="22"/>
    </row>
    <row r="88" spans="1:2">
      <c r="A88" t="s">
        <v>861</v>
      </c>
      <c r="B88" s="22"/>
    </row>
    <row r="89" spans="1:2">
      <c r="A89" t="s">
        <v>862</v>
      </c>
      <c r="B89" s="22"/>
    </row>
    <row r="90" spans="1:2">
      <c r="A90" t="s">
        <v>863</v>
      </c>
      <c r="B90" s="22"/>
    </row>
    <row r="91" spans="1:2">
      <c r="A91" t="s">
        <v>864</v>
      </c>
      <c r="B91" s="22"/>
    </row>
    <row r="92" spans="1:2">
      <c r="A92" t="s">
        <v>865</v>
      </c>
      <c r="B92" s="22"/>
    </row>
    <row r="93" spans="1:2">
      <c r="A93" t="s">
        <v>866</v>
      </c>
      <c r="B93" s="22"/>
    </row>
    <row r="94" spans="1:2">
      <c r="A94" t="s">
        <v>867</v>
      </c>
      <c r="B94" s="22"/>
    </row>
    <row r="95" spans="1:2">
      <c r="A95" t="s">
        <v>868</v>
      </c>
      <c r="B95" s="22"/>
    </row>
    <row r="96" spans="1:2">
      <c r="A96" t="s">
        <v>869</v>
      </c>
      <c r="B96" s="22"/>
    </row>
    <row r="97" spans="1:2">
      <c r="A97" t="s">
        <v>870</v>
      </c>
      <c r="B97" s="22"/>
    </row>
    <row r="98" spans="1:2">
      <c r="A98" t="s">
        <v>871</v>
      </c>
      <c r="B98" s="22"/>
    </row>
    <row r="99" spans="1:2">
      <c r="A99" t="s">
        <v>872</v>
      </c>
      <c r="B99" s="22"/>
    </row>
    <row r="100" spans="1:2">
      <c r="A100" t="s">
        <v>873</v>
      </c>
      <c r="B100" s="22"/>
    </row>
    <row r="101" spans="1:2">
      <c r="A101" t="s">
        <v>874</v>
      </c>
      <c r="B101" s="22"/>
    </row>
    <row r="102" spans="1:2">
      <c r="A102" t="s">
        <v>875</v>
      </c>
      <c r="B102" s="22"/>
    </row>
    <row r="103" spans="1:2">
      <c r="A103" t="s">
        <v>876</v>
      </c>
      <c r="B103" s="22"/>
    </row>
    <row r="104" spans="1:2">
      <c r="A104" t="s">
        <v>877</v>
      </c>
      <c r="B104" s="22"/>
    </row>
    <row r="105" spans="1:2">
      <c r="A105" t="s">
        <v>878</v>
      </c>
      <c r="B105" s="22"/>
    </row>
    <row r="106" spans="1:2">
      <c r="A106" t="s">
        <v>879</v>
      </c>
      <c r="B106" s="22"/>
    </row>
    <row r="107" spans="1:2">
      <c r="A107" t="s">
        <v>880</v>
      </c>
      <c r="B107" s="22"/>
    </row>
    <row r="108" spans="1:2">
      <c r="A108" t="s">
        <v>881</v>
      </c>
      <c r="B108" s="22"/>
    </row>
    <row r="109" spans="1:2">
      <c r="A109" t="s">
        <v>883</v>
      </c>
      <c r="B109" s="22"/>
    </row>
    <row r="110" spans="1:2">
      <c r="A110" t="s">
        <v>884</v>
      </c>
      <c r="B110" s="22"/>
    </row>
    <row r="111" spans="1:2">
      <c r="A111" t="s">
        <v>885</v>
      </c>
      <c r="B111" s="22"/>
    </row>
    <row r="112" spans="1:2">
      <c r="A112" t="s">
        <v>886</v>
      </c>
      <c r="B112" s="22"/>
    </row>
    <row r="113" spans="1:2">
      <c r="A113" t="s">
        <v>888</v>
      </c>
      <c r="B113" s="22"/>
    </row>
    <row r="114" spans="1:2">
      <c r="A114" t="s">
        <v>889</v>
      </c>
      <c r="B114" s="22"/>
    </row>
    <row r="115" spans="1:2">
      <c r="A115" t="s">
        <v>891</v>
      </c>
      <c r="B115" s="22"/>
    </row>
    <row r="116" spans="1:2">
      <c r="A116" t="s">
        <v>892</v>
      </c>
      <c r="B116" s="22"/>
    </row>
    <row r="117" spans="1:2">
      <c r="A117" t="s">
        <v>893</v>
      </c>
      <c r="B117" s="22"/>
    </row>
    <row r="118" spans="1:2">
      <c r="A118" t="s">
        <v>894</v>
      </c>
      <c r="B118" s="22"/>
    </row>
    <row r="119" spans="1:2">
      <c r="A119" t="s">
        <v>895</v>
      </c>
      <c r="B119" s="22"/>
    </row>
    <row r="120" spans="1:2">
      <c r="A120" t="s">
        <v>896</v>
      </c>
      <c r="B120" s="22"/>
    </row>
    <row r="121" spans="1:2">
      <c r="A121" t="s">
        <v>897</v>
      </c>
      <c r="B121" s="22"/>
    </row>
    <row r="122" spans="1:2">
      <c r="A122" t="s">
        <v>898</v>
      </c>
      <c r="B122" s="22"/>
    </row>
    <row r="123" spans="1:2">
      <c r="A123" t="s">
        <v>899</v>
      </c>
      <c r="B123" s="22"/>
    </row>
    <row r="124" spans="1:2">
      <c r="A124" t="s">
        <v>900</v>
      </c>
      <c r="B124" s="22"/>
    </row>
    <row r="125" spans="1:2">
      <c r="A125" t="s">
        <v>901</v>
      </c>
      <c r="B125" s="22"/>
    </row>
    <row r="126" spans="1:2">
      <c r="A126" t="s">
        <v>902</v>
      </c>
      <c r="B126" s="22"/>
    </row>
    <row r="127" spans="1:2">
      <c r="A127" t="s">
        <v>903</v>
      </c>
      <c r="B127" s="22"/>
    </row>
    <row r="128" spans="1:2">
      <c r="A128" t="s">
        <v>904</v>
      </c>
      <c r="B128" s="22"/>
    </row>
    <row r="129" spans="1:2">
      <c r="A129" t="s">
        <v>905</v>
      </c>
      <c r="B129" s="22"/>
    </row>
    <row r="130" spans="1:2">
      <c r="A130" t="s">
        <v>906</v>
      </c>
      <c r="B130" s="22"/>
    </row>
    <row r="131" spans="1:2">
      <c r="A131" t="s">
        <v>907</v>
      </c>
      <c r="B131" s="22"/>
    </row>
    <row r="132" spans="1:2">
      <c r="A132" t="s">
        <v>908</v>
      </c>
      <c r="B132" s="22"/>
    </row>
    <row r="133" spans="1:2">
      <c r="A133" t="s">
        <v>909</v>
      </c>
      <c r="B133" s="22"/>
    </row>
    <row r="134" spans="1:2">
      <c r="A134" t="s">
        <v>910</v>
      </c>
      <c r="B134" s="22"/>
    </row>
    <row r="135" spans="1:2">
      <c r="A135" t="s">
        <v>911</v>
      </c>
      <c r="B135" s="22"/>
    </row>
    <row r="136" spans="1:2">
      <c r="A136" t="s">
        <v>912</v>
      </c>
      <c r="B136" s="22"/>
    </row>
    <row r="137" spans="1:2">
      <c r="A137" t="s">
        <v>913</v>
      </c>
      <c r="B137" s="22"/>
    </row>
    <row r="138" spans="1:2">
      <c r="A138" t="s">
        <v>915</v>
      </c>
      <c r="B138" s="22"/>
    </row>
    <row r="139" spans="1:2">
      <c r="A139" t="s">
        <v>917</v>
      </c>
      <c r="B139" s="22"/>
    </row>
    <row r="140" spans="1:2">
      <c r="A140" t="s">
        <v>918</v>
      </c>
      <c r="B140" s="22"/>
    </row>
    <row r="141" spans="1:2">
      <c r="A141" t="s">
        <v>919</v>
      </c>
      <c r="B141" s="22"/>
    </row>
    <row r="142" spans="1:2">
      <c r="A142" t="s">
        <v>920</v>
      </c>
      <c r="B142" s="22"/>
    </row>
    <row r="143" spans="1:2">
      <c r="A143" t="s">
        <v>921</v>
      </c>
      <c r="B143" s="22"/>
    </row>
    <row r="144" spans="1:2">
      <c r="A144" t="s">
        <v>922</v>
      </c>
      <c r="B144" s="22"/>
    </row>
    <row r="145" spans="1:2">
      <c r="A145" t="s">
        <v>923</v>
      </c>
      <c r="B145" s="22"/>
    </row>
    <row r="146" spans="1:2">
      <c r="A146" t="s">
        <v>924</v>
      </c>
      <c r="B146" s="22"/>
    </row>
    <row r="147" spans="1:2">
      <c r="A147" t="s">
        <v>925</v>
      </c>
      <c r="B147" s="22"/>
    </row>
    <row r="148" spans="1:2">
      <c r="A148" t="s">
        <v>926</v>
      </c>
      <c r="B148" s="22"/>
    </row>
    <row r="149" spans="1:2">
      <c r="A149" t="s">
        <v>927</v>
      </c>
      <c r="B149" s="22"/>
    </row>
    <row r="150" spans="1:2">
      <c r="A150" t="s">
        <v>928</v>
      </c>
      <c r="B150" s="22"/>
    </row>
    <row r="151" spans="1:2">
      <c r="A151" t="s">
        <v>929</v>
      </c>
      <c r="B151" s="22"/>
    </row>
    <row r="152" spans="1:2">
      <c r="A152" t="s">
        <v>931</v>
      </c>
      <c r="B152" s="22"/>
    </row>
    <row r="153" spans="1:2">
      <c r="A153" t="s">
        <v>932</v>
      </c>
      <c r="B153" s="22"/>
    </row>
    <row r="154" spans="1:2">
      <c r="A154" t="s">
        <v>933</v>
      </c>
      <c r="B154" s="22"/>
    </row>
    <row r="155" spans="1:2">
      <c r="A155" t="s">
        <v>934</v>
      </c>
      <c r="B155" s="22"/>
    </row>
    <row r="156" spans="1:2">
      <c r="A156" t="s">
        <v>936</v>
      </c>
      <c r="B156" s="22"/>
    </row>
    <row r="157" spans="1:2">
      <c r="A157" t="s">
        <v>937</v>
      </c>
      <c r="B157" s="22"/>
    </row>
    <row r="158" spans="1:2">
      <c r="A158" t="s">
        <v>938</v>
      </c>
      <c r="B158" s="22"/>
    </row>
    <row r="159" spans="1:2">
      <c r="A159" t="s">
        <v>939</v>
      </c>
      <c r="B159" s="22"/>
    </row>
    <row r="160" spans="1:2">
      <c r="A160" t="s">
        <v>940</v>
      </c>
      <c r="B160" s="22"/>
    </row>
    <row r="161" spans="1:2">
      <c r="A161" t="s">
        <v>941</v>
      </c>
      <c r="B161" s="22"/>
    </row>
    <row r="162" spans="1:2">
      <c r="A162" t="s">
        <v>942</v>
      </c>
      <c r="B162" s="22"/>
    </row>
    <row r="163" spans="1:2">
      <c r="A163" t="s">
        <v>943</v>
      </c>
      <c r="B163" s="22"/>
    </row>
    <row r="164" spans="1:2">
      <c r="A164" t="s">
        <v>944</v>
      </c>
      <c r="B164" s="22"/>
    </row>
    <row r="165" spans="1:2">
      <c r="A165" t="s">
        <v>945</v>
      </c>
      <c r="B165" s="22"/>
    </row>
    <row r="166" spans="1:2">
      <c r="A166" t="s">
        <v>946</v>
      </c>
      <c r="B166" s="22"/>
    </row>
    <row r="167" spans="1:2">
      <c r="A167" t="s">
        <v>947</v>
      </c>
      <c r="B167" s="22"/>
    </row>
    <row r="168" spans="1:2">
      <c r="A168" t="s">
        <v>948</v>
      </c>
      <c r="B168" s="22"/>
    </row>
    <row r="169" spans="1:2">
      <c r="A169" t="s">
        <v>949</v>
      </c>
      <c r="B169" s="22"/>
    </row>
    <row r="170" spans="1:2">
      <c r="A170" t="s">
        <v>950</v>
      </c>
      <c r="B170" s="22"/>
    </row>
    <row r="171" spans="1:2">
      <c r="A171" t="s">
        <v>951</v>
      </c>
      <c r="B171" s="22"/>
    </row>
    <row r="172" spans="1:2">
      <c r="A172" t="s">
        <v>952</v>
      </c>
      <c r="B172" s="22"/>
    </row>
    <row r="173" spans="1:2">
      <c r="A173" t="s">
        <v>953</v>
      </c>
      <c r="B173" s="22"/>
    </row>
    <row r="174" spans="1:2">
      <c r="A174" t="s">
        <v>954</v>
      </c>
      <c r="B174" s="22"/>
    </row>
    <row r="175" spans="1:2">
      <c r="A175" t="s">
        <v>955</v>
      </c>
      <c r="B175" s="22"/>
    </row>
    <row r="176" spans="1:2">
      <c r="A176" t="s">
        <v>956</v>
      </c>
      <c r="B176" s="22"/>
    </row>
    <row r="177" spans="1:2">
      <c r="A177" t="s">
        <v>958</v>
      </c>
      <c r="B177" s="22"/>
    </row>
    <row r="178" spans="1:2">
      <c r="A178" t="s">
        <v>959</v>
      </c>
      <c r="B178" s="22"/>
    </row>
    <row r="179" spans="1:2">
      <c r="A179" t="s">
        <v>960</v>
      </c>
      <c r="B179" s="22"/>
    </row>
    <row r="180" spans="1:2">
      <c r="A180" t="s">
        <v>961</v>
      </c>
      <c r="B180" s="22"/>
    </row>
    <row r="181" spans="1:2">
      <c r="A181" t="s">
        <v>962</v>
      </c>
      <c r="B181" s="22"/>
    </row>
    <row r="182" spans="1:2">
      <c r="A182" t="s">
        <v>963</v>
      </c>
      <c r="B182" s="22"/>
    </row>
    <row r="183" spans="1:2">
      <c r="A183" t="s">
        <v>964</v>
      </c>
      <c r="B183" s="22"/>
    </row>
    <row r="184" spans="1:2">
      <c r="A184" t="s">
        <v>965</v>
      </c>
      <c r="B184" s="22"/>
    </row>
    <row r="185" spans="1:2">
      <c r="A185" t="s">
        <v>966</v>
      </c>
      <c r="B185" s="22"/>
    </row>
    <row r="186" spans="1:2">
      <c r="A186" t="s">
        <v>967</v>
      </c>
      <c r="B186" s="22"/>
    </row>
    <row r="187" spans="1:2">
      <c r="A187" t="s">
        <v>969</v>
      </c>
      <c r="B187" s="22"/>
    </row>
    <row r="188" spans="1:2">
      <c r="A188" t="s">
        <v>970</v>
      </c>
      <c r="B188" s="22"/>
    </row>
    <row r="189" spans="1:2">
      <c r="A189" t="s">
        <v>971</v>
      </c>
      <c r="B189" s="22"/>
    </row>
    <row r="190" spans="1:2">
      <c r="A190" t="s">
        <v>972</v>
      </c>
      <c r="B190" s="22"/>
    </row>
    <row r="191" spans="1:2">
      <c r="A191" t="s">
        <v>973</v>
      </c>
      <c r="B191" s="22"/>
    </row>
    <row r="192" spans="1:2">
      <c r="A192" t="s">
        <v>974</v>
      </c>
      <c r="B192" s="22"/>
    </row>
    <row r="193" spans="1:2">
      <c r="A193" t="s">
        <v>975</v>
      </c>
      <c r="B193" s="22"/>
    </row>
    <row r="194" spans="1:2">
      <c r="A194" t="s">
        <v>976</v>
      </c>
      <c r="B194" s="22"/>
    </row>
    <row r="195" spans="1:2">
      <c r="A195" t="s">
        <v>977</v>
      </c>
      <c r="B195" s="22"/>
    </row>
    <row r="196" spans="1:2">
      <c r="A196" t="s">
        <v>979</v>
      </c>
      <c r="B196" s="22"/>
    </row>
    <row r="197" spans="1:2">
      <c r="A197" t="s">
        <v>980</v>
      </c>
      <c r="B197" s="22"/>
    </row>
    <row r="198" spans="1:2">
      <c r="A198" t="s">
        <v>981</v>
      </c>
      <c r="B198" s="22"/>
    </row>
    <row r="199" spans="1:2">
      <c r="A199" t="s">
        <v>982</v>
      </c>
      <c r="B199" s="22"/>
    </row>
    <row r="200" spans="1:2">
      <c r="A200" t="s">
        <v>983</v>
      </c>
      <c r="B200" s="22"/>
    </row>
    <row r="201" spans="1:2">
      <c r="A201" t="s">
        <v>984</v>
      </c>
      <c r="B201" s="22"/>
    </row>
    <row r="202" spans="1:2">
      <c r="A202" t="s">
        <v>986</v>
      </c>
      <c r="B202" s="22"/>
    </row>
    <row r="203" spans="1:2">
      <c r="A203" t="s">
        <v>987</v>
      </c>
      <c r="B203" s="22"/>
    </row>
    <row r="204" spans="1:2">
      <c r="A204" t="s">
        <v>988</v>
      </c>
      <c r="B204" s="22"/>
    </row>
    <row r="205" spans="1:2">
      <c r="A205" t="s">
        <v>989</v>
      </c>
      <c r="B205" s="22"/>
    </row>
    <row r="206" spans="1:2">
      <c r="A206" t="s">
        <v>990</v>
      </c>
      <c r="B206" s="22"/>
    </row>
    <row r="207" spans="1:2">
      <c r="A207" t="s">
        <v>991</v>
      </c>
      <c r="B207" s="22"/>
    </row>
    <row r="208" spans="1:2">
      <c r="A208" t="s">
        <v>992</v>
      </c>
      <c r="B208" s="22"/>
    </row>
    <row r="209" spans="1:2">
      <c r="A209" t="s">
        <v>993</v>
      </c>
      <c r="B209" s="22"/>
    </row>
    <row r="210" spans="1:2">
      <c r="A210" t="s">
        <v>995</v>
      </c>
      <c r="B210" s="22"/>
    </row>
    <row r="211" spans="1:2">
      <c r="A211" t="s">
        <v>996</v>
      </c>
      <c r="B211" s="22"/>
    </row>
    <row r="212" spans="1:2">
      <c r="A212" t="s">
        <v>997</v>
      </c>
      <c r="B212" s="22"/>
    </row>
    <row r="213" spans="1:2">
      <c r="A213" t="s">
        <v>998</v>
      </c>
      <c r="B213" s="22"/>
    </row>
    <row r="214" spans="1:2">
      <c r="A214" t="s">
        <v>999</v>
      </c>
      <c r="B214" s="22"/>
    </row>
    <row r="215" spans="1:2">
      <c r="A215" t="s">
        <v>1000</v>
      </c>
      <c r="B215" s="22"/>
    </row>
    <row r="216" spans="1:2">
      <c r="A216" t="s">
        <v>1001</v>
      </c>
      <c r="B216" s="22"/>
    </row>
    <row r="217" spans="1:2">
      <c r="A217" t="s">
        <v>1002</v>
      </c>
      <c r="B217" s="22"/>
    </row>
    <row r="218" spans="1:2">
      <c r="A218" t="s">
        <v>1003</v>
      </c>
      <c r="B218" s="22"/>
    </row>
    <row r="219" spans="1:2">
      <c r="A219" t="s">
        <v>1005</v>
      </c>
      <c r="B219" s="22"/>
    </row>
    <row r="220" spans="1:2">
      <c r="A220" t="s">
        <v>1006</v>
      </c>
      <c r="B220" s="22"/>
    </row>
    <row r="221" spans="1:2">
      <c r="A221" t="s">
        <v>1007</v>
      </c>
      <c r="B221" s="22"/>
    </row>
    <row r="222" spans="1:2">
      <c r="A222" t="s">
        <v>1008</v>
      </c>
      <c r="B222" s="22"/>
    </row>
    <row r="223" spans="1:2">
      <c r="A223" t="s">
        <v>1009</v>
      </c>
      <c r="B223" s="22"/>
    </row>
    <row r="224" spans="1:2">
      <c r="A224" t="s">
        <v>1010</v>
      </c>
      <c r="B224" s="22"/>
    </row>
    <row r="225" spans="1:2">
      <c r="A225" t="s">
        <v>1011</v>
      </c>
      <c r="B225" s="22"/>
    </row>
    <row r="226" spans="1:2">
      <c r="A226" t="s">
        <v>1012</v>
      </c>
      <c r="B226" s="22"/>
    </row>
    <row r="227" spans="1:2">
      <c r="A227" t="s">
        <v>1013</v>
      </c>
      <c r="B227" s="22"/>
    </row>
    <row r="228" spans="1:2">
      <c r="A228" t="s">
        <v>1014</v>
      </c>
      <c r="B228" s="22"/>
    </row>
    <row r="229" spans="1:2">
      <c r="A229" t="s">
        <v>1015</v>
      </c>
      <c r="B229" s="22"/>
    </row>
    <row r="230" spans="1:2">
      <c r="A230" t="s">
        <v>1016</v>
      </c>
      <c r="B230" s="22"/>
    </row>
    <row r="231" spans="1:2">
      <c r="A231" t="s">
        <v>1018</v>
      </c>
      <c r="B231" s="22"/>
    </row>
    <row r="232" spans="1:2">
      <c r="A232" t="s">
        <v>1019</v>
      </c>
      <c r="B232" s="22"/>
    </row>
    <row r="233" spans="1:2">
      <c r="A233" t="s">
        <v>1020</v>
      </c>
      <c r="B233" s="22"/>
    </row>
    <row r="234" spans="1:2">
      <c r="A234" t="s">
        <v>1021</v>
      </c>
      <c r="B234" s="22"/>
    </row>
    <row r="235" spans="1:2">
      <c r="A235" t="s">
        <v>1022</v>
      </c>
      <c r="B235" s="22"/>
    </row>
    <row r="236" spans="1:2">
      <c r="A236" t="s">
        <v>1023</v>
      </c>
      <c r="B236" s="22"/>
    </row>
    <row r="237" spans="1:2">
      <c r="A237" t="s">
        <v>1024</v>
      </c>
      <c r="B237" s="22"/>
    </row>
    <row r="238" spans="1:2">
      <c r="A238" t="s">
        <v>1026</v>
      </c>
      <c r="B238" s="22"/>
    </row>
    <row r="239" spans="1:2">
      <c r="A239" t="s">
        <v>1027</v>
      </c>
      <c r="B239" s="22"/>
    </row>
    <row r="240" spans="1:2">
      <c r="A240" t="s">
        <v>1028</v>
      </c>
      <c r="B240" s="22"/>
    </row>
    <row r="241" spans="1:2">
      <c r="A241" t="s">
        <v>1030</v>
      </c>
      <c r="B241" s="22"/>
    </row>
    <row r="242" spans="1:2">
      <c r="A242" t="s">
        <v>1031</v>
      </c>
      <c r="B242" s="22"/>
    </row>
    <row r="243" spans="1:2">
      <c r="A243" t="s">
        <v>1032</v>
      </c>
      <c r="B243" s="22"/>
    </row>
    <row r="244" spans="1:2">
      <c r="A244" t="s">
        <v>1033</v>
      </c>
      <c r="B244" s="22"/>
    </row>
    <row r="245" spans="1:2">
      <c r="A245" t="s">
        <v>1035</v>
      </c>
      <c r="B245" s="22"/>
    </row>
    <row r="246" spans="1:2">
      <c r="A246" t="s">
        <v>1036</v>
      </c>
      <c r="B246" s="22"/>
    </row>
    <row r="247" spans="1:2">
      <c r="A247" t="s">
        <v>1037</v>
      </c>
      <c r="B247" s="22"/>
    </row>
    <row r="248" spans="1:2">
      <c r="A248" t="s">
        <v>1038</v>
      </c>
      <c r="B248" s="22"/>
    </row>
    <row r="249" spans="1:2">
      <c r="A249" t="s">
        <v>1040</v>
      </c>
      <c r="B249" s="22"/>
    </row>
    <row r="250" spans="1:2">
      <c r="A250" t="s">
        <v>1041</v>
      </c>
      <c r="B250" s="22"/>
    </row>
    <row r="251" spans="1:2">
      <c r="A251" t="s">
        <v>1042</v>
      </c>
      <c r="B251" s="22"/>
    </row>
    <row r="252" spans="1:2">
      <c r="A252" t="s">
        <v>1043</v>
      </c>
      <c r="B252" s="22"/>
    </row>
    <row r="253" spans="1:2">
      <c r="A253" t="s">
        <v>1044</v>
      </c>
      <c r="B253" s="22"/>
    </row>
    <row r="254" spans="1:2">
      <c r="A254" t="s">
        <v>1045</v>
      </c>
      <c r="B254" s="22"/>
    </row>
    <row r="255" spans="1:2">
      <c r="A255" t="s">
        <v>1046</v>
      </c>
      <c r="B255" s="22"/>
    </row>
    <row r="256" spans="1:2">
      <c r="A256" t="s">
        <v>1048</v>
      </c>
      <c r="B256" s="22"/>
    </row>
    <row r="257" spans="1:2">
      <c r="A257" t="s">
        <v>1049</v>
      </c>
      <c r="B257" s="22"/>
    </row>
    <row r="258" spans="1:2">
      <c r="A258" t="s">
        <v>1050</v>
      </c>
      <c r="B258" s="22"/>
    </row>
    <row r="259" spans="1:2">
      <c r="A259" t="s">
        <v>1051</v>
      </c>
      <c r="B259" s="22"/>
    </row>
    <row r="260" spans="1:2">
      <c r="A260" t="s">
        <v>1052</v>
      </c>
      <c r="B260" s="22"/>
    </row>
    <row r="261" spans="1:2">
      <c r="A261" t="s">
        <v>1053</v>
      </c>
      <c r="B261" s="22"/>
    </row>
    <row r="262" spans="1:2">
      <c r="A262" t="s">
        <v>1054</v>
      </c>
      <c r="B262" s="22"/>
    </row>
    <row r="263" spans="1:2">
      <c r="A263" t="s">
        <v>1055</v>
      </c>
      <c r="B263" s="22"/>
    </row>
    <row r="264" spans="1:2">
      <c r="A264" t="s">
        <v>1056</v>
      </c>
      <c r="B264" s="22"/>
    </row>
    <row r="265" spans="1:2">
      <c r="A265" t="s">
        <v>1058</v>
      </c>
      <c r="B265" s="22"/>
    </row>
    <row r="266" spans="1:2">
      <c r="A266" t="s">
        <v>1059</v>
      </c>
      <c r="B266" s="22"/>
    </row>
    <row r="267" spans="1:2">
      <c r="A267" t="s">
        <v>1060</v>
      </c>
      <c r="B267" s="22"/>
    </row>
    <row r="268" spans="1:2">
      <c r="A268" t="s">
        <v>1061</v>
      </c>
      <c r="B268" s="22"/>
    </row>
    <row r="269" spans="1:2">
      <c r="A269" t="s">
        <v>1062</v>
      </c>
      <c r="B269" s="22"/>
    </row>
    <row r="270" spans="1:2">
      <c r="A270" t="s">
        <v>1063</v>
      </c>
      <c r="B270" s="22"/>
    </row>
    <row r="271" spans="1:2">
      <c r="A271" t="s">
        <v>1064</v>
      </c>
      <c r="B271" s="22"/>
    </row>
    <row r="272" spans="1:2">
      <c r="A272" t="s">
        <v>1065</v>
      </c>
      <c r="B272" s="22"/>
    </row>
    <row r="273" spans="1:2">
      <c r="A273" t="s">
        <v>1066</v>
      </c>
      <c r="B273" s="22"/>
    </row>
    <row r="274" spans="1:2">
      <c r="A274" t="s">
        <v>1067</v>
      </c>
      <c r="B274" s="22"/>
    </row>
    <row r="275" spans="1:2">
      <c r="A275" t="s">
        <v>1068</v>
      </c>
      <c r="B275" s="22"/>
    </row>
    <row r="276" spans="1:2">
      <c r="A276" t="s">
        <v>1069</v>
      </c>
      <c r="B276" s="22"/>
    </row>
    <row r="277" spans="1:2">
      <c r="A277" t="s">
        <v>1070</v>
      </c>
      <c r="B277" s="22"/>
    </row>
    <row r="278" spans="1:2">
      <c r="A278" t="s">
        <v>1071</v>
      </c>
      <c r="B278" s="22"/>
    </row>
    <row r="279" spans="1:2">
      <c r="A279" t="s">
        <v>1072</v>
      </c>
      <c r="B279" s="22"/>
    </row>
    <row r="280" spans="1:2">
      <c r="A280" t="s">
        <v>1073</v>
      </c>
      <c r="B280" s="22"/>
    </row>
    <row r="281" spans="1:2">
      <c r="A281" t="s">
        <v>1074</v>
      </c>
      <c r="B281" s="22"/>
    </row>
    <row r="282" spans="1:2">
      <c r="A282" t="s">
        <v>1075</v>
      </c>
      <c r="B282" s="22"/>
    </row>
    <row r="283" spans="1:2">
      <c r="A283" t="s">
        <v>1076</v>
      </c>
      <c r="B283" s="22"/>
    </row>
    <row r="284" spans="1:2">
      <c r="A284" t="s">
        <v>1077</v>
      </c>
      <c r="B284" s="22"/>
    </row>
    <row r="285" spans="1:2">
      <c r="A285" t="s">
        <v>1078</v>
      </c>
      <c r="B285" s="22"/>
    </row>
    <row r="286" spans="1:2">
      <c r="A286" t="s">
        <v>1079</v>
      </c>
      <c r="B286" s="22"/>
    </row>
    <row r="287" spans="1:2">
      <c r="A287" t="s">
        <v>1080</v>
      </c>
      <c r="B287" s="22"/>
    </row>
    <row r="288" spans="1:2">
      <c r="A288" t="s">
        <v>1081</v>
      </c>
      <c r="B288" s="22"/>
    </row>
    <row r="289" spans="1:2">
      <c r="A289" t="s">
        <v>1082</v>
      </c>
      <c r="B289" s="22"/>
    </row>
    <row r="290" spans="1:2">
      <c r="A290" t="s">
        <v>1083</v>
      </c>
      <c r="B290" s="22"/>
    </row>
    <row r="291" spans="1:2">
      <c r="A291" t="s">
        <v>1084</v>
      </c>
      <c r="B291" s="22"/>
    </row>
    <row r="292" spans="1:2">
      <c r="A292" t="s">
        <v>1085</v>
      </c>
      <c r="B292" s="22"/>
    </row>
    <row r="293" spans="1:2">
      <c r="A293" t="s">
        <v>1087</v>
      </c>
      <c r="B293" s="22"/>
    </row>
    <row r="294" spans="1:2">
      <c r="A294" t="s">
        <v>1088</v>
      </c>
      <c r="B294" s="22"/>
    </row>
    <row r="295" spans="1:2">
      <c r="A295" t="s">
        <v>1089</v>
      </c>
      <c r="B295" s="22"/>
    </row>
    <row r="296" spans="1:2">
      <c r="A296" t="s">
        <v>1090</v>
      </c>
      <c r="B296" s="22"/>
    </row>
    <row r="297" spans="1:2">
      <c r="A297" t="s">
        <v>1091</v>
      </c>
      <c r="B297" s="22"/>
    </row>
    <row r="298" spans="1:2">
      <c r="A298" t="s">
        <v>1092</v>
      </c>
      <c r="B298" s="22"/>
    </row>
    <row r="299" spans="1:2">
      <c r="A299" t="s">
        <v>1094</v>
      </c>
      <c r="B299" s="22"/>
    </row>
    <row r="300" spans="1:2">
      <c r="A300" t="s">
        <v>1095</v>
      </c>
      <c r="B300" s="22"/>
    </row>
    <row r="301" spans="1:2">
      <c r="A301" t="s">
        <v>1096</v>
      </c>
      <c r="B301" s="22"/>
    </row>
    <row r="302" spans="1:2">
      <c r="A302" t="s">
        <v>1097</v>
      </c>
      <c r="B302" s="22"/>
    </row>
    <row r="303" spans="1:2">
      <c r="A303" t="s">
        <v>1098</v>
      </c>
      <c r="B303" s="22"/>
    </row>
    <row r="304" spans="1:2">
      <c r="A304" t="s">
        <v>1099</v>
      </c>
      <c r="B304" s="22"/>
    </row>
    <row r="305" spans="1:2">
      <c r="A305" t="s">
        <v>1100</v>
      </c>
      <c r="B305" s="22"/>
    </row>
    <row r="306" spans="1:2">
      <c r="A306" t="s">
        <v>1101</v>
      </c>
      <c r="B306" s="22"/>
    </row>
    <row r="307" spans="1:2">
      <c r="A307" t="s">
        <v>1102</v>
      </c>
      <c r="B307" s="2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62"/>
  <sheetViews>
    <sheetView workbookViewId="0">
      <selection activeCell="A22" sqref="A22"/>
    </sheetView>
  </sheetViews>
  <sheetFormatPr defaultRowHeight="15"/>
  <cols>
    <col min="1" max="1" width="20.42578125" bestFit="1" customWidth="1"/>
  </cols>
  <sheetData>
    <row r="1" spans="1:4">
      <c r="A1" t="s">
        <v>461</v>
      </c>
      <c r="B1" t="s">
        <v>460</v>
      </c>
      <c r="C1" t="s">
        <v>459</v>
      </c>
      <c r="D1" t="s">
        <v>458</v>
      </c>
    </row>
    <row r="2" spans="1:4">
      <c r="A2" t="s">
        <v>457</v>
      </c>
      <c r="B2">
        <v>2.0203775029477299E-2</v>
      </c>
      <c r="C2">
        <v>3.0750157073043301E-3</v>
      </c>
      <c r="D2">
        <v>1.4589699016351501</v>
      </c>
    </row>
    <row r="3" spans="1:4">
      <c r="A3" t="s">
        <v>456</v>
      </c>
      <c r="B3">
        <v>2.93398223983195E-2</v>
      </c>
      <c r="C3">
        <v>2.0765238705290701E-3</v>
      </c>
      <c r="D3">
        <v>1.6432373119249699</v>
      </c>
    </row>
    <row r="4" spans="1:4">
      <c r="A4" t="s">
        <v>81</v>
      </c>
      <c r="B4">
        <v>3.40752018021813E-2</v>
      </c>
      <c r="C4">
        <v>2.2657772066233201E-3</v>
      </c>
      <c r="D4">
        <v>1.40237412904557</v>
      </c>
    </row>
    <row r="5" spans="1:4">
      <c r="A5" t="s">
        <v>455</v>
      </c>
      <c r="B5">
        <v>5.4391930279963703E-2</v>
      </c>
      <c r="C5">
        <v>1.9878980463118201E-2</v>
      </c>
      <c r="D5">
        <v>1.0515507917637299</v>
      </c>
    </row>
    <row r="6" spans="1:4">
      <c r="A6" t="s">
        <v>454</v>
      </c>
      <c r="B6">
        <v>5.29792112959932E-2</v>
      </c>
      <c r="C6">
        <v>1.12878697504042E-3</v>
      </c>
      <c r="D6">
        <v>2.02633212274276</v>
      </c>
    </row>
    <row r="7" spans="1:4">
      <c r="A7" t="s">
        <v>87</v>
      </c>
      <c r="B7">
        <v>7.19997083289447E-2</v>
      </c>
      <c r="C7">
        <v>5.79968223420057E-3</v>
      </c>
      <c r="D7">
        <v>1.0479457936182901</v>
      </c>
    </row>
    <row r="8" spans="1:4">
      <c r="A8" t="s">
        <v>453</v>
      </c>
      <c r="B8">
        <v>5.5766226383342297E-2</v>
      </c>
      <c r="C8">
        <v>3.15139215173391E-3</v>
      </c>
      <c r="D8">
        <v>1.70516496638218</v>
      </c>
    </row>
    <row r="9" spans="1:4">
      <c r="A9" t="s">
        <v>452</v>
      </c>
      <c r="B9">
        <v>7.1225593507823398E-2</v>
      </c>
      <c r="C9">
        <v>8.0540900026111698E-3</v>
      </c>
      <c r="D9">
        <v>1.1165980595475</v>
      </c>
    </row>
    <row r="10" spans="1:4">
      <c r="A10" t="s">
        <v>451</v>
      </c>
      <c r="B10">
        <v>0.107536421345186</v>
      </c>
      <c r="C10">
        <v>2.8637269032232801E-3</v>
      </c>
      <c r="D10">
        <v>1.6558661835933901</v>
      </c>
    </row>
    <row r="11" spans="1:4">
      <c r="A11" t="s">
        <v>31</v>
      </c>
      <c r="B11">
        <v>4.7819244473683999E-2</v>
      </c>
      <c r="C11">
        <v>3.4279728424250798E-3</v>
      </c>
      <c r="D11">
        <v>1.2178899384370101</v>
      </c>
    </row>
    <row r="12" spans="1:4">
      <c r="A12" t="s">
        <v>450</v>
      </c>
      <c r="B12">
        <v>0.122702418229741</v>
      </c>
      <c r="C12">
        <v>5.4447895296997296E-3</v>
      </c>
      <c r="D12">
        <v>1.76784826945241</v>
      </c>
    </row>
    <row r="13" spans="1:4">
      <c r="A13" t="s">
        <v>449</v>
      </c>
      <c r="B13">
        <v>6.6555918079667306E-2</v>
      </c>
      <c r="C13">
        <v>2.1159910474266501E-3</v>
      </c>
      <c r="D13">
        <v>1.8480265502945401</v>
      </c>
    </row>
    <row r="14" spans="1:4">
      <c r="A14" t="s">
        <v>448</v>
      </c>
      <c r="B14">
        <v>0.100317610586815</v>
      </c>
      <c r="C14">
        <v>3.7401059893808E-3</v>
      </c>
      <c r="D14">
        <v>1.5252389804604101</v>
      </c>
    </row>
    <row r="15" spans="1:4">
      <c r="A15" t="s">
        <v>33</v>
      </c>
      <c r="B15">
        <v>5.8476395682273002E-2</v>
      </c>
      <c r="C15">
        <v>1.1421667554644701E-3</v>
      </c>
      <c r="D15">
        <v>2.0696271657600098</v>
      </c>
    </row>
    <row r="16" spans="1:4">
      <c r="A16" t="s">
        <v>271</v>
      </c>
      <c r="B16">
        <v>6.3767456034852996E-2</v>
      </c>
      <c r="C16">
        <v>1.36998298928289E-3</v>
      </c>
      <c r="D16">
        <v>2.1231784160450502</v>
      </c>
    </row>
    <row r="17" spans="1:4">
      <c r="A17" t="s">
        <v>447</v>
      </c>
      <c r="B17">
        <v>0.12076597956780701</v>
      </c>
      <c r="C17">
        <v>2.0527377735849499E-2</v>
      </c>
      <c r="D17">
        <v>1.0733862830219301</v>
      </c>
    </row>
    <row r="18" spans="1:4">
      <c r="A18" t="s">
        <v>447</v>
      </c>
      <c r="B18">
        <v>0.13569640921687101</v>
      </c>
      <c r="C18">
        <v>6.9546053799826001E-3</v>
      </c>
      <c r="D18">
        <v>1.2641739004491801</v>
      </c>
    </row>
    <row r="19" spans="1:4">
      <c r="A19" t="s">
        <v>446</v>
      </c>
      <c r="B19">
        <v>9.5010624854418593E-2</v>
      </c>
      <c r="C19">
        <v>1.5847324742031699E-2</v>
      </c>
      <c r="D19">
        <v>1.63339722709435</v>
      </c>
    </row>
    <row r="20" spans="1:4">
      <c r="A20" t="s">
        <v>132</v>
      </c>
      <c r="B20">
        <v>5.42441205760541E-2</v>
      </c>
      <c r="C20">
        <v>2.07143017324447E-3</v>
      </c>
      <c r="D20">
        <v>1.6948053763393101</v>
      </c>
    </row>
    <row r="21" spans="1:4">
      <c r="A21" t="s">
        <v>136</v>
      </c>
      <c r="B21">
        <v>5.2104113017640598E-2</v>
      </c>
      <c r="C21">
        <v>3.3232872605967602E-3</v>
      </c>
      <c r="D21">
        <v>1.21923544712833</v>
      </c>
    </row>
    <row r="22" spans="1:4">
      <c r="A22" t="s">
        <v>445</v>
      </c>
      <c r="B22">
        <v>0.12349999326755801</v>
      </c>
      <c r="C22">
        <v>2.1724979275769001E-3</v>
      </c>
      <c r="D22">
        <v>1.8480255485891599</v>
      </c>
    </row>
    <row r="23" spans="1:4">
      <c r="A23" t="s">
        <v>444</v>
      </c>
      <c r="B23">
        <v>2.55340473917667E-2</v>
      </c>
      <c r="C23">
        <v>2.1667421908246201E-3</v>
      </c>
      <c r="D23">
        <v>1.3441538983071299</v>
      </c>
    </row>
    <row r="24" spans="1:4">
      <c r="A24" t="s">
        <v>443</v>
      </c>
      <c r="B24">
        <v>1.7038888177898899E-2</v>
      </c>
      <c r="C24">
        <v>4.77800838416094E-4</v>
      </c>
      <c r="D24">
        <v>1.4719468368006901</v>
      </c>
    </row>
    <row r="25" spans="1:4">
      <c r="A25" t="s">
        <v>37</v>
      </c>
      <c r="B25">
        <v>4.8827809770513098E-2</v>
      </c>
      <c r="C25">
        <v>2.7129607328705901E-3</v>
      </c>
      <c r="D25">
        <v>1.45804731248195</v>
      </c>
    </row>
    <row r="26" spans="1:4">
      <c r="A26" t="s">
        <v>442</v>
      </c>
      <c r="B26">
        <v>6.01782686507666E-2</v>
      </c>
      <c r="C26">
        <v>1.7086430720399199E-4</v>
      </c>
      <c r="D26">
        <v>2.43493732404005</v>
      </c>
    </row>
    <row r="27" spans="1:4">
      <c r="A27" t="s">
        <v>441</v>
      </c>
      <c r="B27">
        <v>4.0472302638666802E-2</v>
      </c>
      <c r="C27">
        <v>2.7103178200146502E-3</v>
      </c>
      <c r="D27">
        <v>1.5151635132313901</v>
      </c>
    </row>
    <row r="28" spans="1:4">
      <c r="A28" t="s">
        <v>440</v>
      </c>
      <c r="B28">
        <v>5.1150030262759799E-2</v>
      </c>
      <c r="C28">
        <v>5.0552036073924301E-3</v>
      </c>
      <c r="D28">
        <v>1.1950733938123901</v>
      </c>
    </row>
    <row r="29" spans="1:4">
      <c r="A29" t="s">
        <v>3</v>
      </c>
      <c r="B29">
        <v>6.2368078220613403E-2</v>
      </c>
      <c r="C29">
        <v>1.4832722895167101E-4</v>
      </c>
      <c r="D29">
        <v>2.5460257906922799</v>
      </c>
    </row>
    <row r="30" spans="1:4">
      <c r="A30" t="s">
        <v>439</v>
      </c>
      <c r="B30">
        <v>0.12922628398873101</v>
      </c>
      <c r="C30">
        <v>4.8530093572135202E-3</v>
      </c>
      <c r="D30">
        <v>1.5099680442021799</v>
      </c>
    </row>
    <row r="31" spans="1:4">
      <c r="A31" t="s">
        <v>282</v>
      </c>
      <c r="B31">
        <v>3.5736837199308501E-2</v>
      </c>
      <c r="C31">
        <v>7.2380901790890604E-3</v>
      </c>
      <c r="D31">
        <v>1.4859149787946799</v>
      </c>
    </row>
    <row r="32" spans="1:4">
      <c r="A32" t="s">
        <v>295</v>
      </c>
      <c r="B32">
        <v>7.1326003144424596E-2</v>
      </c>
      <c r="C32">
        <v>3.7087405526387402E-3</v>
      </c>
      <c r="D32">
        <v>1.42644152940129</v>
      </c>
    </row>
    <row r="33" spans="1:4">
      <c r="A33" t="s">
        <v>299</v>
      </c>
      <c r="B33">
        <v>0.11092597470243799</v>
      </c>
      <c r="C33">
        <v>4.9787899371852703E-3</v>
      </c>
      <c r="D33">
        <v>1.3207860990473901</v>
      </c>
    </row>
    <row r="34" spans="1:4">
      <c r="A34" t="s">
        <v>419</v>
      </c>
      <c r="B34">
        <v>0.182394098773003</v>
      </c>
      <c r="C34">
        <v>4.4535562210038203E-3</v>
      </c>
      <c r="D34">
        <v>2.0265023377181799</v>
      </c>
    </row>
    <row r="35" spans="1:4">
      <c r="A35" t="s">
        <v>221</v>
      </c>
      <c r="B35">
        <v>6.1000354967870998E-2</v>
      </c>
      <c r="C35">
        <v>1.30598999189492E-3</v>
      </c>
      <c r="D35">
        <v>1.55413770711995</v>
      </c>
    </row>
    <row r="36" spans="1:4">
      <c r="A36" t="s">
        <v>195</v>
      </c>
      <c r="B36">
        <v>3.8537917626195801E-2</v>
      </c>
      <c r="C36">
        <v>5.7366546548363602E-2</v>
      </c>
      <c r="D36">
        <v>1.3162200500145</v>
      </c>
    </row>
    <row r="37" spans="1:4">
      <c r="A37" t="s">
        <v>438</v>
      </c>
      <c r="B37">
        <v>0.103378937935863</v>
      </c>
      <c r="C37">
        <v>2.6448429854482002E-2</v>
      </c>
      <c r="D37">
        <v>1.7470573330080601</v>
      </c>
    </row>
    <row r="38" spans="1:4">
      <c r="A38" t="s">
        <v>437</v>
      </c>
      <c r="B38">
        <v>0.213818256345015</v>
      </c>
      <c r="C38">
        <v>5.1799134814906597E-2</v>
      </c>
      <c r="D38">
        <v>1.5103529831665301</v>
      </c>
    </row>
    <row r="39" spans="1:4">
      <c r="A39" t="s">
        <v>436</v>
      </c>
      <c r="B39">
        <v>0.420960125035792</v>
      </c>
      <c r="C39">
        <v>4.6309229186220997E-2</v>
      </c>
      <c r="D39">
        <v>1.1096051722486699</v>
      </c>
    </row>
    <row r="40" spans="1:4">
      <c r="A40" t="s">
        <v>435</v>
      </c>
      <c r="B40">
        <v>0.15817133840561201</v>
      </c>
      <c r="C40">
        <v>1.27415780080534E-2</v>
      </c>
      <c r="D40">
        <v>1.29080273964185</v>
      </c>
    </row>
    <row r="41" spans="1:4">
      <c r="A41" t="s">
        <v>64</v>
      </c>
      <c r="B41">
        <v>7.2292314730435597E-2</v>
      </c>
      <c r="C41">
        <v>2.9589522681895599E-3</v>
      </c>
      <c r="D41">
        <v>1.2340032836418</v>
      </c>
    </row>
    <row r="42" spans="1:4">
      <c r="A42" t="s">
        <v>36</v>
      </c>
      <c r="B42">
        <v>4.46511132034908E-2</v>
      </c>
      <c r="C42">
        <v>1.39483438448311E-3</v>
      </c>
      <c r="D42">
        <v>1.8103918173254601</v>
      </c>
    </row>
    <row r="43" spans="1:4">
      <c r="A43" t="s">
        <v>434</v>
      </c>
      <c r="B43">
        <v>8.6678859615024195E-2</v>
      </c>
      <c r="C43">
        <v>7.2008422990392498E-3</v>
      </c>
      <c r="D43">
        <v>1.41689285211607</v>
      </c>
    </row>
    <row r="44" spans="1:4">
      <c r="A44" t="s">
        <v>433</v>
      </c>
      <c r="B44">
        <v>8.24100845495922E-2</v>
      </c>
      <c r="C44">
        <v>2.84651293374533E-3</v>
      </c>
      <c r="D44">
        <v>1.7742717452552299</v>
      </c>
    </row>
    <row r="45" spans="1:4">
      <c r="A45" t="s">
        <v>135</v>
      </c>
      <c r="B45">
        <v>7.2141958127839106E-2</v>
      </c>
      <c r="C45">
        <v>5.2770421341208603E-3</v>
      </c>
      <c r="D45">
        <v>1.23527676130413</v>
      </c>
    </row>
    <row r="46" spans="1:4">
      <c r="A46" t="s">
        <v>110</v>
      </c>
      <c r="B46">
        <v>5.7946432130999502E-2</v>
      </c>
      <c r="C46">
        <v>3.1780777516659003E-2</v>
      </c>
      <c r="D46">
        <v>1.565862661785</v>
      </c>
    </row>
    <row r="47" spans="1:4">
      <c r="A47" t="s">
        <v>111</v>
      </c>
      <c r="B47">
        <v>6.7913779193472495E-2</v>
      </c>
      <c r="C47">
        <v>1.2101782845595399E-3</v>
      </c>
      <c r="D47">
        <v>2.66315681190886</v>
      </c>
    </row>
    <row r="48" spans="1:4">
      <c r="A48" t="s">
        <v>432</v>
      </c>
      <c r="B48">
        <v>6.0987030685626199E-2</v>
      </c>
      <c r="C48">
        <v>1.14326599235158E-2</v>
      </c>
      <c r="D48">
        <v>1.1350346769911499</v>
      </c>
    </row>
    <row r="49" spans="1:4">
      <c r="A49" t="s">
        <v>431</v>
      </c>
      <c r="B49">
        <v>6.4461524211981994E-2</v>
      </c>
      <c r="C49">
        <v>8.0671635530885199E-3</v>
      </c>
      <c r="D49">
        <v>1.69969632420816</v>
      </c>
    </row>
    <row r="50" spans="1:4">
      <c r="A50" t="s">
        <v>430</v>
      </c>
      <c r="B50">
        <v>0.104109185080837</v>
      </c>
      <c r="C50">
        <v>1.7912893882112899E-2</v>
      </c>
      <c r="D50">
        <v>1.6609561164000901</v>
      </c>
    </row>
    <row r="51" spans="1:4">
      <c r="A51" t="s">
        <v>429</v>
      </c>
      <c r="B51">
        <v>9.0192535796821002E-2</v>
      </c>
      <c r="C51">
        <v>2.7471539355120901E-2</v>
      </c>
      <c r="D51">
        <v>1.9249358720143399</v>
      </c>
    </row>
    <row r="52" spans="1:4">
      <c r="A52" t="s">
        <v>428</v>
      </c>
      <c r="B52">
        <v>0.54411550114501805</v>
      </c>
      <c r="C52">
        <v>2.5953166799079299E-2</v>
      </c>
      <c r="D52">
        <v>1.45877733070305</v>
      </c>
    </row>
    <row r="53" spans="1:4">
      <c r="A53" t="s">
        <v>427</v>
      </c>
      <c r="B53">
        <v>0.19568182915888099</v>
      </c>
      <c r="C53">
        <v>2.2694657822797101E-2</v>
      </c>
      <c r="D53">
        <v>1.5582813469075301</v>
      </c>
    </row>
    <row r="54" spans="1:4">
      <c r="A54" t="s">
        <v>249</v>
      </c>
      <c r="B54">
        <v>9.5116613748454301E-2</v>
      </c>
      <c r="C54">
        <v>9.7544561683431499E-4</v>
      </c>
      <c r="D54">
        <v>1.9657493437429101</v>
      </c>
    </row>
    <row r="55" spans="1:4">
      <c r="A55" t="s">
        <v>75</v>
      </c>
      <c r="B55">
        <v>2.3268567612092599E-2</v>
      </c>
      <c r="C55">
        <v>4.08299586180588E-4</v>
      </c>
      <c r="D55">
        <v>1.96136181265257</v>
      </c>
    </row>
    <row r="56" spans="1:4">
      <c r="A56" t="s">
        <v>426</v>
      </c>
      <c r="B56">
        <v>3.2039275563026999E-2</v>
      </c>
      <c r="C56">
        <v>4.25418051532659E-4</v>
      </c>
      <c r="D56">
        <v>2.1273095116829701</v>
      </c>
    </row>
    <row r="57" spans="1:4">
      <c r="A57" t="s">
        <v>425</v>
      </c>
      <c r="B57">
        <v>3.2272797847856097E-2</v>
      </c>
      <c r="C57">
        <v>1.2972760429101201E-3</v>
      </c>
      <c r="D57">
        <v>1.5943555465617001</v>
      </c>
    </row>
    <row r="58" spans="1:4">
      <c r="A58" t="s">
        <v>69</v>
      </c>
      <c r="B58">
        <v>9.5898623581671307E-3</v>
      </c>
      <c r="C58">
        <v>1.39180466470935E-3</v>
      </c>
      <c r="D58">
        <v>1.4861855022319801</v>
      </c>
    </row>
    <row r="59" spans="1:4">
      <c r="A59" t="s">
        <v>68</v>
      </c>
      <c r="B59">
        <v>6.8536676839092994E-2</v>
      </c>
      <c r="C59">
        <v>2.18966038579279E-3</v>
      </c>
      <c r="D59">
        <v>1.5156659804038799</v>
      </c>
    </row>
    <row r="60" spans="1:4">
      <c r="A60" t="s">
        <v>424</v>
      </c>
      <c r="B60">
        <v>0.12926682732150699</v>
      </c>
      <c r="C60">
        <v>5.36459686566222E-3</v>
      </c>
      <c r="D60">
        <v>1.7176519919317199</v>
      </c>
    </row>
    <row r="61" spans="1:4">
      <c r="A61" t="s">
        <v>423</v>
      </c>
      <c r="B61">
        <v>0.17614011337204</v>
      </c>
      <c r="C61">
        <v>9.3391005091992803E-4</v>
      </c>
      <c r="D61">
        <v>2.1999354354785798</v>
      </c>
    </row>
    <row r="62" spans="1:4">
      <c r="A62" t="s">
        <v>65</v>
      </c>
      <c r="B62">
        <v>0.166481939101354</v>
      </c>
      <c r="C62">
        <v>1.44468343721246E-3</v>
      </c>
      <c r="D62">
        <v>2.09223795937395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08"/>
  <sheetViews>
    <sheetView topLeftCell="A293" workbookViewId="0">
      <selection activeCell="A307" sqref="A307"/>
    </sheetView>
  </sheetViews>
  <sheetFormatPr defaultRowHeight="15"/>
  <cols>
    <col min="1" max="1" width="53.28515625" style="15" bestFit="1" customWidth="1"/>
    <col min="2" max="2" width="11.85546875" style="15" customWidth="1"/>
    <col min="3" max="3" width="12.42578125" style="15" bestFit="1" customWidth="1"/>
    <col min="4" max="16384" width="9.140625" style="15"/>
  </cols>
  <sheetData>
    <row r="1" spans="1:5">
      <c r="A1" s="16" t="s">
        <v>0</v>
      </c>
      <c r="B1" s="16" t="s">
        <v>479</v>
      </c>
      <c r="C1" s="16" t="s">
        <v>480</v>
      </c>
      <c r="D1" s="16" t="s">
        <v>492</v>
      </c>
      <c r="E1" s="19" t="s">
        <v>493</v>
      </c>
    </row>
    <row r="2" spans="1:5">
      <c r="A2" s="17" t="s">
        <v>760</v>
      </c>
      <c r="B2" s="18" t="s">
        <v>481</v>
      </c>
      <c r="C2" s="18" t="s">
        <v>482</v>
      </c>
      <c r="D2" s="15" t="str">
        <f>RIGHT(B2,LEN(B2)-3)</f>
        <v>AA</v>
      </c>
      <c r="E2" s="15" t="str">
        <f>LEFT(B2,3)</f>
        <v>GBP</v>
      </c>
    </row>
    <row r="3" spans="1:5">
      <c r="A3" s="17" t="s">
        <v>763</v>
      </c>
      <c r="B3" s="18" t="s">
        <v>483</v>
      </c>
      <c r="C3" s="18" t="s">
        <v>484</v>
      </c>
      <c r="D3" s="15" t="str">
        <f t="shared" ref="D3:D66" si="0">RIGHT(B3,LEN(B3)-3)</f>
        <v>AA</v>
      </c>
      <c r="E3" s="15" t="str">
        <f t="shared" ref="E3:E66" si="1">LEFT(B3,3)</f>
        <v>SGD</v>
      </c>
    </row>
    <row r="4" spans="1:5">
      <c r="A4" s="17" t="s">
        <v>764</v>
      </c>
      <c r="B4" s="18" t="s">
        <v>485</v>
      </c>
      <c r="C4" s="18" t="s">
        <v>486</v>
      </c>
      <c r="D4" s="15" t="str">
        <f t="shared" si="0"/>
        <v>AA</v>
      </c>
      <c r="E4" s="15" t="str">
        <f>LEFT(B4,3)</f>
        <v>EUR</v>
      </c>
    </row>
    <row r="5" spans="1:5">
      <c r="A5" s="17" t="s">
        <v>765</v>
      </c>
      <c r="B5" s="18" t="s">
        <v>487</v>
      </c>
      <c r="C5" s="18" t="s">
        <v>488</v>
      </c>
      <c r="D5" s="15" t="str">
        <f t="shared" si="0"/>
        <v>AA</v>
      </c>
      <c r="E5" s="15" t="str">
        <f t="shared" si="1"/>
        <v>USD</v>
      </c>
    </row>
    <row r="6" spans="1:5">
      <c r="A6" s="17" t="s">
        <v>766</v>
      </c>
      <c r="B6" s="18" t="s">
        <v>489</v>
      </c>
      <c r="C6" s="18" t="s">
        <v>490</v>
      </c>
      <c r="D6" s="15" t="str">
        <f t="shared" si="0"/>
        <v>AA</v>
      </c>
      <c r="E6" s="15" t="str">
        <f t="shared" si="1"/>
        <v>JPY</v>
      </c>
    </row>
    <row r="7" spans="1:5">
      <c r="A7" s="17" t="s">
        <v>768</v>
      </c>
      <c r="B7" s="18" t="s">
        <v>491</v>
      </c>
      <c r="C7" s="18" t="s">
        <v>392</v>
      </c>
      <c r="D7" s="15" t="str">
        <f t="shared" si="0"/>
        <v>A</v>
      </c>
      <c r="E7" s="15" t="str">
        <f t="shared" si="1"/>
        <v>USD</v>
      </c>
    </row>
    <row r="8" spans="1:5">
      <c r="A8" s="17" t="s">
        <v>769</v>
      </c>
      <c r="B8" s="18" t="s">
        <v>489</v>
      </c>
      <c r="C8" s="18" t="s">
        <v>490</v>
      </c>
      <c r="D8" s="15" t="str">
        <f t="shared" si="0"/>
        <v>AA</v>
      </c>
      <c r="E8" s="15" t="str">
        <f t="shared" si="1"/>
        <v>JPY</v>
      </c>
    </row>
    <row r="9" spans="1:5">
      <c r="A9" s="17" t="s">
        <v>770</v>
      </c>
      <c r="B9" s="18" t="s">
        <v>481</v>
      </c>
      <c r="C9" s="18" t="s">
        <v>482</v>
      </c>
      <c r="D9" s="15" t="str">
        <f t="shared" si="0"/>
        <v>AA</v>
      </c>
      <c r="E9" s="15" t="str">
        <f t="shared" si="1"/>
        <v>GBP</v>
      </c>
    </row>
    <row r="10" spans="1:5">
      <c r="A10" s="17" t="s">
        <v>771</v>
      </c>
      <c r="B10" s="18" t="s">
        <v>489</v>
      </c>
      <c r="C10" s="18" t="s">
        <v>490</v>
      </c>
      <c r="D10" s="15" t="str">
        <f t="shared" si="0"/>
        <v>AA</v>
      </c>
      <c r="E10" s="15" t="str">
        <f t="shared" si="1"/>
        <v>JPY</v>
      </c>
    </row>
    <row r="11" spans="1:5">
      <c r="A11" s="17" t="s">
        <v>774</v>
      </c>
      <c r="B11" s="18" t="s">
        <v>483</v>
      </c>
      <c r="C11" s="18" t="s">
        <v>484</v>
      </c>
      <c r="D11" s="15" t="str">
        <f t="shared" si="0"/>
        <v>AA</v>
      </c>
      <c r="E11" s="15" t="str">
        <f t="shared" si="1"/>
        <v>SGD</v>
      </c>
    </row>
    <row r="12" spans="1:5">
      <c r="A12" s="17" t="s">
        <v>776</v>
      </c>
      <c r="B12" s="18" t="s">
        <v>485</v>
      </c>
      <c r="C12" s="18" t="s">
        <v>486</v>
      </c>
      <c r="D12" s="15" t="str">
        <f t="shared" si="0"/>
        <v>AA</v>
      </c>
      <c r="E12" s="15" t="str">
        <f t="shared" si="1"/>
        <v>EUR</v>
      </c>
    </row>
    <row r="13" spans="1:5">
      <c r="A13" s="17" t="s">
        <v>777</v>
      </c>
      <c r="B13" s="18" t="s">
        <v>487</v>
      </c>
      <c r="C13" s="18" t="s">
        <v>488</v>
      </c>
      <c r="D13" s="15" t="str">
        <f t="shared" si="0"/>
        <v>AA</v>
      </c>
      <c r="E13" s="15" t="str">
        <f t="shared" si="1"/>
        <v>USD</v>
      </c>
    </row>
    <row r="14" spans="1:5">
      <c r="A14" s="17" t="s">
        <v>778</v>
      </c>
      <c r="B14" s="18" t="s">
        <v>481</v>
      </c>
      <c r="C14" s="18" t="s">
        <v>482</v>
      </c>
      <c r="D14" s="15" t="str">
        <f t="shared" si="0"/>
        <v>AA</v>
      </c>
      <c r="E14" s="15" t="str">
        <f t="shared" si="1"/>
        <v>GBP</v>
      </c>
    </row>
    <row r="15" spans="1:5">
      <c r="A15" s="17" t="s">
        <v>779</v>
      </c>
      <c r="B15" s="18" t="s">
        <v>483</v>
      </c>
      <c r="C15" s="18" t="s">
        <v>484</v>
      </c>
      <c r="D15" s="15" t="str">
        <f t="shared" si="0"/>
        <v>AA</v>
      </c>
      <c r="E15" s="15" t="str">
        <f t="shared" si="1"/>
        <v>SGD</v>
      </c>
    </row>
    <row r="16" spans="1:5">
      <c r="A16" s="17" t="s">
        <v>780</v>
      </c>
      <c r="B16" s="18" t="s">
        <v>485</v>
      </c>
      <c r="C16" s="18" t="s">
        <v>486</v>
      </c>
      <c r="D16" s="15" t="str">
        <f t="shared" si="0"/>
        <v>AA</v>
      </c>
      <c r="E16" s="15" t="str">
        <f t="shared" si="1"/>
        <v>EUR</v>
      </c>
    </row>
    <row r="17" spans="1:5">
      <c r="A17" s="17" t="s">
        <v>781</v>
      </c>
      <c r="B17" s="18" t="s">
        <v>487</v>
      </c>
      <c r="C17" s="18" t="s">
        <v>488</v>
      </c>
      <c r="D17" s="15" t="str">
        <f t="shared" si="0"/>
        <v>AA</v>
      </c>
      <c r="E17" s="15" t="str">
        <f t="shared" si="1"/>
        <v>USD</v>
      </c>
    </row>
    <row r="18" spans="1:5">
      <c r="A18" s="17" t="s">
        <v>782</v>
      </c>
      <c r="B18" s="18" t="s">
        <v>481</v>
      </c>
      <c r="C18" s="18" t="s">
        <v>482</v>
      </c>
      <c r="D18" s="15" t="str">
        <f t="shared" si="0"/>
        <v>AA</v>
      </c>
      <c r="E18" s="15" t="str">
        <f t="shared" si="1"/>
        <v>GBP</v>
      </c>
    </row>
    <row r="19" spans="1:5">
      <c r="A19" s="17" t="s">
        <v>783</v>
      </c>
      <c r="B19" s="18" t="s">
        <v>491</v>
      </c>
      <c r="C19" s="18" t="s">
        <v>392</v>
      </c>
      <c r="D19" s="15" t="str">
        <f t="shared" si="0"/>
        <v>A</v>
      </c>
      <c r="E19" s="15" t="str">
        <f t="shared" si="1"/>
        <v>USD</v>
      </c>
    </row>
    <row r="20" spans="1:5">
      <c r="A20" s="17" t="s">
        <v>784</v>
      </c>
      <c r="B20" s="18" t="s">
        <v>491</v>
      </c>
      <c r="C20" s="18" t="s">
        <v>392</v>
      </c>
      <c r="D20" s="15" t="str">
        <f t="shared" si="0"/>
        <v>A</v>
      </c>
      <c r="E20" s="15" t="str">
        <f t="shared" si="1"/>
        <v>USD</v>
      </c>
    </row>
    <row r="21" spans="1:5">
      <c r="A21" s="17" t="s">
        <v>785</v>
      </c>
      <c r="B21" s="18" t="s">
        <v>491</v>
      </c>
      <c r="C21" s="18" t="s">
        <v>392</v>
      </c>
      <c r="D21" s="15" t="str">
        <f t="shared" si="0"/>
        <v>A</v>
      </c>
      <c r="E21" s="15" t="str">
        <f t="shared" si="1"/>
        <v>USD</v>
      </c>
    </row>
    <row r="22" spans="1:5">
      <c r="A22" s="17" t="s">
        <v>786</v>
      </c>
      <c r="B22" s="18" t="s">
        <v>491</v>
      </c>
      <c r="C22" s="18" t="s">
        <v>392</v>
      </c>
      <c r="D22" s="15" t="str">
        <f t="shared" si="0"/>
        <v>A</v>
      </c>
      <c r="E22" s="15" t="str">
        <f t="shared" si="1"/>
        <v>USD</v>
      </c>
    </row>
    <row r="23" spans="1:5">
      <c r="A23" s="17" t="s">
        <v>787</v>
      </c>
      <c r="B23" s="18" t="s">
        <v>481</v>
      </c>
      <c r="C23" s="18" t="s">
        <v>482</v>
      </c>
      <c r="D23" s="15" t="str">
        <f t="shared" si="0"/>
        <v>AA</v>
      </c>
      <c r="E23" s="15" t="str">
        <f t="shared" si="1"/>
        <v>GBP</v>
      </c>
    </row>
    <row r="24" spans="1:5">
      <c r="A24" s="17" t="s">
        <v>789</v>
      </c>
      <c r="B24" s="18" t="s">
        <v>489</v>
      </c>
      <c r="C24" s="18" t="s">
        <v>490</v>
      </c>
      <c r="D24" s="15" t="str">
        <f t="shared" si="0"/>
        <v>AA</v>
      </c>
      <c r="E24" s="15" t="str">
        <f t="shared" si="1"/>
        <v>JPY</v>
      </c>
    </row>
    <row r="25" spans="1:5">
      <c r="A25" s="17" t="s">
        <v>790</v>
      </c>
      <c r="B25" s="18" t="s">
        <v>483</v>
      </c>
      <c r="C25" s="18" t="s">
        <v>484</v>
      </c>
      <c r="D25" s="15" t="str">
        <f t="shared" si="0"/>
        <v>AA</v>
      </c>
      <c r="E25" s="15" t="str">
        <f t="shared" si="1"/>
        <v>SGD</v>
      </c>
    </row>
    <row r="26" spans="1:5">
      <c r="A26" s="17" t="s">
        <v>791</v>
      </c>
      <c r="B26" s="18" t="s">
        <v>485</v>
      </c>
      <c r="C26" s="18" t="s">
        <v>486</v>
      </c>
      <c r="D26" s="15" t="str">
        <f t="shared" si="0"/>
        <v>AA</v>
      </c>
      <c r="E26" s="15" t="str">
        <f t="shared" si="1"/>
        <v>EUR</v>
      </c>
    </row>
    <row r="27" spans="1:5">
      <c r="A27" s="17" t="s">
        <v>792</v>
      </c>
      <c r="B27" s="18" t="s">
        <v>487</v>
      </c>
      <c r="C27" s="18" t="s">
        <v>488</v>
      </c>
      <c r="D27" s="15" t="str">
        <f t="shared" si="0"/>
        <v>AA</v>
      </c>
      <c r="E27" s="15" t="str">
        <f t="shared" si="1"/>
        <v>USD</v>
      </c>
    </row>
    <row r="28" spans="1:5">
      <c r="A28" s="17" t="s">
        <v>793</v>
      </c>
      <c r="B28" s="18" t="s">
        <v>489</v>
      </c>
      <c r="C28" s="18" t="s">
        <v>490</v>
      </c>
      <c r="D28" s="15" t="str">
        <f t="shared" si="0"/>
        <v>AA</v>
      </c>
      <c r="E28" s="15" t="str">
        <f t="shared" si="1"/>
        <v>JPY</v>
      </c>
    </row>
    <row r="29" spans="1:5">
      <c r="A29" s="17" t="s">
        <v>794</v>
      </c>
      <c r="B29" s="18" t="s">
        <v>481</v>
      </c>
      <c r="C29" s="18" t="s">
        <v>482</v>
      </c>
      <c r="D29" s="15" t="str">
        <f t="shared" si="0"/>
        <v>AA</v>
      </c>
      <c r="E29" s="15" t="str">
        <f t="shared" si="1"/>
        <v>GBP</v>
      </c>
    </row>
    <row r="30" spans="1:5">
      <c r="A30" s="17" t="s">
        <v>795</v>
      </c>
      <c r="B30" s="18" t="s">
        <v>489</v>
      </c>
      <c r="C30" s="18" t="s">
        <v>490</v>
      </c>
      <c r="D30" s="15" t="str">
        <f t="shared" si="0"/>
        <v>AA</v>
      </c>
      <c r="E30" s="15" t="str">
        <f t="shared" si="1"/>
        <v>JPY</v>
      </c>
    </row>
    <row r="31" spans="1:5">
      <c r="A31" s="17" t="s">
        <v>796</v>
      </c>
      <c r="B31" s="18" t="s">
        <v>483</v>
      </c>
      <c r="C31" s="18" t="s">
        <v>484</v>
      </c>
      <c r="D31" s="15" t="str">
        <f t="shared" si="0"/>
        <v>AA</v>
      </c>
      <c r="E31" s="15" t="str">
        <f t="shared" si="1"/>
        <v>SGD</v>
      </c>
    </row>
    <row r="32" spans="1:5">
      <c r="A32" s="17" t="s">
        <v>797</v>
      </c>
      <c r="B32" s="18" t="s">
        <v>485</v>
      </c>
      <c r="C32" s="18" t="s">
        <v>486</v>
      </c>
      <c r="D32" s="15" t="str">
        <f t="shared" si="0"/>
        <v>AA</v>
      </c>
      <c r="E32" s="15" t="str">
        <f t="shared" si="1"/>
        <v>EUR</v>
      </c>
    </row>
    <row r="33" spans="1:5">
      <c r="A33" s="17" t="s">
        <v>798</v>
      </c>
      <c r="B33" s="18" t="s">
        <v>487</v>
      </c>
      <c r="C33" s="18" t="s">
        <v>488</v>
      </c>
      <c r="D33" s="15" t="str">
        <f t="shared" si="0"/>
        <v>AA</v>
      </c>
      <c r="E33" s="15" t="str">
        <f t="shared" si="1"/>
        <v>USD</v>
      </c>
    </row>
    <row r="34" spans="1:5">
      <c r="A34" s="17" t="s">
        <v>799</v>
      </c>
      <c r="B34" s="18" t="s">
        <v>491</v>
      </c>
      <c r="C34" s="18" t="s">
        <v>392</v>
      </c>
      <c r="D34" s="15" t="str">
        <f t="shared" si="0"/>
        <v>A</v>
      </c>
      <c r="E34" s="15" t="str">
        <f t="shared" si="1"/>
        <v>USD</v>
      </c>
    </row>
    <row r="35" spans="1:5">
      <c r="A35" s="17" t="s">
        <v>800</v>
      </c>
      <c r="B35" s="18" t="s">
        <v>481</v>
      </c>
      <c r="C35" s="18" t="s">
        <v>482</v>
      </c>
      <c r="D35" s="15" t="str">
        <f t="shared" si="0"/>
        <v>AA</v>
      </c>
      <c r="E35" s="15" t="str">
        <f t="shared" si="1"/>
        <v>GBP</v>
      </c>
    </row>
    <row r="36" spans="1:5">
      <c r="A36" s="17" t="s">
        <v>801</v>
      </c>
      <c r="B36" s="18" t="s">
        <v>489</v>
      </c>
      <c r="C36" s="18" t="s">
        <v>490</v>
      </c>
      <c r="D36" s="15" t="str">
        <f t="shared" si="0"/>
        <v>AA</v>
      </c>
      <c r="E36" s="15" t="str">
        <f t="shared" si="1"/>
        <v>JPY</v>
      </c>
    </row>
    <row r="37" spans="1:5">
      <c r="A37" s="17" t="s">
        <v>802</v>
      </c>
      <c r="B37" s="18" t="s">
        <v>483</v>
      </c>
      <c r="C37" s="18" t="s">
        <v>484</v>
      </c>
      <c r="D37" s="15" t="str">
        <f t="shared" si="0"/>
        <v>AA</v>
      </c>
      <c r="E37" s="15" t="str">
        <f t="shared" si="1"/>
        <v>SGD</v>
      </c>
    </row>
    <row r="38" spans="1:5">
      <c r="A38" s="17" t="s">
        <v>803</v>
      </c>
      <c r="B38" s="18" t="s">
        <v>485</v>
      </c>
      <c r="C38" s="18" t="s">
        <v>486</v>
      </c>
      <c r="D38" s="15" t="str">
        <f t="shared" si="0"/>
        <v>AA</v>
      </c>
      <c r="E38" s="15" t="str">
        <f t="shared" si="1"/>
        <v>EUR</v>
      </c>
    </row>
    <row r="39" spans="1:5">
      <c r="A39" s="17" t="s">
        <v>804</v>
      </c>
      <c r="B39" s="18" t="s">
        <v>487</v>
      </c>
      <c r="C39" s="18" t="s">
        <v>488</v>
      </c>
      <c r="D39" s="15" t="str">
        <f t="shared" si="0"/>
        <v>AA</v>
      </c>
      <c r="E39" s="15" t="str">
        <f t="shared" si="1"/>
        <v>USD</v>
      </c>
    </row>
    <row r="40" spans="1:5">
      <c r="A40" s="17" t="s">
        <v>805</v>
      </c>
      <c r="B40" s="18" t="s">
        <v>491</v>
      </c>
      <c r="C40" s="18" t="s">
        <v>392</v>
      </c>
      <c r="D40" s="15" t="str">
        <f t="shared" si="0"/>
        <v>A</v>
      </c>
      <c r="E40" s="15" t="str">
        <f t="shared" si="1"/>
        <v>USD</v>
      </c>
    </row>
    <row r="41" spans="1:5">
      <c r="A41" s="17" t="s">
        <v>806</v>
      </c>
      <c r="B41" s="18" t="s">
        <v>481</v>
      </c>
      <c r="C41" s="18" t="s">
        <v>482</v>
      </c>
      <c r="D41" s="15" t="str">
        <f t="shared" si="0"/>
        <v>AA</v>
      </c>
      <c r="E41" s="15" t="str">
        <f t="shared" si="1"/>
        <v>GBP</v>
      </c>
    </row>
    <row r="42" spans="1:5">
      <c r="A42" s="17" t="s">
        <v>807</v>
      </c>
      <c r="B42" s="18" t="s">
        <v>489</v>
      </c>
      <c r="C42" s="18" t="s">
        <v>490</v>
      </c>
      <c r="D42" s="15" t="str">
        <f t="shared" si="0"/>
        <v>AA</v>
      </c>
      <c r="E42" s="15" t="str">
        <f t="shared" si="1"/>
        <v>JPY</v>
      </c>
    </row>
    <row r="43" spans="1:5">
      <c r="A43" s="17" t="s">
        <v>808</v>
      </c>
      <c r="B43" s="18" t="s">
        <v>483</v>
      </c>
      <c r="C43" s="18" t="s">
        <v>484</v>
      </c>
      <c r="D43" s="15" t="str">
        <f t="shared" si="0"/>
        <v>AA</v>
      </c>
      <c r="E43" s="15" t="str">
        <f t="shared" si="1"/>
        <v>SGD</v>
      </c>
    </row>
    <row r="44" spans="1:5">
      <c r="A44" s="17" t="s">
        <v>809</v>
      </c>
      <c r="B44" s="18" t="s">
        <v>485</v>
      </c>
      <c r="C44" s="18" t="s">
        <v>486</v>
      </c>
      <c r="D44" s="15" t="str">
        <f t="shared" si="0"/>
        <v>AA</v>
      </c>
      <c r="E44" s="15" t="str">
        <f t="shared" si="1"/>
        <v>EUR</v>
      </c>
    </row>
    <row r="45" spans="1:5">
      <c r="A45" s="17" t="s">
        <v>810</v>
      </c>
      <c r="B45" s="18" t="s">
        <v>487</v>
      </c>
      <c r="C45" s="18" t="s">
        <v>488</v>
      </c>
      <c r="D45" s="15" t="str">
        <f t="shared" si="0"/>
        <v>AA</v>
      </c>
      <c r="E45" s="15" t="str">
        <f t="shared" si="1"/>
        <v>USD</v>
      </c>
    </row>
    <row r="46" spans="1:5">
      <c r="A46" s="17" t="s">
        <v>811</v>
      </c>
      <c r="B46" s="18" t="s">
        <v>481</v>
      </c>
      <c r="C46" s="18" t="s">
        <v>482</v>
      </c>
      <c r="D46" s="15" t="str">
        <f t="shared" si="0"/>
        <v>AA</v>
      </c>
      <c r="E46" s="15" t="str">
        <f t="shared" si="1"/>
        <v>GBP</v>
      </c>
    </row>
    <row r="47" spans="1:5">
      <c r="A47" s="17" t="s">
        <v>812</v>
      </c>
      <c r="B47" s="18" t="s">
        <v>489</v>
      </c>
      <c r="C47" s="18" t="s">
        <v>490</v>
      </c>
      <c r="D47" s="15" t="str">
        <f t="shared" si="0"/>
        <v>AA</v>
      </c>
      <c r="E47" s="15" t="str">
        <f t="shared" si="1"/>
        <v>JPY</v>
      </c>
    </row>
    <row r="48" spans="1:5">
      <c r="A48" s="17" t="s">
        <v>813</v>
      </c>
      <c r="B48" s="18" t="s">
        <v>483</v>
      </c>
      <c r="C48" s="18" t="s">
        <v>484</v>
      </c>
      <c r="D48" s="15" t="str">
        <f t="shared" si="0"/>
        <v>AA</v>
      </c>
      <c r="E48" s="15" t="str">
        <f t="shared" si="1"/>
        <v>SGD</v>
      </c>
    </row>
    <row r="49" spans="1:5">
      <c r="A49" s="17" t="s">
        <v>814</v>
      </c>
      <c r="B49" s="18" t="s">
        <v>485</v>
      </c>
      <c r="C49" s="18" t="s">
        <v>486</v>
      </c>
      <c r="D49" s="15" t="str">
        <f t="shared" si="0"/>
        <v>AA</v>
      </c>
      <c r="E49" s="15" t="str">
        <f t="shared" si="1"/>
        <v>EUR</v>
      </c>
    </row>
    <row r="50" spans="1:5">
      <c r="A50" s="17" t="s">
        <v>815</v>
      </c>
      <c r="B50" s="18" t="s">
        <v>487</v>
      </c>
      <c r="C50" s="18" t="s">
        <v>488</v>
      </c>
      <c r="D50" s="15" t="str">
        <f t="shared" si="0"/>
        <v>AA</v>
      </c>
      <c r="E50" s="15" t="str">
        <f t="shared" si="1"/>
        <v>USD</v>
      </c>
    </row>
    <row r="51" spans="1:5">
      <c r="A51" s="17" t="s">
        <v>816</v>
      </c>
      <c r="B51" s="18" t="s">
        <v>491</v>
      </c>
      <c r="C51" s="18" t="s">
        <v>392</v>
      </c>
      <c r="D51" s="15" t="str">
        <f t="shared" si="0"/>
        <v>A</v>
      </c>
      <c r="E51" s="15" t="str">
        <f t="shared" si="1"/>
        <v>USD</v>
      </c>
    </row>
    <row r="52" spans="1:5">
      <c r="A52" s="17" t="s">
        <v>817</v>
      </c>
      <c r="B52" s="18" t="s">
        <v>481</v>
      </c>
      <c r="C52" s="18" t="s">
        <v>482</v>
      </c>
      <c r="D52" s="15" t="str">
        <f t="shared" si="0"/>
        <v>AA</v>
      </c>
      <c r="E52" s="15" t="str">
        <f t="shared" si="1"/>
        <v>GBP</v>
      </c>
    </row>
    <row r="53" spans="1:5">
      <c r="A53" s="17" t="s">
        <v>818</v>
      </c>
      <c r="B53" s="18" t="s">
        <v>489</v>
      </c>
      <c r="C53" s="18" t="s">
        <v>490</v>
      </c>
      <c r="D53" s="15" t="str">
        <f t="shared" si="0"/>
        <v>AA</v>
      </c>
      <c r="E53" s="15" t="str">
        <f t="shared" si="1"/>
        <v>JPY</v>
      </c>
    </row>
    <row r="54" spans="1:5">
      <c r="A54" s="17" t="s">
        <v>820</v>
      </c>
      <c r="B54" s="18" t="s">
        <v>483</v>
      </c>
      <c r="C54" s="18" t="s">
        <v>484</v>
      </c>
      <c r="D54" s="15" t="str">
        <f t="shared" si="0"/>
        <v>AA</v>
      </c>
      <c r="E54" s="15" t="str">
        <f t="shared" si="1"/>
        <v>SGD</v>
      </c>
    </row>
    <row r="55" spans="1:5">
      <c r="A55" s="17" t="s">
        <v>821</v>
      </c>
      <c r="B55" s="18" t="s">
        <v>485</v>
      </c>
      <c r="C55" s="18" t="s">
        <v>486</v>
      </c>
      <c r="D55" s="15" t="str">
        <f t="shared" si="0"/>
        <v>AA</v>
      </c>
      <c r="E55" s="15" t="str">
        <f t="shared" si="1"/>
        <v>EUR</v>
      </c>
    </row>
    <row r="56" spans="1:5">
      <c r="A56" s="17" t="s">
        <v>823</v>
      </c>
      <c r="B56" s="18" t="s">
        <v>487</v>
      </c>
      <c r="C56" s="18" t="s">
        <v>488</v>
      </c>
      <c r="D56" s="15" t="str">
        <f t="shared" si="0"/>
        <v>AA</v>
      </c>
      <c r="E56" s="15" t="str">
        <f t="shared" si="1"/>
        <v>USD</v>
      </c>
    </row>
    <row r="57" spans="1:5">
      <c r="A57" s="17" t="s">
        <v>824</v>
      </c>
      <c r="B57" s="18" t="s">
        <v>491</v>
      </c>
      <c r="C57" s="18" t="s">
        <v>392</v>
      </c>
      <c r="D57" s="15" t="str">
        <f t="shared" si="0"/>
        <v>A</v>
      </c>
      <c r="E57" s="15" t="str">
        <f t="shared" si="1"/>
        <v>USD</v>
      </c>
    </row>
    <row r="58" spans="1:5">
      <c r="A58" s="17" t="s">
        <v>825</v>
      </c>
      <c r="B58" s="18" t="s">
        <v>491</v>
      </c>
      <c r="C58" s="18" t="s">
        <v>392</v>
      </c>
      <c r="D58" s="15" t="str">
        <f t="shared" si="0"/>
        <v>A</v>
      </c>
      <c r="E58" s="15" t="str">
        <f t="shared" si="1"/>
        <v>USD</v>
      </c>
    </row>
    <row r="59" spans="1:5">
      <c r="A59" s="17" t="s">
        <v>826</v>
      </c>
      <c r="B59" s="18" t="s">
        <v>491</v>
      </c>
      <c r="C59" s="18" t="s">
        <v>392</v>
      </c>
      <c r="D59" s="15" t="str">
        <f t="shared" si="0"/>
        <v>A</v>
      </c>
      <c r="E59" s="15" t="str">
        <f t="shared" si="1"/>
        <v>USD</v>
      </c>
    </row>
    <row r="60" spans="1:5">
      <c r="A60" s="17" t="s">
        <v>827</v>
      </c>
      <c r="B60" s="18" t="s">
        <v>491</v>
      </c>
      <c r="C60" s="18" t="s">
        <v>392</v>
      </c>
      <c r="D60" s="15" t="str">
        <f t="shared" si="0"/>
        <v>A</v>
      </c>
      <c r="E60" s="15" t="str">
        <f t="shared" si="1"/>
        <v>USD</v>
      </c>
    </row>
    <row r="61" spans="1:5">
      <c r="A61" s="17" t="s">
        <v>828</v>
      </c>
      <c r="B61" s="18" t="s">
        <v>491</v>
      </c>
      <c r="C61" s="18" t="s">
        <v>392</v>
      </c>
      <c r="D61" s="15" t="str">
        <f t="shared" si="0"/>
        <v>A</v>
      </c>
      <c r="E61" s="15" t="str">
        <f t="shared" si="1"/>
        <v>USD</v>
      </c>
    </row>
    <row r="62" spans="1:5">
      <c r="A62" s="17" t="s">
        <v>831</v>
      </c>
      <c r="B62" s="18" t="s">
        <v>491</v>
      </c>
      <c r="C62" s="18" t="s">
        <v>392</v>
      </c>
      <c r="D62" s="15" t="str">
        <f t="shared" si="0"/>
        <v>A</v>
      </c>
      <c r="E62" s="15" t="str">
        <f t="shared" si="1"/>
        <v>USD</v>
      </c>
    </row>
    <row r="63" spans="1:5">
      <c r="A63" s="17" t="s">
        <v>832</v>
      </c>
      <c r="B63" s="18" t="s">
        <v>481</v>
      </c>
      <c r="C63" s="18" t="s">
        <v>482</v>
      </c>
      <c r="D63" s="15" t="str">
        <f t="shared" si="0"/>
        <v>AA</v>
      </c>
      <c r="E63" s="15" t="str">
        <f t="shared" si="1"/>
        <v>GBP</v>
      </c>
    </row>
    <row r="64" spans="1:5">
      <c r="A64" s="17" t="s">
        <v>833</v>
      </c>
      <c r="B64" s="18" t="s">
        <v>483</v>
      </c>
      <c r="C64" s="18" t="s">
        <v>484</v>
      </c>
      <c r="D64" s="15" t="str">
        <f t="shared" si="0"/>
        <v>AA</v>
      </c>
      <c r="E64" s="15" t="str">
        <f t="shared" si="1"/>
        <v>SGD</v>
      </c>
    </row>
    <row r="65" spans="1:5">
      <c r="A65" s="17" t="s">
        <v>834</v>
      </c>
      <c r="B65" s="18" t="s">
        <v>485</v>
      </c>
      <c r="C65" s="18" t="s">
        <v>486</v>
      </c>
      <c r="D65" s="15" t="str">
        <f t="shared" si="0"/>
        <v>AA</v>
      </c>
      <c r="E65" s="15" t="str">
        <f t="shared" si="1"/>
        <v>EUR</v>
      </c>
    </row>
    <row r="66" spans="1:5">
      <c r="A66" s="17" t="s">
        <v>835</v>
      </c>
      <c r="B66" s="18" t="s">
        <v>487</v>
      </c>
      <c r="C66" s="18" t="s">
        <v>488</v>
      </c>
      <c r="D66" s="15" t="str">
        <f t="shared" si="0"/>
        <v>AA</v>
      </c>
      <c r="E66" s="15" t="str">
        <f t="shared" si="1"/>
        <v>USD</v>
      </c>
    </row>
    <row r="67" spans="1:5">
      <c r="A67" s="17" t="s">
        <v>836</v>
      </c>
      <c r="B67" s="18" t="s">
        <v>489</v>
      </c>
      <c r="C67" s="18" t="s">
        <v>490</v>
      </c>
      <c r="D67" s="15" t="str">
        <f t="shared" ref="D67:D130" si="2">RIGHT(B67,LEN(B67)-3)</f>
        <v>AA</v>
      </c>
      <c r="E67" s="15" t="str">
        <f t="shared" ref="E67:E130" si="3">LEFT(B67,3)</f>
        <v>JPY</v>
      </c>
    </row>
    <row r="68" spans="1:5">
      <c r="A68" s="17" t="s">
        <v>838</v>
      </c>
      <c r="B68" s="18" t="s">
        <v>481</v>
      </c>
      <c r="C68" s="18" t="s">
        <v>482</v>
      </c>
      <c r="D68" s="15" t="str">
        <f t="shared" si="2"/>
        <v>AA</v>
      </c>
      <c r="E68" s="15" t="str">
        <f t="shared" si="3"/>
        <v>GBP</v>
      </c>
    </row>
    <row r="69" spans="1:5">
      <c r="A69" s="17" t="s">
        <v>839</v>
      </c>
      <c r="B69" s="18" t="s">
        <v>491</v>
      </c>
      <c r="C69" s="18" t="s">
        <v>392</v>
      </c>
      <c r="D69" s="15" t="str">
        <f t="shared" si="2"/>
        <v>A</v>
      </c>
      <c r="E69" s="15" t="str">
        <f t="shared" si="3"/>
        <v>USD</v>
      </c>
    </row>
    <row r="70" spans="1:5">
      <c r="A70" s="17" t="s">
        <v>840</v>
      </c>
      <c r="B70" s="18" t="s">
        <v>491</v>
      </c>
      <c r="C70" s="18" t="s">
        <v>392</v>
      </c>
      <c r="D70" s="15" t="str">
        <f t="shared" si="2"/>
        <v>A</v>
      </c>
      <c r="E70" s="15" t="str">
        <f t="shared" si="3"/>
        <v>USD</v>
      </c>
    </row>
    <row r="71" spans="1:5">
      <c r="A71" s="17" t="s">
        <v>841</v>
      </c>
      <c r="B71" s="18" t="s">
        <v>491</v>
      </c>
      <c r="C71" s="18" t="s">
        <v>392</v>
      </c>
      <c r="D71" s="15" t="str">
        <f t="shared" si="2"/>
        <v>A</v>
      </c>
      <c r="E71" s="15" t="str">
        <f t="shared" si="3"/>
        <v>USD</v>
      </c>
    </row>
    <row r="72" spans="1:5">
      <c r="A72" s="17" t="s">
        <v>842</v>
      </c>
      <c r="B72" s="18" t="s">
        <v>491</v>
      </c>
      <c r="C72" s="18" t="s">
        <v>392</v>
      </c>
      <c r="D72" s="15" t="str">
        <f t="shared" si="2"/>
        <v>A</v>
      </c>
      <c r="E72" s="15" t="str">
        <f t="shared" si="3"/>
        <v>USD</v>
      </c>
    </row>
    <row r="73" spans="1:5">
      <c r="A73" s="17" t="s">
        <v>843</v>
      </c>
      <c r="B73" s="18" t="s">
        <v>491</v>
      </c>
      <c r="C73" s="18" t="s">
        <v>392</v>
      </c>
      <c r="D73" s="15" t="str">
        <f t="shared" si="2"/>
        <v>A</v>
      </c>
      <c r="E73" s="15" t="str">
        <f t="shared" si="3"/>
        <v>USD</v>
      </c>
    </row>
    <row r="74" spans="1:5">
      <c r="A74" s="17" t="s">
        <v>844</v>
      </c>
      <c r="B74" s="18" t="s">
        <v>491</v>
      </c>
      <c r="C74" s="18" t="s">
        <v>392</v>
      </c>
      <c r="D74" s="15" t="str">
        <f t="shared" si="2"/>
        <v>A</v>
      </c>
      <c r="E74" s="15" t="str">
        <f t="shared" si="3"/>
        <v>USD</v>
      </c>
    </row>
    <row r="75" spans="1:5">
      <c r="A75" s="17" t="s">
        <v>846</v>
      </c>
      <c r="B75" s="18" t="s">
        <v>481</v>
      </c>
      <c r="C75" s="18" t="s">
        <v>482</v>
      </c>
      <c r="D75" s="15" t="str">
        <f t="shared" si="2"/>
        <v>AA</v>
      </c>
      <c r="E75" s="15" t="str">
        <f t="shared" si="3"/>
        <v>GBP</v>
      </c>
    </row>
    <row r="76" spans="1:5">
      <c r="A76" s="17" t="s">
        <v>847</v>
      </c>
      <c r="B76" s="18" t="s">
        <v>481</v>
      </c>
      <c r="C76" s="18" t="s">
        <v>482</v>
      </c>
      <c r="D76" s="15" t="str">
        <f t="shared" si="2"/>
        <v>AA</v>
      </c>
      <c r="E76" s="15" t="str">
        <f t="shared" si="3"/>
        <v>GBP</v>
      </c>
    </row>
    <row r="77" spans="1:5">
      <c r="A77" s="17" t="s">
        <v>848</v>
      </c>
      <c r="B77" s="18" t="s">
        <v>489</v>
      </c>
      <c r="C77" s="18" t="s">
        <v>490</v>
      </c>
      <c r="D77" s="15" t="str">
        <f t="shared" si="2"/>
        <v>AA</v>
      </c>
      <c r="E77" s="15" t="str">
        <f t="shared" si="3"/>
        <v>JPY</v>
      </c>
    </row>
    <row r="78" spans="1:5">
      <c r="A78" s="17" t="s">
        <v>849</v>
      </c>
      <c r="B78" s="18" t="s">
        <v>483</v>
      </c>
      <c r="C78" s="18" t="s">
        <v>484</v>
      </c>
      <c r="D78" s="15" t="str">
        <f t="shared" si="2"/>
        <v>AA</v>
      </c>
      <c r="E78" s="15" t="str">
        <f t="shared" si="3"/>
        <v>SGD</v>
      </c>
    </row>
    <row r="79" spans="1:5">
      <c r="A79" s="17" t="s">
        <v>850</v>
      </c>
      <c r="B79" s="18" t="s">
        <v>485</v>
      </c>
      <c r="C79" s="18" t="s">
        <v>486</v>
      </c>
      <c r="D79" s="15" t="str">
        <f t="shared" si="2"/>
        <v>AA</v>
      </c>
      <c r="E79" s="15" t="str">
        <f t="shared" si="3"/>
        <v>EUR</v>
      </c>
    </row>
    <row r="80" spans="1:5">
      <c r="A80" s="17" t="s">
        <v>851</v>
      </c>
      <c r="B80" s="18" t="s">
        <v>487</v>
      </c>
      <c r="C80" s="18" t="s">
        <v>488</v>
      </c>
      <c r="D80" s="15" t="str">
        <f t="shared" si="2"/>
        <v>AA</v>
      </c>
      <c r="E80" s="15" t="str">
        <f t="shared" si="3"/>
        <v>USD</v>
      </c>
    </row>
    <row r="81" spans="1:5">
      <c r="A81" s="17" t="s">
        <v>852</v>
      </c>
      <c r="B81" s="18" t="s">
        <v>491</v>
      </c>
      <c r="C81" s="18" t="s">
        <v>392</v>
      </c>
      <c r="D81" s="15" t="str">
        <f t="shared" si="2"/>
        <v>A</v>
      </c>
      <c r="E81" s="15" t="str">
        <f t="shared" si="3"/>
        <v>USD</v>
      </c>
    </row>
    <row r="82" spans="1:5">
      <c r="A82" s="17" t="s">
        <v>853</v>
      </c>
      <c r="B82" s="18" t="s">
        <v>491</v>
      </c>
      <c r="C82" s="18" t="s">
        <v>392</v>
      </c>
      <c r="D82" s="15" t="str">
        <f t="shared" si="2"/>
        <v>A</v>
      </c>
      <c r="E82" s="15" t="str">
        <f t="shared" si="3"/>
        <v>USD</v>
      </c>
    </row>
    <row r="83" spans="1:5">
      <c r="A83" s="17" t="s">
        <v>855</v>
      </c>
      <c r="B83" s="18" t="s">
        <v>491</v>
      </c>
      <c r="C83" s="18" t="s">
        <v>392</v>
      </c>
      <c r="D83" s="15" t="str">
        <f t="shared" si="2"/>
        <v>A</v>
      </c>
      <c r="E83" s="15" t="str">
        <f t="shared" si="3"/>
        <v>USD</v>
      </c>
    </row>
    <row r="84" spans="1:5">
      <c r="A84" s="17" t="s">
        <v>856</v>
      </c>
      <c r="B84" s="18" t="s">
        <v>491</v>
      </c>
      <c r="C84" s="18" t="s">
        <v>392</v>
      </c>
      <c r="D84" s="15" t="str">
        <f t="shared" si="2"/>
        <v>A</v>
      </c>
      <c r="E84" s="15" t="str">
        <f t="shared" si="3"/>
        <v>USD</v>
      </c>
    </row>
    <row r="85" spans="1:5">
      <c r="A85" s="17" t="s">
        <v>857</v>
      </c>
      <c r="B85" s="18" t="s">
        <v>491</v>
      </c>
      <c r="C85" s="18" t="s">
        <v>392</v>
      </c>
      <c r="D85" s="15" t="str">
        <f t="shared" si="2"/>
        <v>A</v>
      </c>
      <c r="E85" s="15" t="str">
        <f t="shared" si="3"/>
        <v>USD</v>
      </c>
    </row>
    <row r="86" spans="1:5">
      <c r="A86" s="17" t="s">
        <v>858</v>
      </c>
      <c r="B86" s="18" t="s">
        <v>491</v>
      </c>
      <c r="C86" s="18" t="s">
        <v>392</v>
      </c>
      <c r="D86" s="15" t="str">
        <f t="shared" si="2"/>
        <v>A</v>
      </c>
      <c r="E86" s="15" t="str">
        <f t="shared" si="3"/>
        <v>USD</v>
      </c>
    </row>
    <row r="87" spans="1:5">
      <c r="A87" s="17" t="s">
        <v>859</v>
      </c>
      <c r="B87" s="18" t="s">
        <v>491</v>
      </c>
      <c r="C87" s="18" t="s">
        <v>392</v>
      </c>
      <c r="D87" s="15" t="str">
        <f t="shared" si="2"/>
        <v>A</v>
      </c>
      <c r="E87" s="15" t="str">
        <f t="shared" si="3"/>
        <v>USD</v>
      </c>
    </row>
    <row r="88" spans="1:5">
      <c r="A88" s="17" t="s">
        <v>860</v>
      </c>
      <c r="B88" s="18" t="s">
        <v>491</v>
      </c>
      <c r="C88" s="18" t="s">
        <v>392</v>
      </c>
      <c r="D88" s="15" t="str">
        <f t="shared" si="2"/>
        <v>A</v>
      </c>
      <c r="E88" s="15" t="str">
        <f t="shared" si="3"/>
        <v>USD</v>
      </c>
    </row>
    <row r="89" spans="1:5">
      <c r="A89" s="17" t="s">
        <v>861</v>
      </c>
      <c r="B89" s="18" t="s">
        <v>481</v>
      </c>
      <c r="C89" s="18" t="s">
        <v>482</v>
      </c>
      <c r="D89" s="15" t="str">
        <f t="shared" si="2"/>
        <v>AA</v>
      </c>
      <c r="E89" s="15" t="str">
        <f t="shared" si="3"/>
        <v>GBP</v>
      </c>
    </row>
    <row r="90" spans="1:5">
      <c r="A90" s="17" t="s">
        <v>862</v>
      </c>
      <c r="B90" s="18" t="s">
        <v>483</v>
      </c>
      <c r="C90" s="18" t="s">
        <v>484</v>
      </c>
      <c r="D90" s="15" t="str">
        <f t="shared" si="2"/>
        <v>AA</v>
      </c>
      <c r="E90" s="15" t="str">
        <f t="shared" si="3"/>
        <v>SGD</v>
      </c>
    </row>
    <row r="91" spans="1:5">
      <c r="A91" s="17" t="s">
        <v>863</v>
      </c>
      <c r="B91" s="18" t="s">
        <v>485</v>
      </c>
      <c r="C91" s="18" t="s">
        <v>486</v>
      </c>
      <c r="D91" s="15" t="str">
        <f t="shared" si="2"/>
        <v>AA</v>
      </c>
      <c r="E91" s="15" t="str">
        <f t="shared" si="3"/>
        <v>EUR</v>
      </c>
    </row>
    <row r="92" spans="1:5">
      <c r="A92" s="17" t="s">
        <v>864</v>
      </c>
      <c r="B92" s="18" t="s">
        <v>487</v>
      </c>
      <c r="C92" s="18" t="s">
        <v>488</v>
      </c>
      <c r="D92" s="15" t="str">
        <f t="shared" si="2"/>
        <v>AA</v>
      </c>
      <c r="E92" s="15" t="str">
        <f t="shared" si="3"/>
        <v>USD</v>
      </c>
    </row>
    <row r="93" spans="1:5">
      <c r="A93" s="17" t="s">
        <v>865</v>
      </c>
      <c r="B93" s="18" t="s">
        <v>481</v>
      </c>
      <c r="C93" s="18" t="s">
        <v>482</v>
      </c>
      <c r="D93" s="15" t="str">
        <f t="shared" si="2"/>
        <v>AA</v>
      </c>
      <c r="E93" s="15" t="str">
        <f t="shared" si="3"/>
        <v>GBP</v>
      </c>
    </row>
    <row r="94" spans="1:5">
      <c r="A94" s="17" t="s">
        <v>866</v>
      </c>
      <c r="B94" s="18" t="s">
        <v>489</v>
      </c>
      <c r="C94" s="18" t="s">
        <v>490</v>
      </c>
      <c r="D94" s="15" t="str">
        <f t="shared" si="2"/>
        <v>AA</v>
      </c>
      <c r="E94" s="15" t="str">
        <f t="shared" si="3"/>
        <v>JPY</v>
      </c>
    </row>
    <row r="95" spans="1:5">
      <c r="A95" s="17" t="s">
        <v>867</v>
      </c>
      <c r="B95" s="18" t="s">
        <v>483</v>
      </c>
      <c r="C95" s="18" t="s">
        <v>484</v>
      </c>
      <c r="D95" s="15" t="str">
        <f t="shared" si="2"/>
        <v>AA</v>
      </c>
      <c r="E95" s="15" t="str">
        <f t="shared" si="3"/>
        <v>SGD</v>
      </c>
    </row>
    <row r="96" spans="1:5">
      <c r="A96" s="17" t="s">
        <v>868</v>
      </c>
      <c r="B96" s="18" t="s">
        <v>485</v>
      </c>
      <c r="C96" s="18" t="s">
        <v>486</v>
      </c>
      <c r="D96" s="15" t="str">
        <f t="shared" si="2"/>
        <v>AA</v>
      </c>
      <c r="E96" s="15" t="str">
        <f t="shared" si="3"/>
        <v>EUR</v>
      </c>
    </row>
    <row r="97" spans="1:5">
      <c r="A97" s="17" t="s">
        <v>869</v>
      </c>
      <c r="B97" s="18" t="s">
        <v>487</v>
      </c>
      <c r="C97" s="18" t="s">
        <v>488</v>
      </c>
      <c r="D97" s="15" t="str">
        <f t="shared" si="2"/>
        <v>AA</v>
      </c>
      <c r="E97" s="15" t="str">
        <f t="shared" si="3"/>
        <v>USD</v>
      </c>
    </row>
    <row r="98" spans="1:5">
      <c r="A98" s="17" t="s">
        <v>870</v>
      </c>
      <c r="B98" s="18" t="s">
        <v>491</v>
      </c>
      <c r="C98" s="18" t="s">
        <v>392</v>
      </c>
      <c r="D98" s="15" t="str">
        <f t="shared" si="2"/>
        <v>A</v>
      </c>
      <c r="E98" s="15" t="str">
        <f t="shared" si="3"/>
        <v>USD</v>
      </c>
    </row>
    <row r="99" spans="1:5">
      <c r="A99" s="17" t="s">
        <v>871</v>
      </c>
      <c r="B99" s="18" t="s">
        <v>491</v>
      </c>
      <c r="C99" s="18" t="s">
        <v>392</v>
      </c>
      <c r="D99" s="15" t="str">
        <f t="shared" si="2"/>
        <v>A</v>
      </c>
      <c r="E99" s="15" t="str">
        <f t="shared" si="3"/>
        <v>USD</v>
      </c>
    </row>
    <row r="100" spans="1:5">
      <c r="A100" s="17" t="s">
        <v>872</v>
      </c>
      <c r="B100" s="18" t="s">
        <v>481</v>
      </c>
      <c r="C100" s="18" t="s">
        <v>482</v>
      </c>
      <c r="D100" s="15" t="str">
        <f t="shared" si="2"/>
        <v>AA</v>
      </c>
      <c r="E100" s="15" t="str">
        <f t="shared" si="3"/>
        <v>GBP</v>
      </c>
    </row>
    <row r="101" spans="1:5">
      <c r="A101" s="17" t="s">
        <v>873</v>
      </c>
      <c r="B101" s="18" t="s">
        <v>485</v>
      </c>
      <c r="C101" s="18" t="s">
        <v>486</v>
      </c>
      <c r="D101" s="15" t="str">
        <f t="shared" si="2"/>
        <v>AA</v>
      </c>
      <c r="E101" s="15" t="str">
        <f t="shared" si="3"/>
        <v>EUR</v>
      </c>
    </row>
    <row r="102" spans="1:5">
      <c r="A102" s="17" t="s">
        <v>874</v>
      </c>
      <c r="B102" s="18" t="s">
        <v>487</v>
      </c>
      <c r="C102" s="18" t="s">
        <v>488</v>
      </c>
      <c r="D102" s="15" t="str">
        <f t="shared" si="2"/>
        <v>AA</v>
      </c>
      <c r="E102" s="15" t="str">
        <f t="shared" si="3"/>
        <v>USD</v>
      </c>
    </row>
    <row r="103" spans="1:5">
      <c r="A103" s="17" t="s">
        <v>875</v>
      </c>
      <c r="B103" s="18" t="s">
        <v>491</v>
      </c>
      <c r="C103" s="18" t="s">
        <v>392</v>
      </c>
      <c r="D103" s="15" t="str">
        <f t="shared" si="2"/>
        <v>A</v>
      </c>
      <c r="E103" s="15" t="str">
        <f t="shared" si="3"/>
        <v>USD</v>
      </c>
    </row>
    <row r="104" spans="1:5">
      <c r="A104" s="17" t="s">
        <v>876</v>
      </c>
      <c r="B104" s="18" t="s">
        <v>481</v>
      </c>
      <c r="C104" s="18" t="s">
        <v>482</v>
      </c>
      <c r="D104" s="15" t="str">
        <f t="shared" si="2"/>
        <v>AA</v>
      </c>
      <c r="E104" s="15" t="str">
        <f t="shared" si="3"/>
        <v>GBP</v>
      </c>
    </row>
    <row r="105" spans="1:5">
      <c r="A105" s="17" t="s">
        <v>877</v>
      </c>
      <c r="B105" s="18" t="s">
        <v>483</v>
      </c>
      <c r="C105" s="18" t="s">
        <v>484</v>
      </c>
      <c r="D105" s="15" t="str">
        <f t="shared" si="2"/>
        <v>AA</v>
      </c>
      <c r="E105" s="15" t="str">
        <f t="shared" si="3"/>
        <v>SGD</v>
      </c>
    </row>
    <row r="106" spans="1:5">
      <c r="A106" s="17" t="s">
        <v>878</v>
      </c>
      <c r="B106" s="18" t="s">
        <v>485</v>
      </c>
      <c r="C106" s="18" t="s">
        <v>486</v>
      </c>
      <c r="D106" s="15" t="str">
        <f t="shared" si="2"/>
        <v>AA</v>
      </c>
      <c r="E106" s="15" t="str">
        <f t="shared" si="3"/>
        <v>EUR</v>
      </c>
    </row>
    <row r="107" spans="1:5">
      <c r="A107" s="17" t="s">
        <v>879</v>
      </c>
      <c r="B107" s="18" t="s">
        <v>487</v>
      </c>
      <c r="C107" s="18" t="s">
        <v>488</v>
      </c>
      <c r="D107" s="15" t="str">
        <f t="shared" si="2"/>
        <v>AA</v>
      </c>
      <c r="E107" s="15" t="str">
        <f t="shared" si="3"/>
        <v>USD</v>
      </c>
    </row>
    <row r="108" spans="1:5">
      <c r="A108" s="17" t="s">
        <v>880</v>
      </c>
      <c r="B108" s="18" t="s">
        <v>491</v>
      </c>
      <c r="C108" s="18" t="s">
        <v>392</v>
      </c>
      <c r="D108" s="15" t="str">
        <f t="shared" si="2"/>
        <v>A</v>
      </c>
      <c r="E108" s="15" t="str">
        <f t="shared" si="3"/>
        <v>USD</v>
      </c>
    </row>
    <row r="109" spans="1:5">
      <c r="A109" s="17" t="s">
        <v>881</v>
      </c>
      <c r="B109" s="18" t="s">
        <v>481</v>
      </c>
      <c r="C109" s="18" t="s">
        <v>482</v>
      </c>
      <c r="D109" s="15" t="str">
        <f t="shared" si="2"/>
        <v>AA</v>
      </c>
      <c r="E109" s="15" t="str">
        <f t="shared" si="3"/>
        <v>GBP</v>
      </c>
    </row>
    <row r="110" spans="1:5">
      <c r="A110" s="17" t="s">
        <v>883</v>
      </c>
      <c r="B110" s="18" t="s">
        <v>483</v>
      </c>
      <c r="C110" s="18" t="s">
        <v>484</v>
      </c>
      <c r="D110" s="15" t="str">
        <f t="shared" si="2"/>
        <v>AA</v>
      </c>
      <c r="E110" s="15" t="str">
        <f t="shared" si="3"/>
        <v>SGD</v>
      </c>
    </row>
    <row r="111" spans="1:5">
      <c r="A111" s="17" t="s">
        <v>884</v>
      </c>
      <c r="B111" s="18" t="s">
        <v>485</v>
      </c>
      <c r="C111" s="18" t="s">
        <v>486</v>
      </c>
      <c r="D111" s="15" t="str">
        <f t="shared" si="2"/>
        <v>AA</v>
      </c>
      <c r="E111" s="15" t="str">
        <f t="shared" si="3"/>
        <v>EUR</v>
      </c>
    </row>
    <row r="112" spans="1:5">
      <c r="A112" s="17" t="s">
        <v>885</v>
      </c>
      <c r="B112" s="18" t="s">
        <v>487</v>
      </c>
      <c r="C112" s="18" t="s">
        <v>488</v>
      </c>
      <c r="D112" s="15" t="str">
        <f t="shared" si="2"/>
        <v>AA</v>
      </c>
      <c r="E112" s="15" t="str">
        <f t="shared" si="3"/>
        <v>USD</v>
      </c>
    </row>
    <row r="113" spans="1:5">
      <c r="A113" s="17" t="s">
        <v>886</v>
      </c>
      <c r="B113" s="18" t="s">
        <v>491</v>
      </c>
      <c r="C113" s="18" t="s">
        <v>392</v>
      </c>
      <c r="D113" s="15" t="str">
        <f t="shared" si="2"/>
        <v>A</v>
      </c>
      <c r="E113" s="15" t="str">
        <f t="shared" si="3"/>
        <v>USD</v>
      </c>
    </row>
    <row r="114" spans="1:5">
      <c r="A114" s="17" t="s">
        <v>888</v>
      </c>
      <c r="B114" s="18" t="s">
        <v>491</v>
      </c>
      <c r="C114" s="18" t="s">
        <v>392</v>
      </c>
      <c r="D114" s="15" t="str">
        <f t="shared" si="2"/>
        <v>A</v>
      </c>
      <c r="E114" s="15" t="str">
        <f t="shared" si="3"/>
        <v>USD</v>
      </c>
    </row>
    <row r="115" spans="1:5">
      <c r="A115" s="17" t="s">
        <v>889</v>
      </c>
      <c r="B115" s="18" t="s">
        <v>491</v>
      </c>
      <c r="C115" s="18" t="s">
        <v>392</v>
      </c>
      <c r="D115" s="15" t="str">
        <f t="shared" si="2"/>
        <v>A</v>
      </c>
      <c r="E115" s="15" t="str">
        <f t="shared" si="3"/>
        <v>USD</v>
      </c>
    </row>
    <row r="116" spans="1:5">
      <c r="A116" s="17" t="s">
        <v>891</v>
      </c>
      <c r="B116" s="18" t="s">
        <v>481</v>
      </c>
      <c r="C116" s="18" t="s">
        <v>482</v>
      </c>
      <c r="D116" s="15" t="str">
        <f t="shared" si="2"/>
        <v>AA</v>
      </c>
      <c r="E116" s="15" t="str">
        <f t="shared" si="3"/>
        <v>GBP</v>
      </c>
    </row>
    <row r="117" spans="1:5">
      <c r="A117" s="17" t="s">
        <v>892</v>
      </c>
      <c r="B117" s="18" t="s">
        <v>489</v>
      </c>
      <c r="C117" s="18" t="s">
        <v>490</v>
      </c>
      <c r="D117" s="15" t="str">
        <f t="shared" si="2"/>
        <v>AA</v>
      </c>
      <c r="E117" s="15" t="str">
        <f t="shared" si="3"/>
        <v>JPY</v>
      </c>
    </row>
    <row r="118" spans="1:5">
      <c r="A118" s="17" t="s">
        <v>893</v>
      </c>
      <c r="B118" s="18" t="s">
        <v>483</v>
      </c>
      <c r="C118" s="18" t="s">
        <v>484</v>
      </c>
      <c r="D118" s="15" t="str">
        <f t="shared" si="2"/>
        <v>AA</v>
      </c>
      <c r="E118" s="15" t="str">
        <f t="shared" si="3"/>
        <v>SGD</v>
      </c>
    </row>
    <row r="119" spans="1:5">
      <c r="A119" s="17" t="s">
        <v>894</v>
      </c>
      <c r="B119" s="18" t="s">
        <v>485</v>
      </c>
      <c r="C119" s="18" t="s">
        <v>486</v>
      </c>
      <c r="D119" s="15" t="str">
        <f t="shared" si="2"/>
        <v>AA</v>
      </c>
      <c r="E119" s="15" t="str">
        <f t="shared" si="3"/>
        <v>EUR</v>
      </c>
    </row>
    <row r="120" spans="1:5">
      <c r="A120" s="17" t="s">
        <v>895</v>
      </c>
      <c r="B120" s="18" t="s">
        <v>491</v>
      </c>
      <c r="C120" s="18" t="s">
        <v>392</v>
      </c>
      <c r="D120" s="15" t="str">
        <f t="shared" si="2"/>
        <v>A</v>
      </c>
      <c r="E120" s="15" t="str">
        <f t="shared" si="3"/>
        <v>USD</v>
      </c>
    </row>
    <row r="121" spans="1:5">
      <c r="A121" s="17" t="s">
        <v>896</v>
      </c>
      <c r="B121" s="18" t="s">
        <v>491</v>
      </c>
      <c r="C121" s="18" t="s">
        <v>392</v>
      </c>
      <c r="D121" s="15" t="str">
        <f t="shared" si="2"/>
        <v>A</v>
      </c>
      <c r="E121" s="15" t="str">
        <f t="shared" si="3"/>
        <v>USD</v>
      </c>
    </row>
    <row r="122" spans="1:5">
      <c r="A122" s="17" t="s">
        <v>897</v>
      </c>
      <c r="B122" s="18" t="s">
        <v>481</v>
      </c>
      <c r="C122" s="18" t="s">
        <v>482</v>
      </c>
      <c r="D122" s="15" t="str">
        <f t="shared" si="2"/>
        <v>AA</v>
      </c>
      <c r="E122" s="15" t="str">
        <f t="shared" si="3"/>
        <v>GBP</v>
      </c>
    </row>
    <row r="123" spans="1:5">
      <c r="A123" s="17" t="s">
        <v>898</v>
      </c>
      <c r="B123" s="18" t="s">
        <v>489</v>
      </c>
      <c r="C123" s="18" t="s">
        <v>490</v>
      </c>
      <c r="D123" s="15" t="str">
        <f t="shared" si="2"/>
        <v>AA</v>
      </c>
      <c r="E123" s="15" t="str">
        <f t="shared" si="3"/>
        <v>JPY</v>
      </c>
    </row>
    <row r="124" spans="1:5">
      <c r="A124" s="17" t="s">
        <v>899</v>
      </c>
      <c r="B124" s="18" t="s">
        <v>483</v>
      </c>
      <c r="C124" s="18" t="s">
        <v>484</v>
      </c>
      <c r="D124" s="15" t="str">
        <f t="shared" si="2"/>
        <v>AA</v>
      </c>
      <c r="E124" s="15" t="str">
        <f t="shared" si="3"/>
        <v>SGD</v>
      </c>
    </row>
    <row r="125" spans="1:5">
      <c r="A125" s="17" t="s">
        <v>900</v>
      </c>
      <c r="B125" s="18" t="s">
        <v>485</v>
      </c>
      <c r="C125" s="18" t="s">
        <v>486</v>
      </c>
      <c r="D125" s="15" t="str">
        <f t="shared" si="2"/>
        <v>AA</v>
      </c>
      <c r="E125" s="15" t="str">
        <f t="shared" si="3"/>
        <v>EUR</v>
      </c>
    </row>
    <row r="126" spans="1:5">
      <c r="A126" s="17" t="s">
        <v>901</v>
      </c>
      <c r="B126" s="18" t="s">
        <v>487</v>
      </c>
      <c r="C126" s="18" t="s">
        <v>488</v>
      </c>
      <c r="D126" s="15" t="str">
        <f t="shared" si="2"/>
        <v>AA</v>
      </c>
      <c r="E126" s="15" t="str">
        <f t="shared" si="3"/>
        <v>USD</v>
      </c>
    </row>
    <row r="127" spans="1:5">
      <c r="A127" s="17" t="s">
        <v>902</v>
      </c>
      <c r="B127" s="18" t="s">
        <v>481</v>
      </c>
      <c r="C127" s="18" t="s">
        <v>482</v>
      </c>
      <c r="D127" s="15" t="str">
        <f t="shared" si="2"/>
        <v>AA</v>
      </c>
      <c r="E127" s="15" t="str">
        <f t="shared" si="3"/>
        <v>GBP</v>
      </c>
    </row>
    <row r="128" spans="1:5">
      <c r="A128" s="17" t="s">
        <v>903</v>
      </c>
      <c r="B128" s="18" t="s">
        <v>489</v>
      </c>
      <c r="C128" s="18" t="s">
        <v>490</v>
      </c>
      <c r="D128" s="15" t="str">
        <f t="shared" si="2"/>
        <v>AA</v>
      </c>
      <c r="E128" s="15" t="str">
        <f t="shared" si="3"/>
        <v>JPY</v>
      </c>
    </row>
    <row r="129" spans="1:5">
      <c r="A129" s="17" t="s">
        <v>904</v>
      </c>
      <c r="B129" s="18" t="s">
        <v>483</v>
      </c>
      <c r="C129" s="18" t="s">
        <v>484</v>
      </c>
      <c r="D129" s="15" t="str">
        <f t="shared" si="2"/>
        <v>AA</v>
      </c>
      <c r="E129" s="15" t="str">
        <f t="shared" si="3"/>
        <v>SGD</v>
      </c>
    </row>
    <row r="130" spans="1:5">
      <c r="A130" s="17" t="s">
        <v>905</v>
      </c>
      <c r="B130" s="18" t="s">
        <v>491</v>
      </c>
      <c r="C130" s="18" t="s">
        <v>392</v>
      </c>
      <c r="D130" s="15" t="str">
        <f t="shared" si="2"/>
        <v>A</v>
      </c>
      <c r="E130" s="15" t="str">
        <f t="shared" si="3"/>
        <v>USD</v>
      </c>
    </row>
    <row r="131" spans="1:5">
      <c r="A131" s="17" t="s">
        <v>906</v>
      </c>
      <c r="B131" s="18" t="s">
        <v>491</v>
      </c>
      <c r="C131" s="18" t="s">
        <v>392</v>
      </c>
      <c r="D131" s="15" t="str">
        <f t="shared" ref="D131:D187" si="4">RIGHT(B131,LEN(B131)-3)</f>
        <v>A</v>
      </c>
      <c r="E131" s="15" t="str">
        <f t="shared" ref="E131:E187" si="5">LEFT(B131,3)</f>
        <v>USD</v>
      </c>
    </row>
    <row r="132" spans="1:5">
      <c r="A132" s="17" t="s">
        <v>907</v>
      </c>
      <c r="B132" s="18" t="s">
        <v>491</v>
      </c>
      <c r="C132" s="18" t="s">
        <v>392</v>
      </c>
      <c r="D132" s="15" t="str">
        <f t="shared" si="4"/>
        <v>A</v>
      </c>
      <c r="E132" s="15" t="str">
        <f t="shared" si="5"/>
        <v>USD</v>
      </c>
    </row>
    <row r="133" spans="1:5">
      <c r="A133" s="17" t="s">
        <v>908</v>
      </c>
      <c r="B133" s="18" t="s">
        <v>491</v>
      </c>
      <c r="C133" s="18" t="s">
        <v>392</v>
      </c>
      <c r="D133" s="15" t="str">
        <f t="shared" si="4"/>
        <v>A</v>
      </c>
      <c r="E133" s="15" t="str">
        <f t="shared" si="5"/>
        <v>USD</v>
      </c>
    </row>
    <row r="134" spans="1:5">
      <c r="A134" s="17" t="s">
        <v>909</v>
      </c>
      <c r="B134" s="18" t="s">
        <v>481</v>
      </c>
      <c r="C134" s="18" t="s">
        <v>482</v>
      </c>
      <c r="D134" s="15" t="str">
        <f t="shared" si="4"/>
        <v>AA</v>
      </c>
      <c r="E134" s="15" t="str">
        <f t="shared" si="5"/>
        <v>GBP</v>
      </c>
    </row>
    <row r="135" spans="1:5">
      <c r="A135" s="17" t="s">
        <v>910</v>
      </c>
      <c r="B135" s="18" t="s">
        <v>489</v>
      </c>
      <c r="C135" s="18" t="s">
        <v>490</v>
      </c>
      <c r="D135" s="15" t="str">
        <f t="shared" si="4"/>
        <v>AA</v>
      </c>
      <c r="E135" s="15" t="str">
        <f t="shared" si="5"/>
        <v>JPY</v>
      </c>
    </row>
    <row r="136" spans="1:5">
      <c r="A136" s="17" t="s">
        <v>911</v>
      </c>
      <c r="B136" s="18" t="s">
        <v>483</v>
      </c>
      <c r="C136" s="18" t="s">
        <v>484</v>
      </c>
      <c r="D136" s="15" t="str">
        <f t="shared" si="4"/>
        <v>AA</v>
      </c>
      <c r="E136" s="15" t="str">
        <f t="shared" si="5"/>
        <v>SGD</v>
      </c>
    </row>
    <row r="137" spans="1:5">
      <c r="A137" s="17" t="s">
        <v>912</v>
      </c>
      <c r="B137" s="18" t="s">
        <v>485</v>
      </c>
      <c r="C137" s="18" t="s">
        <v>486</v>
      </c>
      <c r="D137" s="15" t="str">
        <f t="shared" si="4"/>
        <v>AA</v>
      </c>
      <c r="E137" s="15" t="str">
        <f t="shared" si="5"/>
        <v>EUR</v>
      </c>
    </row>
    <row r="138" spans="1:5">
      <c r="A138" s="17" t="s">
        <v>913</v>
      </c>
      <c r="B138" s="18" t="s">
        <v>487</v>
      </c>
      <c r="C138" s="18" t="s">
        <v>488</v>
      </c>
      <c r="D138" s="15" t="str">
        <f t="shared" si="4"/>
        <v>AA</v>
      </c>
      <c r="E138" s="15" t="str">
        <f t="shared" si="5"/>
        <v>USD</v>
      </c>
    </row>
    <row r="139" spans="1:5">
      <c r="A139" s="17" t="s">
        <v>915</v>
      </c>
      <c r="B139" s="18" t="s">
        <v>481</v>
      </c>
      <c r="C139" s="18" t="s">
        <v>482</v>
      </c>
      <c r="D139" s="15" t="str">
        <f t="shared" si="4"/>
        <v>AA</v>
      </c>
      <c r="E139" s="15" t="str">
        <f t="shared" si="5"/>
        <v>GBP</v>
      </c>
    </row>
    <row r="140" spans="1:5">
      <c r="A140" s="17" t="s">
        <v>917</v>
      </c>
      <c r="B140" s="18" t="s">
        <v>491</v>
      </c>
      <c r="C140" s="18" t="s">
        <v>392</v>
      </c>
      <c r="D140" s="15" t="str">
        <f t="shared" si="4"/>
        <v>A</v>
      </c>
      <c r="E140" s="15" t="str">
        <f t="shared" si="5"/>
        <v>USD</v>
      </c>
    </row>
    <row r="141" spans="1:5">
      <c r="A141" s="17" t="s">
        <v>918</v>
      </c>
      <c r="B141" s="18" t="s">
        <v>491</v>
      </c>
      <c r="C141" s="18" t="s">
        <v>392</v>
      </c>
      <c r="D141" s="15" t="str">
        <f t="shared" si="4"/>
        <v>A</v>
      </c>
      <c r="E141" s="15" t="str">
        <f t="shared" si="5"/>
        <v>USD</v>
      </c>
    </row>
    <row r="142" spans="1:5">
      <c r="A142" s="17" t="s">
        <v>919</v>
      </c>
      <c r="B142" s="18" t="s">
        <v>481</v>
      </c>
      <c r="C142" s="18" t="s">
        <v>482</v>
      </c>
      <c r="D142" s="15" t="str">
        <f t="shared" si="4"/>
        <v>AA</v>
      </c>
      <c r="E142" s="15" t="str">
        <f t="shared" si="5"/>
        <v>GBP</v>
      </c>
    </row>
    <row r="143" spans="1:5">
      <c r="A143" s="17" t="s">
        <v>920</v>
      </c>
      <c r="B143" s="18" t="s">
        <v>489</v>
      </c>
      <c r="C143" s="18" t="s">
        <v>490</v>
      </c>
      <c r="D143" s="15" t="str">
        <f t="shared" si="4"/>
        <v>AA</v>
      </c>
      <c r="E143" s="15" t="str">
        <f t="shared" si="5"/>
        <v>JPY</v>
      </c>
    </row>
    <row r="144" spans="1:5">
      <c r="A144" s="17" t="s">
        <v>921</v>
      </c>
      <c r="B144" s="18" t="s">
        <v>483</v>
      </c>
      <c r="C144" s="18" t="s">
        <v>484</v>
      </c>
      <c r="D144" s="15" t="str">
        <f t="shared" si="4"/>
        <v>AA</v>
      </c>
      <c r="E144" s="15" t="str">
        <f t="shared" si="5"/>
        <v>SGD</v>
      </c>
    </row>
    <row r="145" spans="1:5">
      <c r="A145" s="17" t="s">
        <v>922</v>
      </c>
      <c r="B145" s="18" t="s">
        <v>485</v>
      </c>
      <c r="C145" s="18" t="s">
        <v>486</v>
      </c>
      <c r="D145" s="15" t="str">
        <f t="shared" si="4"/>
        <v>AA</v>
      </c>
      <c r="E145" s="15" t="str">
        <f t="shared" si="5"/>
        <v>EUR</v>
      </c>
    </row>
    <row r="146" spans="1:5">
      <c r="A146" s="17" t="s">
        <v>923</v>
      </c>
      <c r="B146" s="18" t="s">
        <v>487</v>
      </c>
      <c r="C146" s="18" t="s">
        <v>488</v>
      </c>
      <c r="D146" s="15" t="str">
        <f t="shared" si="4"/>
        <v>AA</v>
      </c>
      <c r="E146" s="15" t="str">
        <f t="shared" si="5"/>
        <v>USD</v>
      </c>
    </row>
    <row r="147" spans="1:5">
      <c r="A147" s="17" t="s">
        <v>924</v>
      </c>
      <c r="B147" s="18" t="s">
        <v>491</v>
      </c>
      <c r="C147" s="18" t="s">
        <v>392</v>
      </c>
      <c r="D147" s="15" t="str">
        <f t="shared" si="4"/>
        <v>A</v>
      </c>
      <c r="E147" s="15" t="str">
        <f t="shared" si="5"/>
        <v>USD</v>
      </c>
    </row>
    <row r="148" spans="1:5">
      <c r="A148" s="17" t="s">
        <v>925</v>
      </c>
      <c r="B148" s="18" t="s">
        <v>481</v>
      </c>
      <c r="C148" s="18" t="s">
        <v>482</v>
      </c>
      <c r="D148" s="15" t="str">
        <f t="shared" si="4"/>
        <v>AA</v>
      </c>
      <c r="E148" s="15" t="str">
        <f t="shared" si="5"/>
        <v>GBP</v>
      </c>
    </row>
    <row r="149" spans="1:5">
      <c r="A149" s="17" t="s">
        <v>926</v>
      </c>
      <c r="B149" s="18" t="s">
        <v>483</v>
      </c>
      <c r="C149" s="18" t="s">
        <v>484</v>
      </c>
      <c r="D149" s="15" t="str">
        <f t="shared" si="4"/>
        <v>AA</v>
      </c>
      <c r="E149" s="15" t="str">
        <f t="shared" si="5"/>
        <v>SGD</v>
      </c>
    </row>
    <row r="150" spans="1:5">
      <c r="A150" s="17" t="s">
        <v>927</v>
      </c>
      <c r="B150" s="18" t="s">
        <v>485</v>
      </c>
      <c r="C150" s="18" t="s">
        <v>486</v>
      </c>
      <c r="D150" s="15" t="str">
        <f t="shared" si="4"/>
        <v>AA</v>
      </c>
      <c r="E150" s="15" t="str">
        <f t="shared" si="5"/>
        <v>EUR</v>
      </c>
    </row>
    <row r="151" spans="1:5">
      <c r="A151" s="17" t="s">
        <v>928</v>
      </c>
      <c r="B151" s="18" t="s">
        <v>487</v>
      </c>
      <c r="C151" s="18" t="s">
        <v>488</v>
      </c>
      <c r="D151" s="15" t="str">
        <f t="shared" si="4"/>
        <v>AA</v>
      </c>
      <c r="E151" s="15" t="str">
        <f t="shared" si="5"/>
        <v>USD</v>
      </c>
    </row>
    <row r="152" spans="1:5">
      <c r="A152" s="17" t="s">
        <v>929</v>
      </c>
      <c r="B152" s="18" t="s">
        <v>489</v>
      </c>
      <c r="C152" s="18" t="s">
        <v>490</v>
      </c>
      <c r="D152" s="15" t="str">
        <f t="shared" si="4"/>
        <v>AA</v>
      </c>
      <c r="E152" s="15" t="str">
        <f t="shared" si="5"/>
        <v>JPY</v>
      </c>
    </row>
    <row r="153" spans="1:5">
      <c r="A153" s="17" t="s">
        <v>931</v>
      </c>
      <c r="B153" s="18" t="s">
        <v>481</v>
      </c>
      <c r="C153" s="18" t="s">
        <v>482</v>
      </c>
      <c r="D153" s="15" t="str">
        <f t="shared" si="4"/>
        <v>AA</v>
      </c>
      <c r="E153" s="15" t="str">
        <f t="shared" si="5"/>
        <v>GBP</v>
      </c>
    </row>
    <row r="154" spans="1:5">
      <c r="A154" s="17" t="s">
        <v>932</v>
      </c>
      <c r="B154" s="18" t="s">
        <v>483</v>
      </c>
      <c r="C154" s="18" t="s">
        <v>484</v>
      </c>
      <c r="D154" s="15" t="str">
        <f t="shared" si="4"/>
        <v>AA</v>
      </c>
      <c r="E154" s="15" t="str">
        <f t="shared" si="5"/>
        <v>SGD</v>
      </c>
    </row>
    <row r="155" spans="1:5">
      <c r="A155" s="17" t="s">
        <v>933</v>
      </c>
      <c r="B155" s="18" t="s">
        <v>485</v>
      </c>
      <c r="C155" s="18" t="s">
        <v>486</v>
      </c>
      <c r="D155" s="15" t="str">
        <f t="shared" si="4"/>
        <v>AA</v>
      </c>
      <c r="E155" s="15" t="str">
        <f t="shared" si="5"/>
        <v>EUR</v>
      </c>
    </row>
    <row r="156" spans="1:5">
      <c r="A156" s="17" t="s">
        <v>934</v>
      </c>
      <c r="B156" s="18" t="s">
        <v>487</v>
      </c>
      <c r="C156" s="18" t="s">
        <v>488</v>
      </c>
      <c r="D156" s="15" t="str">
        <f t="shared" si="4"/>
        <v>AA</v>
      </c>
      <c r="E156" s="15" t="str">
        <f t="shared" si="5"/>
        <v>USD</v>
      </c>
    </row>
    <row r="157" spans="1:5">
      <c r="A157" s="17" t="s">
        <v>936</v>
      </c>
      <c r="B157" s="18" t="s">
        <v>481</v>
      </c>
      <c r="C157" s="18" t="s">
        <v>482</v>
      </c>
      <c r="D157" s="15" t="str">
        <f t="shared" si="4"/>
        <v>AA</v>
      </c>
      <c r="E157" s="15" t="str">
        <f t="shared" si="5"/>
        <v>GBP</v>
      </c>
    </row>
    <row r="158" spans="1:5">
      <c r="A158" s="17" t="s">
        <v>937</v>
      </c>
      <c r="B158" s="18" t="s">
        <v>483</v>
      </c>
      <c r="C158" s="18" t="s">
        <v>484</v>
      </c>
      <c r="D158" s="15" t="str">
        <f t="shared" si="4"/>
        <v>AA</v>
      </c>
      <c r="E158" s="15" t="str">
        <f t="shared" si="5"/>
        <v>SGD</v>
      </c>
    </row>
    <row r="159" spans="1:5">
      <c r="A159" s="17" t="s">
        <v>938</v>
      </c>
      <c r="B159" s="18" t="s">
        <v>485</v>
      </c>
      <c r="C159" s="18" t="s">
        <v>486</v>
      </c>
      <c r="D159" s="15" t="str">
        <f t="shared" si="4"/>
        <v>AA</v>
      </c>
      <c r="E159" s="15" t="str">
        <f t="shared" si="5"/>
        <v>EUR</v>
      </c>
    </row>
    <row r="160" spans="1:5">
      <c r="A160" s="17" t="s">
        <v>939</v>
      </c>
      <c r="B160" s="18" t="s">
        <v>487</v>
      </c>
      <c r="C160" s="18" t="s">
        <v>488</v>
      </c>
      <c r="D160" s="15" t="str">
        <f t="shared" si="4"/>
        <v>AA</v>
      </c>
      <c r="E160" s="15" t="str">
        <f t="shared" si="5"/>
        <v>USD</v>
      </c>
    </row>
    <row r="161" spans="1:5">
      <c r="A161" s="17" t="s">
        <v>940</v>
      </c>
      <c r="B161" s="18" t="s">
        <v>481</v>
      </c>
      <c r="C161" s="18" t="s">
        <v>482</v>
      </c>
      <c r="D161" s="15" t="str">
        <f t="shared" si="4"/>
        <v>AA</v>
      </c>
      <c r="E161" s="15" t="str">
        <f t="shared" si="5"/>
        <v>GBP</v>
      </c>
    </row>
    <row r="162" spans="1:5">
      <c r="A162" s="17" t="s">
        <v>941</v>
      </c>
      <c r="B162" s="18" t="s">
        <v>489</v>
      </c>
      <c r="C162" s="18" t="s">
        <v>490</v>
      </c>
      <c r="D162" s="15" t="str">
        <f t="shared" si="4"/>
        <v>AA</v>
      </c>
      <c r="E162" s="15" t="str">
        <f t="shared" si="5"/>
        <v>JPY</v>
      </c>
    </row>
    <row r="163" spans="1:5">
      <c r="A163" s="17" t="s">
        <v>942</v>
      </c>
      <c r="B163" s="18" t="s">
        <v>483</v>
      </c>
      <c r="C163" s="18" t="s">
        <v>484</v>
      </c>
      <c r="D163" s="15" t="str">
        <f t="shared" si="4"/>
        <v>AA</v>
      </c>
      <c r="E163" s="15" t="str">
        <f t="shared" si="5"/>
        <v>SGD</v>
      </c>
    </row>
    <row r="164" spans="1:5">
      <c r="A164" s="17" t="s">
        <v>943</v>
      </c>
      <c r="B164" s="18" t="s">
        <v>485</v>
      </c>
      <c r="C164" s="18" t="s">
        <v>486</v>
      </c>
      <c r="D164" s="15" t="str">
        <f t="shared" si="4"/>
        <v>AA</v>
      </c>
      <c r="E164" s="15" t="str">
        <f t="shared" si="5"/>
        <v>EUR</v>
      </c>
    </row>
    <row r="165" spans="1:5">
      <c r="A165" s="17" t="s">
        <v>944</v>
      </c>
      <c r="B165" s="18" t="s">
        <v>487</v>
      </c>
      <c r="C165" s="18" t="s">
        <v>488</v>
      </c>
      <c r="D165" s="15" t="str">
        <f t="shared" si="4"/>
        <v>AA</v>
      </c>
      <c r="E165" s="15" t="str">
        <f t="shared" si="5"/>
        <v>USD</v>
      </c>
    </row>
    <row r="166" spans="1:5">
      <c r="A166" s="17" t="s">
        <v>945</v>
      </c>
      <c r="B166" s="18" t="s">
        <v>491</v>
      </c>
      <c r="C166" s="18" t="s">
        <v>392</v>
      </c>
      <c r="D166" s="15" t="str">
        <f t="shared" si="4"/>
        <v>A</v>
      </c>
      <c r="E166" s="15" t="str">
        <f t="shared" si="5"/>
        <v>USD</v>
      </c>
    </row>
    <row r="167" spans="1:5">
      <c r="A167" s="17" t="s">
        <v>946</v>
      </c>
      <c r="B167" s="18" t="s">
        <v>481</v>
      </c>
      <c r="C167" s="18" t="s">
        <v>482</v>
      </c>
      <c r="D167" s="15" t="str">
        <f t="shared" si="4"/>
        <v>AA</v>
      </c>
      <c r="E167" s="15" t="str">
        <f t="shared" si="5"/>
        <v>GBP</v>
      </c>
    </row>
    <row r="168" spans="1:5">
      <c r="A168" s="17" t="s">
        <v>947</v>
      </c>
      <c r="B168" s="18" t="s">
        <v>489</v>
      </c>
      <c r="C168" s="18" t="s">
        <v>490</v>
      </c>
      <c r="D168" s="15" t="str">
        <f t="shared" si="4"/>
        <v>AA</v>
      </c>
      <c r="E168" s="15" t="str">
        <f t="shared" si="5"/>
        <v>JPY</v>
      </c>
    </row>
    <row r="169" spans="1:5">
      <c r="A169" s="17" t="s">
        <v>948</v>
      </c>
      <c r="B169" s="18" t="s">
        <v>483</v>
      </c>
      <c r="C169" s="18" t="s">
        <v>484</v>
      </c>
      <c r="D169" s="15" t="str">
        <f t="shared" si="4"/>
        <v>AA</v>
      </c>
      <c r="E169" s="15" t="str">
        <f t="shared" si="5"/>
        <v>SGD</v>
      </c>
    </row>
    <row r="170" spans="1:5">
      <c r="A170" s="17" t="s">
        <v>949</v>
      </c>
      <c r="B170" s="18" t="s">
        <v>485</v>
      </c>
      <c r="C170" s="18" t="s">
        <v>486</v>
      </c>
      <c r="D170" s="15" t="str">
        <f t="shared" si="4"/>
        <v>AA</v>
      </c>
      <c r="E170" s="15" t="str">
        <f t="shared" si="5"/>
        <v>EUR</v>
      </c>
    </row>
    <row r="171" spans="1:5">
      <c r="A171" s="17" t="s">
        <v>950</v>
      </c>
      <c r="B171" s="18" t="s">
        <v>487</v>
      </c>
      <c r="C171" s="18" t="s">
        <v>488</v>
      </c>
      <c r="D171" s="15" t="str">
        <f t="shared" si="4"/>
        <v>AA</v>
      </c>
      <c r="E171" s="15" t="str">
        <f t="shared" si="5"/>
        <v>USD</v>
      </c>
    </row>
    <row r="172" spans="1:5">
      <c r="A172" s="17" t="s">
        <v>951</v>
      </c>
      <c r="B172" s="18" t="s">
        <v>491</v>
      </c>
      <c r="C172" s="18" t="s">
        <v>392</v>
      </c>
      <c r="D172" s="15" t="str">
        <f t="shared" si="4"/>
        <v>A</v>
      </c>
      <c r="E172" s="15" t="str">
        <f t="shared" si="5"/>
        <v>USD</v>
      </c>
    </row>
    <row r="173" spans="1:5">
      <c r="A173" s="17" t="s">
        <v>952</v>
      </c>
      <c r="B173" s="18" t="s">
        <v>483</v>
      </c>
      <c r="C173" s="18" t="s">
        <v>484</v>
      </c>
      <c r="D173" s="15" t="str">
        <f t="shared" si="4"/>
        <v>AA</v>
      </c>
      <c r="E173" s="15" t="str">
        <f t="shared" si="5"/>
        <v>SGD</v>
      </c>
    </row>
    <row r="174" spans="1:5">
      <c r="A174" s="17" t="s">
        <v>953</v>
      </c>
      <c r="B174" s="18" t="s">
        <v>485</v>
      </c>
      <c r="C174" s="18" t="s">
        <v>486</v>
      </c>
      <c r="D174" s="15" t="str">
        <f t="shared" si="4"/>
        <v>AA</v>
      </c>
      <c r="E174" s="15" t="str">
        <f t="shared" si="5"/>
        <v>EUR</v>
      </c>
    </row>
    <row r="175" spans="1:5">
      <c r="A175" s="17" t="s">
        <v>954</v>
      </c>
      <c r="B175" s="18" t="s">
        <v>481</v>
      </c>
      <c r="C175" s="18" t="s">
        <v>482</v>
      </c>
      <c r="D175" s="15" t="str">
        <f t="shared" si="4"/>
        <v>AA</v>
      </c>
      <c r="E175" s="15" t="str">
        <f t="shared" si="5"/>
        <v>GBP</v>
      </c>
    </row>
    <row r="176" spans="1:5">
      <c r="A176" s="17" t="s">
        <v>955</v>
      </c>
      <c r="B176" s="18" t="s">
        <v>489</v>
      </c>
      <c r="C176" s="18" t="s">
        <v>490</v>
      </c>
      <c r="D176" s="15" t="str">
        <f t="shared" si="4"/>
        <v>AA</v>
      </c>
      <c r="E176" s="15" t="str">
        <f t="shared" si="5"/>
        <v>JPY</v>
      </c>
    </row>
    <row r="177" spans="1:5">
      <c r="A177" s="17" t="s">
        <v>956</v>
      </c>
      <c r="B177" s="18" t="s">
        <v>487</v>
      </c>
      <c r="C177" s="18" t="s">
        <v>488</v>
      </c>
      <c r="D177" s="15" t="str">
        <f t="shared" si="4"/>
        <v>AA</v>
      </c>
      <c r="E177" s="15" t="str">
        <f t="shared" si="5"/>
        <v>USD</v>
      </c>
    </row>
    <row r="178" spans="1:5">
      <c r="A178" s="17" t="s">
        <v>958</v>
      </c>
      <c r="B178" s="18" t="s">
        <v>491</v>
      </c>
      <c r="C178" s="18" t="s">
        <v>392</v>
      </c>
      <c r="D178" s="15" t="str">
        <f t="shared" si="4"/>
        <v>A</v>
      </c>
      <c r="E178" s="15" t="str">
        <f t="shared" si="5"/>
        <v>USD</v>
      </c>
    </row>
    <row r="179" spans="1:5">
      <c r="A179" s="17" t="s">
        <v>959</v>
      </c>
      <c r="B179" s="18" t="s">
        <v>491</v>
      </c>
      <c r="C179" s="18" t="s">
        <v>392</v>
      </c>
      <c r="D179" s="15" t="str">
        <f t="shared" si="4"/>
        <v>A</v>
      </c>
      <c r="E179" s="15" t="str">
        <f t="shared" si="5"/>
        <v>USD</v>
      </c>
    </row>
    <row r="180" spans="1:5">
      <c r="A180" s="17" t="s">
        <v>960</v>
      </c>
      <c r="B180" s="18" t="s">
        <v>481</v>
      </c>
      <c r="C180" s="18" t="s">
        <v>482</v>
      </c>
      <c r="D180" s="15" t="str">
        <f t="shared" si="4"/>
        <v>AA</v>
      </c>
      <c r="E180" s="15" t="str">
        <f t="shared" si="5"/>
        <v>GBP</v>
      </c>
    </row>
    <row r="181" spans="1:5">
      <c r="A181" s="17" t="s">
        <v>961</v>
      </c>
      <c r="B181" s="18" t="s">
        <v>489</v>
      </c>
      <c r="C181" s="18" t="s">
        <v>490</v>
      </c>
      <c r="D181" s="15" t="str">
        <f t="shared" si="4"/>
        <v>AA</v>
      </c>
      <c r="E181" s="15" t="str">
        <f t="shared" si="5"/>
        <v>JPY</v>
      </c>
    </row>
    <row r="182" spans="1:5">
      <c r="A182" s="17" t="s">
        <v>962</v>
      </c>
      <c r="B182" s="18" t="s">
        <v>483</v>
      </c>
      <c r="C182" s="18" t="s">
        <v>484</v>
      </c>
      <c r="D182" s="15" t="str">
        <f t="shared" si="4"/>
        <v>AA</v>
      </c>
      <c r="E182" s="15" t="str">
        <f t="shared" si="5"/>
        <v>SGD</v>
      </c>
    </row>
    <row r="183" spans="1:5">
      <c r="A183" s="17" t="s">
        <v>963</v>
      </c>
      <c r="B183" s="18" t="s">
        <v>485</v>
      </c>
      <c r="C183" s="18" t="s">
        <v>486</v>
      </c>
      <c r="D183" s="15" t="str">
        <f t="shared" si="4"/>
        <v>AA</v>
      </c>
      <c r="E183" s="15" t="str">
        <f t="shared" si="5"/>
        <v>EUR</v>
      </c>
    </row>
    <row r="184" spans="1:5">
      <c r="A184" s="15" t="s">
        <v>964</v>
      </c>
      <c r="B184" s="15" t="s">
        <v>487</v>
      </c>
      <c r="C184" s="15" t="s">
        <v>488</v>
      </c>
      <c r="D184" s="15" t="str">
        <f t="shared" si="4"/>
        <v>AA</v>
      </c>
      <c r="E184" s="15" t="str">
        <f t="shared" si="5"/>
        <v>USD</v>
      </c>
    </row>
    <row r="185" spans="1:5">
      <c r="A185" s="15" t="s">
        <v>965</v>
      </c>
      <c r="B185" s="15" t="s">
        <v>491</v>
      </c>
      <c r="C185" s="15" t="s">
        <v>392</v>
      </c>
      <c r="D185" s="15" t="str">
        <f t="shared" si="4"/>
        <v>A</v>
      </c>
      <c r="E185" s="15" t="str">
        <f t="shared" si="5"/>
        <v>USD</v>
      </c>
    </row>
    <row r="186" spans="1:5">
      <c r="A186" s="15" t="s">
        <v>966</v>
      </c>
      <c r="B186" s="15" t="s">
        <v>491</v>
      </c>
      <c r="C186" s="15" t="s">
        <v>392</v>
      </c>
      <c r="D186" s="15" t="str">
        <f t="shared" si="4"/>
        <v>A</v>
      </c>
      <c r="E186" s="15" t="str">
        <f t="shared" si="5"/>
        <v>USD</v>
      </c>
    </row>
    <row r="187" spans="1:5">
      <c r="A187" s="15" t="s">
        <v>967</v>
      </c>
      <c r="B187" s="15" t="s">
        <v>481</v>
      </c>
      <c r="C187" s="15" t="s">
        <v>482</v>
      </c>
      <c r="D187" s="15" t="str">
        <f t="shared" si="4"/>
        <v>AA</v>
      </c>
      <c r="E187" s="15" t="str">
        <f t="shared" si="5"/>
        <v>GBP</v>
      </c>
    </row>
    <row r="188" spans="1:5">
      <c r="A188" s="15" t="s">
        <v>969</v>
      </c>
      <c r="B188" s="18" t="s">
        <v>481</v>
      </c>
      <c r="C188" s="18" t="s">
        <v>482</v>
      </c>
      <c r="D188" s="35" t="str">
        <f>RIGHT(B188,LEN(B188)-3)</f>
        <v>AA</v>
      </c>
      <c r="E188" s="35" t="str">
        <f>LEFT(B188,3)</f>
        <v>GBP</v>
      </c>
    </row>
    <row r="189" spans="1:5">
      <c r="A189" s="15" t="s">
        <v>970</v>
      </c>
      <c r="B189" s="18" t="s">
        <v>483</v>
      </c>
      <c r="C189" s="18" t="s">
        <v>484</v>
      </c>
      <c r="D189" s="35" t="str">
        <f t="shared" ref="D189:D252" si="6">RIGHT(B189,LEN(B189)-3)</f>
        <v>AA</v>
      </c>
      <c r="E189" s="35" t="str">
        <f t="shared" ref="E189" si="7">LEFT(B189,3)</f>
        <v>SGD</v>
      </c>
    </row>
    <row r="190" spans="1:5">
      <c r="A190" s="15" t="s">
        <v>971</v>
      </c>
      <c r="B190" s="18" t="s">
        <v>485</v>
      </c>
      <c r="C190" s="18" t="s">
        <v>486</v>
      </c>
      <c r="D190" s="35" t="str">
        <f t="shared" si="6"/>
        <v>AA</v>
      </c>
      <c r="E190" s="35" t="str">
        <f>LEFT(B190,3)</f>
        <v>EUR</v>
      </c>
    </row>
    <row r="191" spans="1:5">
      <c r="A191" s="15" t="s">
        <v>972</v>
      </c>
      <c r="B191" s="18" t="s">
        <v>487</v>
      </c>
      <c r="C191" s="18" t="s">
        <v>488</v>
      </c>
      <c r="D191" s="35" t="str">
        <f t="shared" si="6"/>
        <v>AA</v>
      </c>
      <c r="E191" s="35" t="str">
        <f t="shared" ref="E191:E254" si="8">LEFT(B191,3)</f>
        <v>USD</v>
      </c>
    </row>
    <row r="192" spans="1:5">
      <c r="A192" s="15" t="s">
        <v>973</v>
      </c>
      <c r="B192" s="18" t="s">
        <v>489</v>
      </c>
      <c r="C192" s="18" t="s">
        <v>490</v>
      </c>
      <c r="D192" s="35" t="str">
        <f t="shared" si="6"/>
        <v>AA</v>
      </c>
      <c r="E192" s="35" t="str">
        <f t="shared" si="8"/>
        <v>JPY</v>
      </c>
    </row>
    <row r="193" spans="1:5">
      <c r="A193" s="15" t="s">
        <v>974</v>
      </c>
      <c r="B193" s="18" t="s">
        <v>491</v>
      </c>
      <c r="C193" s="18" t="s">
        <v>392</v>
      </c>
      <c r="D193" s="35" t="str">
        <f t="shared" si="6"/>
        <v>A</v>
      </c>
      <c r="E193" s="35" t="str">
        <f t="shared" si="8"/>
        <v>USD</v>
      </c>
    </row>
    <row r="194" spans="1:5">
      <c r="A194" s="15" t="s">
        <v>975</v>
      </c>
      <c r="B194" s="18" t="s">
        <v>489</v>
      </c>
      <c r="C194" s="18" t="s">
        <v>490</v>
      </c>
      <c r="D194" s="35" t="str">
        <f t="shared" si="6"/>
        <v>AA</v>
      </c>
      <c r="E194" s="35" t="str">
        <f t="shared" si="8"/>
        <v>JPY</v>
      </c>
    </row>
    <row r="195" spans="1:5">
      <c r="A195" s="15" t="s">
        <v>976</v>
      </c>
      <c r="B195" s="18" t="s">
        <v>481</v>
      </c>
      <c r="C195" s="18" t="s">
        <v>482</v>
      </c>
      <c r="D195" s="35" t="str">
        <f t="shared" si="6"/>
        <v>AA</v>
      </c>
      <c r="E195" s="35" t="str">
        <f t="shared" si="8"/>
        <v>GBP</v>
      </c>
    </row>
    <row r="196" spans="1:5">
      <c r="A196" s="15" t="s">
        <v>977</v>
      </c>
      <c r="B196" s="18" t="s">
        <v>489</v>
      </c>
      <c r="C196" s="18" t="s">
        <v>490</v>
      </c>
      <c r="D196" s="35" t="str">
        <f t="shared" si="6"/>
        <v>AA</v>
      </c>
      <c r="E196" s="35" t="str">
        <f t="shared" si="8"/>
        <v>JPY</v>
      </c>
    </row>
    <row r="197" spans="1:5">
      <c r="A197" s="15" t="s">
        <v>979</v>
      </c>
      <c r="B197" s="18" t="s">
        <v>483</v>
      </c>
      <c r="C197" s="18" t="s">
        <v>484</v>
      </c>
      <c r="D197" s="35" t="str">
        <f t="shared" si="6"/>
        <v>AA</v>
      </c>
      <c r="E197" s="35" t="str">
        <f t="shared" si="8"/>
        <v>SGD</v>
      </c>
    </row>
    <row r="198" spans="1:5">
      <c r="A198" s="15" t="s">
        <v>980</v>
      </c>
      <c r="B198" s="18" t="s">
        <v>485</v>
      </c>
      <c r="C198" s="18" t="s">
        <v>486</v>
      </c>
      <c r="D198" s="35" t="str">
        <f t="shared" si="6"/>
        <v>AA</v>
      </c>
      <c r="E198" s="35" t="str">
        <f t="shared" si="8"/>
        <v>EUR</v>
      </c>
    </row>
    <row r="199" spans="1:5">
      <c r="A199" s="15" t="s">
        <v>981</v>
      </c>
      <c r="B199" s="18" t="s">
        <v>487</v>
      </c>
      <c r="C199" s="18" t="s">
        <v>488</v>
      </c>
      <c r="D199" s="35" t="str">
        <f t="shared" si="6"/>
        <v>AA</v>
      </c>
      <c r="E199" s="35" t="str">
        <f t="shared" si="8"/>
        <v>USD</v>
      </c>
    </row>
    <row r="200" spans="1:5">
      <c r="A200" s="15" t="s">
        <v>982</v>
      </c>
      <c r="B200" s="18" t="s">
        <v>481</v>
      </c>
      <c r="C200" s="18" t="s">
        <v>482</v>
      </c>
      <c r="D200" s="35" t="str">
        <f t="shared" si="6"/>
        <v>AA</v>
      </c>
      <c r="E200" s="35" t="str">
        <f t="shared" si="8"/>
        <v>GBP</v>
      </c>
    </row>
    <row r="201" spans="1:5">
      <c r="A201" s="15" t="s">
        <v>983</v>
      </c>
      <c r="B201" s="18" t="s">
        <v>483</v>
      </c>
      <c r="C201" s="18" t="s">
        <v>484</v>
      </c>
      <c r="D201" s="35" t="str">
        <f t="shared" si="6"/>
        <v>AA</v>
      </c>
      <c r="E201" s="35" t="str">
        <f t="shared" si="8"/>
        <v>SGD</v>
      </c>
    </row>
    <row r="202" spans="1:5">
      <c r="A202" s="15" t="s">
        <v>984</v>
      </c>
      <c r="B202" s="18" t="s">
        <v>485</v>
      </c>
      <c r="C202" s="18" t="s">
        <v>486</v>
      </c>
      <c r="D202" s="35" t="str">
        <f t="shared" si="6"/>
        <v>AA</v>
      </c>
      <c r="E202" s="35" t="str">
        <f t="shared" si="8"/>
        <v>EUR</v>
      </c>
    </row>
    <row r="203" spans="1:5">
      <c r="A203" s="15" t="s">
        <v>986</v>
      </c>
      <c r="B203" s="18" t="s">
        <v>487</v>
      </c>
      <c r="C203" s="18" t="s">
        <v>488</v>
      </c>
      <c r="D203" s="35" t="str">
        <f t="shared" si="6"/>
        <v>AA</v>
      </c>
      <c r="E203" s="35" t="str">
        <f t="shared" si="8"/>
        <v>USD</v>
      </c>
    </row>
    <row r="204" spans="1:5">
      <c r="A204" s="15" t="s">
        <v>987</v>
      </c>
      <c r="B204" s="18" t="s">
        <v>481</v>
      </c>
      <c r="C204" s="18" t="s">
        <v>482</v>
      </c>
      <c r="D204" s="35" t="str">
        <f t="shared" si="6"/>
        <v>AA</v>
      </c>
      <c r="E204" s="35" t="str">
        <f t="shared" si="8"/>
        <v>GBP</v>
      </c>
    </row>
    <row r="205" spans="1:5">
      <c r="A205" s="15" t="s">
        <v>988</v>
      </c>
      <c r="B205" s="18" t="s">
        <v>491</v>
      </c>
      <c r="C205" s="18" t="s">
        <v>392</v>
      </c>
      <c r="D205" s="35" t="str">
        <f t="shared" si="6"/>
        <v>A</v>
      </c>
      <c r="E205" s="35" t="str">
        <f t="shared" si="8"/>
        <v>USD</v>
      </c>
    </row>
    <row r="206" spans="1:5">
      <c r="A206" s="15" t="s">
        <v>989</v>
      </c>
      <c r="B206" s="18" t="s">
        <v>491</v>
      </c>
      <c r="C206" s="18" t="s">
        <v>392</v>
      </c>
      <c r="D206" s="35" t="str">
        <f t="shared" si="6"/>
        <v>A</v>
      </c>
      <c r="E206" s="35" t="str">
        <f t="shared" si="8"/>
        <v>USD</v>
      </c>
    </row>
    <row r="207" spans="1:5">
      <c r="A207" s="15" t="s">
        <v>990</v>
      </c>
      <c r="B207" s="18" t="s">
        <v>491</v>
      </c>
      <c r="C207" s="18" t="s">
        <v>392</v>
      </c>
      <c r="D207" s="35" t="str">
        <f t="shared" si="6"/>
        <v>A</v>
      </c>
      <c r="E207" s="35" t="str">
        <f t="shared" si="8"/>
        <v>USD</v>
      </c>
    </row>
    <row r="208" spans="1:5">
      <c r="A208" s="15" t="s">
        <v>991</v>
      </c>
      <c r="B208" s="18" t="s">
        <v>491</v>
      </c>
      <c r="C208" s="18" t="s">
        <v>392</v>
      </c>
      <c r="D208" s="35" t="str">
        <f t="shared" si="6"/>
        <v>A</v>
      </c>
      <c r="E208" s="35" t="str">
        <f t="shared" si="8"/>
        <v>USD</v>
      </c>
    </row>
    <row r="209" spans="1:5">
      <c r="A209" s="15" t="s">
        <v>992</v>
      </c>
      <c r="B209" s="18" t="s">
        <v>481</v>
      </c>
      <c r="C209" s="18" t="s">
        <v>482</v>
      </c>
      <c r="D209" s="35" t="str">
        <f t="shared" si="6"/>
        <v>AA</v>
      </c>
      <c r="E209" s="35" t="str">
        <f t="shared" si="8"/>
        <v>GBP</v>
      </c>
    </row>
    <row r="210" spans="1:5">
      <c r="A210" s="15" t="s">
        <v>993</v>
      </c>
      <c r="B210" s="18" t="s">
        <v>489</v>
      </c>
      <c r="C210" s="18" t="s">
        <v>490</v>
      </c>
      <c r="D210" s="35" t="str">
        <f t="shared" si="6"/>
        <v>AA</v>
      </c>
      <c r="E210" s="35" t="str">
        <f t="shared" si="8"/>
        <v>JPY</v>
      </c>
    </row>
    <row r="211" spans="1:5">
      <c r="A211" s="15" t="s">
        <v>995</v>
      </c>
      <c r="B211" s="18" t="s">
        <v>483</v>
      </c>
      <c r="C211" s="18" t="s">
        <v>484</v>
      </c>
      <c r="D211" s="35" t="str">
        <f t="shared" si="6"/>
        <v>AA</v>
      </c>
      <c r="E211" s="35" t="str">
        <f t="shared" si="8"/>
        <v>SGD</v>
      </c>
    </row>
    <row r="212" spans="1:5">
      <c r="A212" s="15" t="s">
        <v>996</v>
      </c>
      <c r="B212" s="18" t="s">
        <v>485</v>
      </c>
      <c r="C212" s="18" t="s">
        <v>486</v>
      </c>
      <c r="D212" s="35" t="str">
        <f t="shared" si="6"/>
        <v>AA</v>
      </c>
      <c r="E212" s="35" t="str">
        <f t="shared" si="8"/>
        <v>EUR</v>
      </c>
    </row>
    <row r="213" spans="1:5">
      <c r="A213" s="15" t="s">
        <v>997</v>
      </c>
      <c r="B213" s="18" t="s">
        <v>487</v>
      </c>
      <c r="C213" s="18" t="s">
        <v>488</v>
      </c>
      <c r="D213" s="35" t="str">
        <f t="shared" si="6"/>
        <v>AA</v>
      </c>
      <c r="E213" s="35" t="str">
        <f t="shared" si="8"/>
        <v>USD</v>
      </c>
    </row>
    <row r="214" spans="1:5">
      <c r="A214" s="15" t="s">
        <v>998</v>
      </c>
      <c r="B214" s="18" t="s">
        <v>489</v>
      </c>
      <c r="C214" s="18" t="s">
        <v>490</v>
      </c>
      <c r="D214" s="35" t="str">
        <f t="shared" si="6"/>
        <v>AA</v>
      </c>
      <c r="E214" s="35" t="str">
        <f t="shared" si="8"/>
        <v>JPY</v>
      </c>
    </row>
    <row r="215" spans="1:5">
      <c r="A215" s="15" t="s">
        <v>999</v>
      </c>
      <c r="B215" s="18" t="s">
        <v>481</v>
      </c>
      <c r="C215" s="18" t="s">
        <v>482</v>
      </c>
      <c r="D215" s="35" t="str">
        <f t="shared" si="6"/>
        <v>AA</v>
      </c>
      <c r="E215" s="35" t="str">
        <f t="shared" si="8"/>
        <v>GBP</v>
      </c>
    </row>
    <row r="216" spans="1:5">
      <c r="A216" s="15" t="s">
        <v>1000</v>
      </c>
      <c r="B216" s="18" t="s">
        <v>489</v>
      </c>
      <c r="C216" s="18" t="s">
        <v>490</v>
      </c>
      <c r="D216" s="35" t="str">
        <f t="shared" si="6"/>
        <v>AA</v>
      </c>
      <c r="E216" s="35" t="str">
        <f t="shared" si="8"/>
        <v>JPY</v>
      </c>
    </row>
    <row r="217" spans="1:5">
      <c r="A217" s="15" t="s">
        <v>1001</v>
      </c>
      <c r="B217" s="18" t="s">
        <v>483</v>
      </c>
      <c r="C217" s="18" t="s">
        <v>484</v>
      </c>
      <c r="D217" s="35" t="str">
        <f t="shared" si="6"/>
        <v>AA</v>
      </c>
      <c r="E217" s="35" t="str">
        <f t="shared" si="8"/>
        <v>SGD</v>
      </c>
    </row>
    <row r="218" spans="1:5">
      <c r="A218" s="15" t="s">
        <v>1002</v>
      </c>
      <c r="B218" s="18" t="s">
        <v>485</v>
      </c>
      <c r="C218" s="18" t="s">
        <v>486</v>
      </c>
      <c r="D218" s="35" t="str">
        <f t="shared" si="6"/>
        <v>AA</v>
      </c>
      <c r="E218" s="35" t="str">
        <f t="shared" si="8"/>
        <v>EUR</v>
      </c>
    </row>
    <row r="219" spans="1:5">
      <c r="A219" s="15" t="s">
        <v>1003</v>
      </c>
      <c r="B219" s="18" t="s">
        <v>487</v>
      </c>
      <c r="C219" s="18" t="s">
        <v>488</v>
      </c>
      <c r="D219" s="35" t="str">
        <f t="shared" si="6"/>
        <v>AA</v>
      </c>
      <c r="E219" s="35" t="str">
        <f t="shared" si="8"/>
        <v>USD</v>
      </c>
    </row>
    <row r="220" spans="1:5">
      <c r="A220" s="15" t="s">
        <v>1005</v>
      </c>
      <c r="B220" s="18" t="s">
        <v>491</v>
      </c>
      <c r="C220" s="18" t="s">
        <v>392</v>
      </c>
      <c r="D220" s="35" t="str">
        <f t="shared" si="6"/>
        <v>A</v>
      </c>
      <c r="E220" s="35" t="str">
        <f t="shared" si="8"/>
        <v>USD</v>
      </c>
    </row>
    <row r="221" spans="1:5">
      <c r="A221" s="15" t="s">
        <v>1006</v>
      </c>
      <c r="B221" s="18" t="s">
        <v>481</v>
      </c>
      <c r="C221" s="18" t="s">
        <v>482</v>
      </c>
      <c r="D221" s="35" t="str">
        <f t="shared" si="6"/>
        <v>AA</v>
      </c>
      <c r="E221" s="35" t="str">
        <f t="shared" si="8"/>
        <v>GBP</v>
      </c>
    </row>
    <row r="222" spans="1:5">
      <c r="A222" s="15" t="s">
        <v>1007</v>
      </c>
      <c r="B222" s="18" t="s">
        <v>489</v>
      </c>
      <c r="C222" s="18" t="s">
        <v>490</v>
      </c>
      <c r="D222" s="35" t="str">
        <f t="shared" si="6"/>
        <v>AA</v>
      </c>
      <c r="E222" s="35" t="str">
        <f t="shared" si="8"/>
        <v>JPY</v>
      </c>
    </row>
    <row r="223" spans="1:5">
      <c r="A223" s="15" t="s">
        <v>1008</v>
      </c>
      <c r="B223" s="18" t="s">
        <v>483</v>
      </c>
      <c r="C223" s="18" t="s">
        <v>484</v>
      </c>
      <c r="D223" s="35" t="str">
        <f t="shared" si="6"/>
        <v>AA</v>
      </c>
      <c r="E223" s="35" t="str">
        <f t="shared" si="8"/>
        <v>SGD</v>
      </c>
    </row>
    <row r="224" spans="1:5">
      <c r="A224" s="15" t="s">
        <v>1009</v>
      </c>
      <c r="B224" s="18" t="s">
        <v>485</v>
      </c>
      <c r="C224" s="18" t="s">
        <v>486</v>
      </c>
      <c r="D224" s="35" t="str">
        <f t="shared" si="6"/>
        <v>AA</v>
      </c>
      <c r="E224" s="35" t="str">
        <f t="shared" si="8"/>
        <v>EUR</v>
      </c>
    </row>
    <row r="225" spans="1:5">
      <c r="A225" s="15" t="s">
        <v>1010</v>
      </c>
      <c r="B225" s="18" t="s">
        <v>487</v>
      </c>
      <c r="C225" s="18" t="s">
        <v>488</v>
      </c>
      <c r="D225" s="35" t="str">
        <f t="shared" si="6"/>
        <v>AA</v>
      </c>
      <c r="E225" s="35" t="str">
        <f t="shared" si="8"/>
        <v>USD</v>
      </c>
    </row>
    <row r="226" spans="1:5">
      <c r="A226" s="15" t="s">
        <v>1011</v>
      </c>
      <c r="B226" s="18" t="s">
        <v>491</v>
      </c>
      <c r="C226" s="18" t="s">
        <v>392</v>
      </c>
      <c r="D226" s="35" t="str">
        <f t="shared" si="6"/>
        <v>A</v>
      </c>
      <c r="E226" s="35" t="str">
        <f t="shared" si="8"/>
        <v>USD</v>
      </c>
    </row>
    <row r="227" spans="1:5">
      <c r="A227" s="15" t="s">
        <v>1012</v>
      </c>
      <c r="B227" s="18" t="s">
        <v>481</v>
      </c>
      <c r="C227" s="18" t="s">
        <v>482</v>
      </c>
      <c r="D227" s="35" t="str">
        <f t="shared" si="6"/>
        <v>AA</v>
      </c>
      <c r="E227" s="35" t="str">
        <f t="shared" si="8"/>
        <v>GBP</v>
      </c>
    </row>
    <row r="228" spans="1:5">
      <c r="A228" s="15" t="s">
        <v>1013</v>
      </c>
      <c r="B228" s="18" t="s">
        <v>489</v>
      </c>
      <c r="C228" s="18" t="s">
        <v>490</v>
      </c>
      <c r="D228" s="35" t="str">
        <f t="shared" si="6"/>
        <v>AA</v>
      </c>
      <c r="E228" s="35" t="str">
        <f t="shared" si="8"/>
        <v>JPY</v>
      </c>
    </row>
    <row r="229" spans="1:5">
      <c r="A229" s="15" t="s">
        <v>1014</v>
      </c>
      <c r="B229" s="18" t="s">
        <v>483</v>
      </c>
      <c r="C229" s="18" t="s">
        <v>484</v>
      </c>
      <c r="D229" s="35" t="str">
        <f t="shared" si="6"/>
        <v>AA</v>
      </c>
      <c r="E229" s="35" t="str">
        <f t="shared" si="8"/>
        <v>SGD</v>
      </c>
    </row>
    <row r="230" spans="1:5">
      <c r="A230" s="15" t="s">
        <v>1015</v>
      </c>
      <c r="B230" s="18" t="s">
        <v>485</v>
      </c>
      <c r="C230" s="18" t="s">
        <v>486</v>
      </c>
      <c r="D230" s="35" t="str">
        <f t="shared" si="6"/>
        <v>AA</v>
      </c>
      <c r="E230" s="35" t="str">
        <f t="shared" si="8"/>
        <v>EUR</v>
      </c>
    </row>
    <row r="231" spans="1:5">
      <c r="A231" s="15" t="s">
        <v>1016</v>
      </c>
      <c r="B231" s="18" t="s">
        <v>487</v>
      </c>
      <c r="C231" s="18" t="s">
        <v>488</v>
      </c>
      <c r="D231" s="35" t="str">
        <f t="shared" si="6"/>
        <v>AA</v>
      </c>
      <c r="E231" s="35" t="str">
        <f t="shared" si="8"/>
        <v>USD</v>
      </c>
    </row>
    <row r="232" spans="1:5">
      <c r="A232" s="15" t="s">
        <v>1018</v>
      </c>
      <c r="B232" s="18" t="s">
        <v>481</v>
      </c>
      <c r="C232" s="18" t="s">
        <v>482</v>
      </c>
      <c r="D232" s="35" t="str">
        <f t="shared" si="6"/>
        <v>AA</v>
      </c>
      <c r="E232" s="35" t="str">
        <f t="shared" si="8"/>
        <v>GBP</v>
      </c>
    </row>
    <row r="233" spans="1:5">
      <c r="A233" s="15" t="s">
        <v>1019</v>
      </c>
      <c r="B233" s="18" t="s">
        <v>489</v>
      </c>
      <c r="C233" s="18" t="s">
        <v>490</v>
      </c>
      <c r="D233" s="35" t="str">
        <f t="shared" si="6"/>
        <v>AA</v>
      </c>
      <c r="E233" s="35" t="str">
        <f t="shared" si="8"/>
        <v>JPY</v>
      </c>
    </row>
    <row r="234" spans="1:5">
      <c r="A234" s="15" t="s">
        <v>1020</v>
      </c>
      <c r="B234" s="18" t="s">
        <v>483</v>
      </c>
      <c r="C234" s="18" t="s">
        <v>484</v>
      </c>
      <c r="D234" s="35" t="str">
        <f t="shared" si="6"/>
        <v>AA</v>
      </c>
      <c r="E234" s="35" t="str">
        <f t="shared" si="8"/>
        <v>SGD</v>
      </c>
    </row>
    <row r="235" spans="1:5">
      <c r="A235" s="15" t="s">
        <v>1021</v>
      </c>
      <c r="B235" s="18" t="s">
        <v>485</v>
      </c>
      <c r="C235" s="18" t="s">
        <v>486</v>
      </c>
      <c r="D235" s="35" t="str">
        <f t="shared" si="6"/>
        <v>AA</v>
      </c>
      <c r="E235" s="35" t="str">
        <f t="shared" si="8"/>
        <v>EUR</v>
      </c>
    </row>
    <row r="236" spans="1:5">
      <c r="A236" s="15" t="s">
        <v>1022</v>
      </c>
      <c r="B236" s="18" t="s">
        <v>487</v>
      </c>
      <c r="C236" s="18" t="s">
        <v>488</v>
      </c>
      <c r="D236" s="35" t="str">
        <f t="shared" si="6"/>
        <v>AA</v>
      </c>
      <c r="E236" s="35" t="str">
        <f t="shared" si="8"/>
        <v>USD</v>
      </c>
    </row>
    <row r="237" spans="1:5">
      <c r="A237" s="15" t="s">
        <v>1023</v>
      </c>
      <c r="B237" s="18" t="s">
        <v>491</v>
      </c>
      <c r="C237" s="18" t="s">
        <v>392</v>
      </c>
      <c r="D237" s="35" t="str">
        <f t="shared" si="6"/>
        <v>A</v>
      </c>
      <c r="E237" s="35" t="str">
        <f t="shared" si="8"/>
        <v>USD</v>
      </c>
    </row>
    <row r="238" spans="1:5">
      <c r="A238" s="15" t="s">
        <v>1024</v>
      </c>
      <c r="B238" s="18" t="s">
        <v>481</v>
      </c>
      <c r="C238" s="18" t="s">
        <v>482</v>
      </c>
      <c r="D238" s="35" t="str">
        <f t="shared" si="6"/>
        <v>AA</v>
      </c>
      <c r="E238" s="35" t="str">
        <f t="shared" si="8"/>
        <v>GBP</v>
      </c>
    </row>
    <row r="239" spans="1:5">
      <c r="A239" s="15" t="s">
        <v>1026</v>
      </c>
      <c r="B239" s="18" t="s">
        <v>489</v>
      </c>
      <c r="C239" s="18" t="s">
        <v>490</v>
      </c>
      <c r="D239" s="35" t="str">
        <f t="shared" si="6"/>
        <v>AA</v>
      </c>
      <c r="E239" s="35" t="str">
        <f t="shared" si="8"/>
        <v>JPY</v>
      </c>
    </row>
    <row r="240" spans="1:5">
      <c r="A240" s="15" t="s">
        <v>1027</v>
      </c>
      <c r="B240" s="18" t="s">
        <v>483</v>
      </c>
      <c r="C240" s="18" t="s">
        <v>484</v>
      </c>
      <c r="D240" s="35" t="str">
        <f t="shared" si="6"/>
        <v>AA</v>
      </c>
      <c r="E240" s="35" t="str">
        <f t="shared" si="8"/>
        <v>SGD</v>
      </c>
    </row>
    <row r="241" spans="1:5">
      <c r="A241" s="15" t="s">
        <v>1028</v>
      </c>
      <c r="B241" s="18" t="s">
        <v>485</v>
      </c>
      <c r="C241" s="18" t="s">
        <v>486</v>
      </c>
      <c r="D241" s="35" t="str">
        <f t="shared" si="6"/>
        <v>AA</v>
      </c>
      <c r="E241" s="35" t="str">
        <f t="shared" si="8"/>
        <v>EUR</v>
      </c>
    </row>
    <row r="242" spans="1:5">
      <c r="A242" s="15" t="s">
        <v>1030</v>
      </c>
      <c r="B242" s="18" t="s">
        <v>487</v>
      </c>
      <c r="C242" s="18" t="s">
        <v>488</v>
      </c>
      <c r="D242" s="35" t="str">
        <f t="shared" si="6"/>
        <v>AA</v>
      </c>
      <c r="E242" s="35" t="str">
        <f t="shared" si="8"/>
        <v>USD</v>
      </c>
    </row>
    <row r="243" spans="1:5">
      <c r="A243" s="15" t="s">
        <v>1031</v>
      </c>
      <c r="B243" s="18" t="s">
        <v>491</v>
      </c>
      <c r="C243" s="18" t="s">
        <v>392</v>
      </c>
      <c r="D243" s="35" t="str">
        <f t="shared" si="6"/>
        <v>A</v>
      </c>
      <c r="E243" s="35" t="str">
        <f t="shared" si="8"/>
        <v>USD</v>
      </c>
    </row>
    <row r="244" spans="1:5">
      <c r="A244" s="15" t="s">
        <v>1032</v>
      </c>
      <c r="B244" s="18" t="s">
        <v>491</v>
      </c>
      <c r="C244" s="18" t="s">
        <v>392</v>
      </c>
      <c r="D244" s="35" t="str">
        <f t="shared" si="6"/>
        <v>A</v>
      </c>
      <c r="E244" s="35" t="str">
        <f t="shared" si="8"/>
        <v>USD</v>
      </c>
    </row>
    <row r="245" spans="1:5">
      <c r="A245" s="15" t="s">
        <v>1033</v>
      </c>
      <c r="B245" s="18" t="s">
        <v>491</v>
      </c>
      <c r="C245" s="18" t="s">
        <v>392</v>
      </c>
      <c r="D245" s="35" t="str">
        <f t="shared" si="6"/>
        <v>A</v>
      </c>
      <c r="E245" s="35" t="str">
        <f t="shared" si="8"/>
        <v>USD</v>
      </c>
    </row>
    <row r="246" spans="1:5">
      <c r="A246" s="15" t="s">
        <v>1035</v>
      </c>
      <c r="B246" s="18" t="s">
        <v>491</v>
      </c>
      <c r="C246" s="18" t="s">
        <v>392</v>
      </c>
      <c r="D246" s="35" t="str">
        <f t="shared" si="6"/>
        <v>A</v>
      </c>
      <c r="E246" s="35" t="str">
        <f t="shared" si="8"/>
        <v>USD</v>
      </c>
    </row>
    <row r="247" spans="1:5">
      <c r="A247" s="15" t="s">
        <v>1036</v>
      </c>
      <c r="B247" s="18" t="s">
        <v>491</v>
      </c>
      <c r="C247" s="18" t="s">
        <v>392</v>
      </c>
      <c r="D247" s="35" t="str">
        <f t="shared" si="6"/>
        <v>A</v>
      </c>
      <c r="E247" s="35" t="str">
        <f t="shared" si="8"/>
        <v>USD</v>
      </c>
    </row>
    <row r="248" spans="1:5">
      <c r="A248" s="15" t="s">
        <v>1037</v>
      </c>
      <c r="B248" s="18" t="s">
        <v>491</v>
      </c>
      <c r="C248" s="18" t="s">
        <v>392</v>
      </c>
      <c r="D248" s="35" t="str">
        <f t="shared" si="6"/>
        <v>A</v>
      </c>
      <c r="E248" s="35" t="str">
        <f t="shared" si="8"/>
        <v>USD</v>
      </c>
    </row>
    <row r="249" spans="1:5">
      <c r="A249" s="15" t="s">
        <v>1038</v>
      </c>
      <c r="B249" s="18" t="s">
        <v>481</v>
      </c>
      <c r="C249" s="18" t="s">
        <v>482</v>
      </c>
      <c r="D249" s="35" t="str">
        <f t="shared" si="6"/>
        <v>AA</v>
      </c>
      <c r="E249" s="35" t="str">
        <f t="shared" si="8"/>
        <v>GBP</v>
      </c>
    </row>
    <row r="250" spans="1:5">
      <c r="A250" s="15" t="s">
        <v>1040</v>
      </c>
      <c r="B250" s="18" t="s">
        <v>483</v>
      </c>
      <c r="C250" s="18" t="s">
        <v>484</v>
      </c>
      <c r="D250" s="35" t="str">
        <f t="shared" si="6"/>
        <v>AA</v>
      </c>
      <c r="E250" s="35" t="str">
        <f t="shared" si="8"/>
        <v>SGD</v>
      </c>
    </row>
    <row r="251" spans="1:5">
      <c r="A251" s="15" t="s">
        <v>1041</v>
      </c>
      <c r="B251" s="18" t="s">
        <v>485</v>
      </c>
      <c r="C251" s="18" t="s">
        <v>486</v>
      </c>
      <c r="D251" s="35" t="str">
        <f t="shared" si="6"/>
        <v>AA</v>
      </c>
      <c r="E251" s="35" t="str">
        <f t="shared" si="8"/>
        <v>EUR</v>
      </c>
    </row>
    <row r="252" spans="1:5">
      <c r="A252" s="15" t="s">
        <v>1042</v>
      </c>
      <c r="B252" s="18" t="s">
        <v>487</v>
      </c>
      <c r="C252" s="18" t="s">
        <v>488</v>
      </c>
      <c r="D252" s="35" t="str">
        <f t="shared" si="6"/>
        <v>AA</v>
      </c>
      <c r="E252" s="35" t="str">
        <f t="shared" si="8"/>
        <v>USD</v>
      </c>
    </row>
    <row r="253" spans="1:5">
      <c r="A253" s="15" t="s">
        <v>1043</v>
      </c>
      <c r="B253" s="18" t="s">
        <v>489</v>
      </c>
      <c r="C253" s="18" t="s">
        <v>490</v>
      </c>
      <c r="D253" s="35" t="str">
        <f t="shared" ref="D253:D308" si="9">RIGHT(B253,LEN(B253)-3)</f>
        <v>AA</v>
      </c>
      <c r="E253" s="35" t="str">
        <f t="shared" si="8"/>
        <v>JPY</v>
      </c>
    </row>
    <row r="254" spans="1:5">
      <c r="A254" s="15" t="s">
        <v>1044</v>
      </c>
      <c r="B254" s="18" t="s">
        <v>481</v>
      </c>
      <c r="C254" s="18" t="s">
        <v>482</v>
      </c>
      <c r="D254" s="35" t="str">
        <f t="shared" si="9"/>
        <v>AA</v>
      </c>
      <c r="E254" s="35" t="str">
        <f t="shared" si="8"/>
        <v>GBP</v>
      </c>
    </row>
    <row r="255" spans="1:5">
      <c r="A255" s="15" t="s">
        <v>1045</v>
      </c>
      <c r="B255" s="18" t="s">
        <v>491</v>
      </c>
      <c r="C255" s="18" t="s">
        <v>392</v>
      </c>
      <c r="D255" s="35" t="str">
        <f t="shared" si="9"/>
        <v>A</v>
      </c>
      <c r="E255" s="35" t="str">
        <f t="shared" ref="E255:E308" si="10">LEFT(B255,3)</f>
        <v>USD</v>
      </c>
    </row>
    <row r="256" spans="1:5">
      <c r="A256" s="15" t="s">
        <v>1046</v>
      </c>
      <c r="B256" s="18" t="s">
        <v>491</v>
      </c>
      <c r="C256" s="18" t="s">
        <v>392</v>
      </c>
      <c r="D256" s="35" t="str">
        <f t="shared" si="9"/>
        <v>A</v>
      </c>
      <c r="E256" s="35" t="str">
        <f t="shared" si="10"/>
        <v>USD</v>
      </c>
    </row>
    <row r="257" spans="1:5">
      <c r="A257" s="15" t="s">
        <v>1048</v>
      </c>
      <c r="B257" s="18" t="s">
        <v>491</v>
      </c>
      <c r="C257" s="18" t="s">
        <v>392</v>
      </c>
      <c r="D257" s="35" t="str">
        <f t="shared" si="9"/>
        <v>A</v>
      </c>
      <c r="E257" s="35" t="str">
        <f t="shared" si="10"/>
        <v>USD</v>
      </c>
    </row>
    <row r="258" spans="1:5">
      <c r="A258" s="15" t="s">
        <v>1049</v>
      </c>
      <c r="B258" s="18" t="s">
        <v>491</v>
      </c>
      <c r="C258" s="18" t="s">
        <v>392</v>
      </c>
      <c r="D258" s="35" t="str">
        <f t="shared" si="9"/>
        <v>A</v>
      </c>
      <c r="E258" s="35" t="str">
        <f t="shared" si="10"/>
        <v>USD</v>
      </c>
    </row>
    <row r="259" spans="1:5">
      <c r="A259" s="15" t="s">
        <v>1050</v>
      </c>
      <c r="B259" s="18" t="s">
        <v>491</v>
      </c>
      <c r="C259" s="18" t="s">
        <v>392</v>
      </c>
      <c r="D259" s="35" t="str">
        <f t="shared" si="9"/>
        <v>A</v>
      </c>
      <c r="E259" s="35" t="str">
        <f t="shared" si="10"/>
        <v>USD</v>
      </c>
    </row>
    <row r="260" spans="1:5">
      <c r="A260" s="15" t="s">
        <v>1051</v>
      </c>
      <c r="B260" s="18" t="s">
        <v>491</v>
      </c>
      <c r="C260" s="18" t="s">
        <v>392</v>
      </c>
      <c r="D260" s="35" t="str">
        <f t="shared" si="9"/>
        <v>A</v>
      </c>
      <c r="E260" s="35" t="str">
        <f t="shared" si="10"/>
        <v>USD</v>
      </c>
    </row>
    <row r="261" spans="1:5">
      <c r="A261" s="15" t="s">
        <v>1052</v>
      </c>
      <c r="B261" s="18" t="s">
        <v>481</v>
      </c>
      <c r="C261" s="18" t="s">
        <v>482</v>
      </c>
      <c r="D261" s="35" t="str">
        <f t="shared" si="9"/>
        <v>AA</v>
      </c>
      <c r="E261" s="35" t="str">
        <f t="shared" si="10"/>
        <v>GBP</v>
      </c>
    </row>
    <row r="262" spans="1:5">
      <c r="A262" s="15" t="s">
        <v>1053</v>
      </c>
      <c r="B262" s="18" t="s">
        <v>481</v>
      </c>
      <c r="C262" s="18" t="s">
        <v>482</v>
      </c>
      <c r="D262" s="35" t="str">
        <f t="shared" si="9"/>
        <v>AA</v>
      </c>
      <c r="E262" s="35" t="str">
        <f t="shared" si="10"/>
        <v>GBP</v>
      </c>
    </row>
    <row r="263" spans="1:5">
      <c r="A263" s="15" t="s">
        <v>1054</v>
      </c>
      <c r="B263" s="18" t="s">
        <v>489</v>
      </c>
      <c r="C263" s="18" t="s">
        <v>490</v>
      </c>
      <c r="D263" s="35" t="str">
        <f t="shared" si="9"/>
        <v>AA</v>
      </c>
      <c r="E263" s="35" t="str">
        <f t="shared" si="10"/>
        <v>JPY</v>
      </c>
    </row>
    <row r="264" spans="1:5">
      <c r="A264" s="15" t="s">
        <v>1055</v>
      </c>
      <c r="B264" s="18" t="s">
        <v>483</v>
      </c>
      <c r="C264" s="18" t="s">
        <v>484</v>
      </c>
      <c r="D264" s="35" t="str">
        <f t="shared" si="9"/>
        <v>AA</v>
      </c>
      <c r="E264" s="35" t="str">
        <f t="shared" si="10"/>
        <v>SGD</v>
      </c>
    </row>
    <row r="265" spans="1:5">
      <c r="A265" s="15" t="s">
        <v>1056</v>
      </c>
      <c r="B265" s="18" t="s">
        <v>485</v>
      </c>
      <c r="C265" s="18" t="s">
        <v>486</v>
      </c>
      <c r="D265" s="35" t="str">
        <f t="shared" si="9"/>
        <v>AA</v>
      </c>
      <c r="E265" s="35" t="str">
        <f t="shared" si="10"/>
        <v>EUR</v>
      </c>
    </row>
    <row r="266" spans="1:5">
      <c r="A266" s="15" t="s">
        <v>1058</v>
      </c>
      <c r="B266" s="18" t="s">
        <v>487</v>
      </c>
      <c r="C266" s="18" t="s">
        <v>488</v>
      </c>
      <c r="D266" s="35" t="str">
        <f t="shared" si="9"/>
        <v>AA</v>
      </c>
      <c r="E266" s="35" t="str">
        <f t="shared" si="10"/>
        <v>USD</v>
      </c>
    </row>
    <row r="267" spans="1:5">
      <c r="A267" s="15" t="s">
        <v>1059</v>
      </c>
      <c r="B267" s="18" t="s">
        <v>491</v>
      </c>
      <c r="C267" s="18" t="s">
        <v>392</v>
      </c>
      <c r="D267" s="35" t="str">
        <f t="shared" si="9"/>
        <v>A</v>
      </c>
      <c r="E267" s="35" t="str">
        <f t="shared" si="10"/>
        <v>USD</v>
      </c>
    </row>
    <row r="268" spans="1:5">
      <c r="A268" s="15" t="s">
        <v>1060</v>
      </c>
      <c r="B268" s="18" t="s">
        <v>491</v>
      </c>
      <c r="C268" s="18" t="s">
        <v>392</v>
      </c>
      <c r="D268" s="35" t="str">
        <f t="shared" si="9"/>
        <v>A</v>
      </c>
      <c r="E268" s="35" t="str">
        <f t="shared" si="10"/>
        <v>USD</v>
      </c>
    </row>
    <row r="269" spans="1:5">
      <c r="A269" s="15" t="s">
        <v>1061</v>
      </c>
      <c r="B269" s="18" t="s">
        <v>491</v>
      </c>
      <c r="C269" s="18" t="s">
        <v>392</v>
      </c>
      <c r="D269" s="35" t="str">
        <f t="shared" si="9"/>
        <v>A</v>
      </c>
      <c r="E269" s="35" t="str">
        <f t="shared" si="10"/>
        <v>USD</v>
      </c>
    </row>
    <row r="270" spans="1:5">
      <c r="A270" s="15" t="s">
        <v>1062</v>
      </c>
      <c r="B270" s="18" t="s">
        <v>491</v>
      </c>
      <c r="C270" s="18" t="s">
        <v>392</v>
      </c>
      <c r="D270" s="35" t="str">
        <f t="shared" si="9"/>
        <v>A</v>
      </c>
      <c r="E270" s="35" t="str">
        <f t="shared" si="10"/>
        <v>USD</v>
      </c>
    </row>
    <row r="271" spans="1:5">
      <c r="A271" s="15" t="s">
        <v>1063</v>
      </c>
      <c r="B271" s="18" t="s">
        <v>491</v>
      </c>
      <c r="C271" s="18" t="s">
        <v>392</v>
      </c>
      <c r="D271" s="35" t="str">
        <f t="shared" si="9"/>
        <v>A</v>
      </c>
      <c r="E271" s="35" t="str">
        <f t="shared" si="10"/>
        <v>USD</v>
      </c>
    </row>
    <row r="272" spans="1:5">
      <c r="A272" s="15" t="s">
        <v>1064</v>
      </c>
      <c r="B272" s="18" t="s">
        <v>491</v>
      </c>
      <c r="C272" s="18" t="s">
        <v>392</v>
      </c>
      <c r="D272" s="35" t="str">
        <f t="shared" si="9"/>
        <v>A</v>
      </c>
      <c r="E272" s="35" t="str">
        <f t="shared" si="10"/>
        <v>USD</v>
      </c>
    </row>
    <row r="273" spans="1:5">
      <c r="A273" s="15" t="s">
        <v>1065</v>
      </c>
      <c r="B273" s="18" t="s">
        <v>491</v>
      </c>
      <c r="C273" s="18" t="s">
        <v>392</v>
      </c>
      <c r="D273" s="35" t="str">
        <f t="shared" si="9"/>
        <v>A</v>
      </c>
      <c r="E273" s="35" t="str">
        <f t="shared" si="10"/>
        <v>USD</v>
      </c>
    </row>
    <row r="274" spans="1:5">
      <c r="A274" s="15" t="s">
        <v>1066</v>
      </c>
      <c r="B274" s="18" t="s">
        <v>491</v>
      </c>
      <c r="C274" s="18" t="s">
        <v>392</v>
      </c>
      <c r="D274" s="35" t="str">
        <f t="shared" si="9"/>
        <v>A</v>
      </c>
      <c r="E274" s="35" t="str">
        <f t="shared" si="10"/>
        <v>USD</v>
      </c>
    </row>
    <row r="275" spans="1:5">
      <c r="A275" s="15" t="s">
        <v>1067</v>
      </c>
      <c r="B275" s="18" t="s">
        <v>481</v>
      </c>
      <c r="C275" s="18" t="s">
        <v>482</v>
      </c>
      <c r="D275" s="35" t="str">
        <f t="shared" si="9"/>
        <v>AA</v>
      </c>
      <c r="E275" s="35" t="str">
        <f t="shared" si="10"/>
        <v>GBP</v>
      </c>
    </row>
    <row r="276" spans="1:5">
      <c r="A276" s="15" t="s">
        <v>1068</v>
      </c>
      <c r="B276" s="18" t="s">
        <v>483</v>
      </c>
      <c r="C276" s="18" t="s">
        <v>484</v>
      </c>
      <c r="D276" s="35" t="str">
        <f t="shared" si="9"/>
        <v>AA</v>
      </c>
      <c r="E276" s="35" t="str">
        <f t="shared" si="10"/>
        <v>SGD</v>
      </c>
    </row>
    <row r="277" spans="1:5">
      <c r="A277" s="15" t="s">
        <v>1069</v>
      </c>
      <c r="B277" s="18" t="s">
        <v>485</v>
      </c>
      <c r="C277" s="18" t="s">
        <v>486</v>
      </c>
      <c r="D277" s="35" t="str">
        <f t="shared" si="9"/>
        <v>AA</v>
      </c>
      <c r="E277" s="35" t="str">
        <f t="shared" si="10"/>
        <v>EUR</v>
      </c>
    </row>
    <row r="278" spans="1:5">
      <c r="A278" s="15" t="s">
        <v>1070</v>
      </c>
      <c r="B278" s="18" t="s">
        <v>487</v>
      </c>
      <c r="C278" s="18" t="s">
        <v>488</v>
      </c>
      <c r="D278" s="35" t="str">
        <f t="shared" si="9"/>
        <v>AA</v>
      </c>
      <c r="E278" s="35" t="str">
        <f t="shared" si="10"/>
        <v>USD</v>
      </c>
    </row>
    <row r="279" spans="1:5">
      <c r="A279" s="15" t="s">
        <v>1071</v>
      </c>
      <c r="B279" s="18" t="s">
        <v>481</v>
      </c>
      <c r="C279" s="18" t="s">
        <v>482</v>
      </c>
      <c r="D279" s="35" t="str">
        <f t="shared" si="9"/>
        <v>AA</v>
      </c>
      <c r="E279" s="35" t="str">
        <f t="shared" si="10"/>
        <v>GBP</v>
      </c>
    </row>
    <row r="280" spans="1:5">
      <c r="A280" s="15" t="s">
        <v>1072</v>
      </c>
      <c r="B280" s="18" t="s">
        <v>489</v>
      </c>
      <c r="C280" s="18" t="s">
        <v>490</v>
      </c>
      <c r="D280" s="35" t="str">
        <f t="shared" si="9"/>
        <v>AA</v>
      </c>
      <c r="E280" s="35" t="str">
        <f t="shared" si="10"/>
        <v>JPY</v>
      </c>
    </row>
    <row r="281" spans="1:5">
      <c r="A281" s="15" t="s">
        <v>1073</v>
      </c>
      <c r="B281" s="18" t="s">
        <v>483</v>
      </c>
      <c r="C281" s="18" t="s">
        <v>484</v>
      </c>
      <c r="D281" s="35" t="str">
        <f t="shared" si="9"/>
        <v>AA</v>
      </c>
      <c r="E281" s="35" t="str">
        <f t="shared" si="10"/>
        <v>SGD</v>
      </c>
    </row>
    <row r="282" spans="1:5">
      <c r="A282" s="15" t="s">
        <v>1074</v>
      </c>
      <c r="B282" s="18" t="s">
        <v>485</v>
      </c>
      <c r="C282" s="18" t="s">
        <v>486</v>
      </c>
      <c r="D282" s="35" t="str">
        <f t="shared" si="9"/>
        <v>AA</v>
      </c>
      <c r="E282" s="35" t="str">
        <f t="shared" si="10"/>
        <v>EUR</v>
      </c>
    </row>
    <row r="283" spans="1:5">
      <c r="A283" s="15" t="s">
        <v>1075</v>
      </c>
      <c r="B283" s="18" t="s">
        <v>487</v>
      </c>
      <c r="C283" s="18" t="s">
        <v>488</v>
      </c>
      <c r="D283" s="35" t="str">
        <f t="shared" si="9"/>
        <v>AA</v>
      </c>
      <c r="E283" s="35" t="str">
        <f t="shared" si="10"/>
        <v>USD</v>
      </c>
    </row>
    <row r="284" spans="1:5">
      <c r="A284" s="15" t="s">
        <v>1076</v>
      </c>
      <c r="B284" s="18" t="s">
        <v>491</v>
      </c>
      <c r="C284" s="18" t="s">
        <v>392</v>
      </c>
      <c r="D284" s="35" t="str">
        <f t="shared" si="9"/>
        <v>A</v>
      </c>
      <c r="E284" s="35" t="str">
        <f t="shared" si="10"/>
        <v>USD</v>
      </c>
    </row>
    <row r="285" spans="1:5">
      <c r="A285" s="15" t="s">
        <v>1077</v>
      </c>
      <c r="B285" s="18" t="s">
        <v>491</v>
      </c>
      <c r="C285" s="18" t="s">
        <v>392</v>
      </c>
      <c r="D285" s="35" t="str">
        <f t="shared" si="9"/>
        <v>A</v>
      </c>
      <c r="E285" s="35" t="str">
        <f t="shared" si="10"/>
        <v>USD</v>
      </c>
    </row>
    <row r="286" spans="1:5">
      <c r="A286" s="15" t="s">
        <v>1078</v>
      </c>
      <c r="B286" s="18" t="s">
        <v>481</v>
      </c>
      <c r="C286" s="18" t="s">
        <v>482</v>
      </c>
      <c r="D286" s="35" t="str">
        <f t="shared" si="9"/>
        <v>AA</v>
      </c>
      <c r="E286" s="35" t="str">
        <f t="shared" si="10"/>
        <v>GBP</v>
      </c>
    </row>
    <row r="287" spans="1:5">
      <c r="A287" s="15" t="s">
        <v>1079</v>
      </c>
      <c r="B287" s="18" t="s">
        <v>485</v>
      </c>
      <c r="C287" s="18" t="s">
        <v>486</v>
      </c>
      <c r="D287" s="35" t="str">
        <f t="shared" si="9"/>
        <v>AA</v>
      </c>
      <c r="E287" s="35" t="str">
        <f t="shared" si="10"/>
        <v>EUR</v>
      </c>
    </row>
    <row r="288" spans="1:5">
      <c r="A288" s="15" t="s">
        <v>1080</v>
      </c>
      <c r="B288" s="18" t="s">
        <v>487</v>
      </c>
      <c r="C288" s="18" t="s">
        <v>488</v>
      </c>
      <c r="D288" s="35" t="str">
        <f t="shared" si="9"/>
        <v>AA</v>
      </c>
      <c r="E288" s="35" t="str">
        <f t="shared" si="10"/>
        <v>USD</v>
      </c>
    </row>
    <row r="289" spans="1:5">
      <c r="A289" s="15" t="s">
        <v>1081</v>
      </c>
      <c r="B289" s="18" t="s">
        <v>491</v>
      </c>
      <c r="C289" s="18" t="s">
        <v>392</v>
      </c>
      <c r="D289" s="35" t="str">
        <f t="shared" si="9"/>
        <v>A</v>
      </c>
      <c r="E289" s="35" t="str">
        <f t="shared" si="10"/>
        <v>USD</v>
      </c>
    </row>
    <row r="290" spans="1:5">
      <c r="A290" s="15" t="s">
        <v>1082</v>
      </c>
      <c r="B290" s="18" t="s">
        <v>481</v>
      </c>
      <c r="C290" s="18" t="s">
        <v>482</v>
      </c>
      <c r="D290" s="35" t="str">
        <f t="shared" si="9"/>
        <v>AA</v>
      </c>
      <c r="E290" s="35" t="str">
        <f t="shared" si="10"/>
        <v>GBP</v>
      </c>
    </row>
    <row r="291" spans="1:5">
      <c r="A291" s="15" t="s">
        <v>1083</v>
      </c>
      <c r="B291" s="18" t="s">
        <v>483</v>
      </c>
      <c r="C291" s="18" t="s">
        <v>484</v>
      </c>
      <c r="D291" s="35" t="str">
        <f t="shared" si="9"/>
        <v>AA</v>
      </c>
      <c r="E291" s="35" t="str">
        <f t="shared" si="10"/>
        <v>SGD</v>
      </c>
    </row>
    <row r="292" spans="1:5">
      <c r="A292" s="15" t="s">
        <v>1084</v>
      </c>
      <c r="B292" s="18" t="s">
        <v>485</v>
      </c>
      <c r="C292" s="18" t="s">
        <v>486</v>
      </c>
      <c r="D292" s="35" t="str">
        <f t="shared" si="9"/>
        <v>AA</v>
      </c>
      <c r="E292" s="35" t="str">
        <f t="shared" si="10"/>
        <v>EUR</v>
      </c>
    </row>
    <row r="293" spans="1:5">
      <c r="A293" s="15" t="s">
        <v>1085</v>
      </c>
      <c r="B293" s="18" t="s">
        <v>487</v>
      </c>
      <c r="C293" s="18" t="s">
        <v>488</v>
      </c>
      <c r="D293" s="35" t="str">
        <f t="shared" si="9"/>
        <v>AA</v>
      </c>
      <c r="E293" s="35" t="str">
        <f t="shared" si="10"/>
        <v>USD</v>
      </c>
    </row>
    <row r="294" spans="1:5">
      <c r="A294" s="15" t="s">
        <v>1087</v>
      </c>
      <c r="B294" s="18" t="s">
        <v>491</v>
      </c>
      <c r="C294" s="18" t="s">
        <v>392</v>
      </c>
      <c r="D294" s="35" t="str">
        <f t="shared" si="9"/>
        <v>A</v>
      </c>
      <c r="E294" s="35" t="str">
        <f t="shared" si="10"/>
        <v>USD</v>
      </c>
    </row>
    <row r="295" spans="1:5">
      <c r="A295" s="15" t="s">
        <v>1088</v>
      </c>
      <c r="B295" s="18" t="s">
        <v>481</v>
      </c>
      <c r="C295" s="18" t="s">
        <v>482</v>
      </c>
      <c r="D295" s="35" t="str">
        <f t="shared" si="9"/>
        <v>AA</v>
      </c>
      <c r="E295" s="35" t="str">
        <f t="shared" si="10"/>
        <v>GBP</v>
      </c>
    </row>
    <row r="296" spans="1:5">
      <c r="A296" s="15" t="s">
        <v>1089</v>
      </c>
      <c r="B296" s="18" t="s">
        <v>483</v>
      </c>
      <c r="C296" s="18" t="s">
        <v>484</v>
      </c>
      <c r="D296" s="35" t="str">
        <f t="shared" si="9"/>
        <v>AA</v>
      </c>
      <c r="E296" s="35" t="str">
        <f t="shared" si="10"/>
        <v>SGD</v>
      </c>
    </row>
    <row r="297" spans="1:5">
      <c r="A297" s="15" t="s">
        <v>1090</v>
      </c>
      <c r="B297" s="18" t="s">
        <v>485</v>
      </c>
      <c r="C297" s="18" t="s">
        <v>486</v>
      </c>
      <c r="D297" s="35" t="str">
        <f t="shared" si="9"/>
        <v>AA</v>
      </c>
      <c r="E297" s="35" t="str">
        <f t="shared" si="10"/>
        <v>EUR</v>
      </c>
    </row>
    <row r="298" spans="1:5">
      <c r="A298" s="15" t="s">
        <v>1091</v>
      </c>
      <c r="B298" s="18" t="s">
        <v>487</v>
      </c>
      <c r="C298" s="18" t="s">
        <v>488</v>
      </c>
      <c r="D298" s="35" t="str">
        <f t="shared" si="9"/>
        <v>AA</v>
      </c>
      <c r="E298" s="35" t="str">
        <f t="shared" si="10"/>
        <v>USD</v>
      </c>
    </row>
    <row r="299" spans="1:5">
      <c r="A299" s="15" t="s">
        <v>1092</v>
      </c>
      <c r="B299" s="18" t="s">
        <v>491</v>
      </c>
      <c r="C299" s="18" t="s">
        <v>392</v>
      </c>
      <c r="D299" s="35" t="str">
        <f t="shared" si="9"/>
        <v>A</v>
      </c>
      <c r="E299" s="35" t="str">
        <f t="shared" si="10"/>
        <v>USD</v>
      </c>
    </row>
    <row r="300" spans="1:5">
      <c r="A300" s="15" t="s">
        <v>1094</v>
      </c>
      <c r="B300" s="18" t="s">
        <v>491</v>
      </c>
      <c r="C300" s="18" t="s">
        <v>392</v>
      </c>
      <c r="D300" s="35" t="str">
        <f t="shared" si="9"/>
        <v>A</v>
      </c>
      <c r="E300" s="35" t="str">
        <f t="shared" si="10"/>
        <v>USD</v>
      </c>
    </row>
    <row r="301" spans="1:5">
      <c r="A301" s="15" t="s">
        <v>1095</v>
      </c>
      <c r="B301" s="18" t="s">
        <v>491</v>
      </c>
      <c r="C301" s="18" t="s">
        <v>392</v>
      </c>
      <c r="D301" s="35" t="str">
        <f t="shared" si="9"/>
        <v>A</v>
      </c>
      <c r="E301" s="35" t="str">
        <f t="shared" si="10"/>
        <v>USD</v>
      </c>
    </row>
    <row r="302" spans="1:5">
      <c r="A302" s="15" t="s">
        <v>1096</v>
      </c>
      <c r="B302" s="18" t="s">
        <v>481</v>
      </c>
      <c r="C302" s="18" t="s">
        <v>482</v>
      </c>
      <c r="D302" s="35" t="str">
        <f t="shared" si="9"/>
        <v>AA</v>
      </c>
      <c r="E302" s="35" t="str">
        <f t="shared" si="10"/>
        <v>GBP</v>
      </c>
    </row>
    <row r="303" spans="1:5">
      <c r="A303" s="15" t="s">
        <v>1097</v>
      </c>
      <c r="B303" s="18" t="s">
        <v>489</v>
      </c>
      <c r="C303" s="18" t="s">
        <v>490</v>
      </c>
      <c r="D303" s="35" t="str">
        <f t="shared" si="9"/>
        <v>AA</v>
      </c>
      <c r="E303" s="35" t="str">
        <f t="shared" si="10"/>
        <v>JPY</v>
      </c>
    </row>
    <row r="304" spans="1:5">
      <c r="A304" s="15" t="s">
        <v>1098</v>
      </c>
      <c r="B304" s="18" t="s">
        <v>483</v>
      </c>
      <c r="C304" s="18" t="s">
        <v>484</v>
      </c>
      <c r="D304" s="35" t="str">
        <f t="shared" si="9"/>
        <v>AA</v>
      </c>
      <c r="E304" s="35" t="str">
        <f t="shared" si="10"/>
        <v>SGD</v>
      </c>
    </row>
    <row r="305" spans="1:5">
      <c r="A305" s="15" t="s">
        <v>1099</v>
      </c>
      <c r="B305" s="18" t="s">
        <v>485</v>
      </c>
      <c r="C305" s="18" t="s">
        <v>486</v>
      </c>
      <c r="D305" s="35" t="str">
        <f t="shared" si="9"/>
        <v>AA</v>
      </c>
      <c r="E305" s="35" t="str">
        <f t="shared" si="10"/>
        <v>EUR</v>
      </c>
    </row>
    <row r="306" spans="1:5">
      <c r="A306" s="15" t="s">
        <v>1100</v>
      </c>
      <c r="B306" s="18" t="s">
        <v>491</v>
      </c>
      <c r="C306" s="18" t="s">
        <v>392</v>
      </c>
      <c r="D306" s="35" t="str">
        <f t="shared" si="9"/>
        <v>A</v>
      </c>
      <c r="E306" s="35" t="str">
        <f t="shared" si="10"/>
        <v>USD</v>
      </c>
    </row>
    <row r="307" spans="1:5">
      <c r="A307" s="15" t="s">
        <v>1101</v>
      </c>
      <c r="B307" s="18" t="s">
        <v>491</v>
      </c>
      <c r="C307" s="18" t="s">
        <v>392</v>
      </c>
      <c r="D307" s="35" t="str">
        <f t="shared" si="9"/>
        <v>A</v>
      </c>
      <c r="E307" s="35" t="str">
        <f t="shared" si="10"/>
        <v>USD</v>
      </c>
    </row>
    <row r="308" spans="1:5">
      <c r="A308" s="15" t="s">
        <v>1102</v>
      </c>
      <c r="B308" s="18" t="s">
        <v>481</v>
      </c>
      <c r="C308" s="18" t="s">
        <v>482</v>
      </c>
      <c r="D308" s="35" t="str">
        <f t="shared" si="9"/>
        <v>AA</v>
      </c>
      <c r="E308" s="35" t="str">
        <f t="shared" si="10"/>
        <v>GBP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08"/>
  <sheetViews>
    <sheetView topLeftCell="A31" workbookViewId="0">
      <selection activeCell="B46" sqref="B46"/>
    </sheetView>
  </sheetViews>
  <sheetFormatPr defaultRowHeight="15"/>
  <cols>
    <col min="1" max="1" width="23" style="35" bestFit="1" customWidth="1"/>
    <col min="2" max="2" width="17.85546875" bestFit="1" customWidth="1"/>
  </cols>
  <sheetData>
    <row r="1" spans="1:2">
      <c r="A1" s="38" t="s">
        <v>690</v>
      </c>
      <c r="B1" s="35" t="s">
        <v>1185</v>
      </c>
    </row>
    <row r="2" spans="1:2">
      <c r="A2" s="35" t="s">
        <v>761</v>
      </c>
      <c r="B2" s="35" t="str">
        <f>VLOOKUP(A2,Model!A:A,1,0)</f>
        <v>AH_IntxJapan</v>
      </c>
    </row>
    <row r="3" spans="1:2">
      <c r="A3" s="35" t="s">
        <v>767</v>
      </c>
      <c r="B3" s="38" t="s">
        <v>761</v>
      </c>
    </row>
    <row r="4" spans="1:2">
      <c r="A4" s="3" t="s">
        <v>675</v>
      </c>
      <c r="B4" s="38" t="s">
        <v>664</v>
      </c>
    </row>
    <row r="5" spans="1:2">
      <c r="A5" s="35" t="s">
        <v>773</v>
      </c>
      <c r="B5" s="35" t="str">
        <f>VLOOKUP(A5,Model!A:A,1,0)</f>
        <v>ALPers_Fuji</v>
      </c>
    </row>
    <row r="6" spans="1:2">
      <c r="A6" s="35" t="s">
        <v>775</v>
      </c>
      <c r="B6" s="35" t="str">
        <f>VLOOKUP(A6,Model!A:A,1,0)</f>
        <v>ALPers_Int</v>
      </c>
    </row>
    <row r="7" spans="1:2">
      <c r="A7" s="35" t="s">
        <v>788</v>
      </c>
      <c r="B7" s="35" t="str">
        <f>VLOOKUP(A7,Model!A:A,1,0)</f>
        <v>ALPri_IntxUK</v>
      </c>
    </row>
    <row r="8" spans="1:2">
      <c r="A8" s="35" t="s">
        <v>455</v>
      </c>
      <c r="B8" s="35" t="str">
        <f>VLOOKUP(A8,Model!A:A,1,0)</f>
        <v>ALPri_UK</v>
      </c>
    </row>
    <row r="9" spans="1:2">
      <c r="A9" s="35" t="s">
        <v>664</v>
      </c>
      <c r="B9" s="35" t="str">
        <f>VLOOKUP(A9,Model!A:A,1,0)</f>
        <v>ALPri_US</v>
      </c>
    </row>
    <row r="10" spans="1:2">
      <c r="A10" s="35" t="s">
        <v>661</v>
      </c>
      <c r="B10" s="35" t="str">
        <f>VLOOKUP(A10,Model!A:A,1,0)</f>
        <v>Avi_WW</v>
      </c>
    </row>
    <row r="11" spans="1:2">
      <c r="A11" s="35" t="s">
        <v>819</v>
      </c>
      <c r="B11" s="38" t="s">
        <v>773</v>
      </c>
    </row>
    <row r="12" spans="1:2">
      <c r="A12" s="35" t="s">
        <v>822</v>
      </c>
      <c r="B12" s="35" t="str">
        <f>VLOOKUP(A12,Model!A:A,1,0)</f>
        <v>CrisMgt_Int</v>
      </c>
    </row>
    <row r="13" spans="1:2">
      <c r="A13" s="35" t="s">
        <v>648</v>
      </c>
      <c r="B13" s="38" t="s">
        <v>822</v>
      </c>
    </row>
    <row r="14" spans="1:2">
      <c r="A14" s="35" t="s">
        <v>830</v>
      </c>
      <c r="B14" s="35" t="str">
        <f>VLOOKUP(A14,Model!A:A,1,0)</f>
        <v>DO_Int</v>
      </c>
    </row>
    <row r="15" spans="1:2">
      <c r="A15" s="35" t="s">
        <v>837</v>
      </c>
      <c r="B15" s="35" t="str">
        <f>VLOOKUP(A15,Model!A:A,1,0)</f>
        <v>EnergyP_Int</v>
      </c>
    </row>
    <row r="16" spans="1:2">
      <c r="A16" s="35" t="s">
        <v>845</v>
      </c>
      <c r="B16" s="38" t="s">
        <v>837</v>
      </c>
    </row>
    <row r="17" spans="1:2">
      <c r="A17" s="35" t="s">
        <v>631</v>
      </c>
      <c r="B17" s="35" t="str">
        <f>VLOOKUP(A17,Model!A:A,1,0)</f>
        <v>EnvPoll_US</v>
      </c>
    </row>
    <row r="18" spans="1:2">
      <c r="A18" s="35" t="s">
        <v>854</v>
      </c>
      <c r="B18" s="35" t="str">
        <f>VLOOKUP(A18,Model!A:A,1,0)</f>
        <v>Fidel_Int</v>
      </c>
    </row>
    <row r="19" spans="1:2">
      <c r="A19" s="35" t="s">
        <v>624</v>
      </c>
      <c r="B19" s="35" t="str">
        <f>VLOOKUP(A19,Model!A:A,1,0)</f>
        <v>Fidel_US</v>
      </c>
    </row>
    <row r="20" spans="1:2">
      <c r="A20" s="35" t="s">
        <v>623</v>
      </c>
      <c r="B20" s="35" t="str">
        <f>VLOOKUP(A20,Model!A:A,1,0)</f>
        <v>FinPri38_US</v>
      </c>
    </row>
    <row r="21" spans="1:2">
      <c r="A21" s="35" t="s">
        <v>622</v>
      </c>
      <c r="B21" s="35" t="str">
        <f>VLOOKUP(A21,Model!A:A,1,0)</f>
        <v>FinSvc_US</v>
      </c>
    </row>
    <row r="22" spans="1:2">
      <c r="A22" s="35" t="s">
        <v>621</v>
      </c>
      <c r="B22" s="35" t="str">
        <f>VLOOKUP(A22,Model!A:A,1,0)</f>
        <v>FinXS_US</v>
      </c>
    </row>
    <row r="23" spans="1:2">
      <c r="A23" s="35" t="s">
        <v>620</v>
      </c>
      <c r="B23" s="35" t="str">
        <f>VLOOKUP(A23,Model!A:A,1,0)</f>
        <v>GLConst_US</v>
      </c>
    </row>
    <row r="24" spans="1:2">
      <c r="A24" s="35" t="s">
        <v>619</v>
      </c>
      <c r="B24" s="35" t="str">
        <f>VLOOKUP(A24,Model!A:A,1,0)</f>
        <v>GLEnv_US</v>
      </c>
    </row>
    <row r="25" spans="1:2">
      <c r="A25" s="35" t="s">
        <v>882</v>
      </c>
      <c r="B25" s="35" t="str">
        <f>VLOOKUP(A25,Model!A:A,1,0)</f>
        <v>GLPri_EURIntOth</v>
      </c>
    </row>
    <row r="26" spans="1:2">
      <c r="A26" s="35" t="s">
        <v>887</v>
      </c>
      <c r="B26" s="35" t="str">
        <f>VLOOKUP(A26,Model!A:A,1,0)</f>
        <v>GLPri_Japan</v>
      </c>
    </row>
    <row r="27" spans="1:2">
      <c r="A27" s="35" t="s">
        <v>890</v>
      </c>
      <c r="B27" s="35" t="str">
        <f>VLOOKUP(A27,Model!A:A,1,0)</f>
        <v>GLPri_UK</v>
      </c>
    </row>
    <row r="28" spans="1:2">
      <c r="A28" s="35" t="s">
        <v>612</v>
      </c>
      <c r="B28" s="35" t="str">
        <f>VLOOKUP(A28,Model!A:A,1,0)</f>
        <v>GLPri_US</v>
      </c>
    </row>
    <row r="29" spans="1:2">
      <c r="A29" s="35" t="s">
        <v>611</v>
      </c>
      <c r="B29" s="35" t="str">
        <f>VLOOKUP(A29,Model!A:A,1,0)</f>
        <v>GLPri66_US</v>
      </c>
    </row>
    <row r="30" spans="1:2">
      <c r="A30" s="35" t="s">
        <v>610</v>
      </c>
      <c r="B30" s="35" t="str">
        <f>VLOOKUP(A30,Model!A:A,1,0)</f>
        <v>GLXS_US</v>
      </c>
    </row>
    <row r="31" spans="1:2">
      <c r="A31" s="35" t="s">
        <v>609</v>
      </c>
      <c r="B31" s="38" t="s">
        <v>610</v>
      </c>
    </row>
    <row r="32" spans="1:2">
      <c r="A32" s="35" t="s">
        <v>608</v>
      </c>
      <c r="B32" s="35" t="str">
        <f>VLOOKUP(A32,Model!A:A,1,0)</f>
        <v>HCPri_US</v>
      </c>
    </row>
    <row r="33" spans="1:2">
      <c r="A33" s="35" t="s">
        <v>607</v>
      </c>
      <c r="B33" s="35" t="str">
        <f>VLOOKUP(A33,Model!A:A,1,0)</f>
        <v>HCXS_US</v>
      </c>
    </row>
    <row r="34" spans="1:2">
      <c r="A34" s="35" t="s">
        <v>914</v>
      </c>
      <c r="B34" s="38" t="s">
        <v>607</v>
      </c>
    </row>
    <row r="35" spans="1:2">
      <c r="A35" s="35" t="s">
        <v>916</v>
      </c>
      <c r="B35" s="35" t="str">
        <f>VLOOKUP(A35,Model!A:A,1,0)</f>
        <v>KidRan_Int</v>
      </c>
    </row>
    <row r="36" spans="1:2">
      <c r="A36" s="35" t="s">
        <v>600</v>
      </c>
      <c r="B36" s="38" t="s">
        <v>916</v>
      </c>
    </row>
    <row r="37" spans="1:2">
      <c r="A37" s="35" t="s">
        <v>599</v>
      </c>
      <c r="B37" s="38" t="s">
        <v>930</v>
      </c>
    </row>
    <row r="38" spans="1:2">
      <c r="A38" s="35" t="s">
        <v>598</v>
      </c>
      <c r="B38" s="38" t="s">
        <v>930</v>
      </c>
    </row>
    <row r="39" spans="1:2">
      <c r="A39" s="35" t="s">
        <v>597</v>
      </c>
      <c r="B39" s="38" t="s">
        <v>930</v>
      </c>
    </row>
    <row r="40" spans="1:2">
      <c r="A40" s="35" t="s">
        <v>596</v>
      </c>
      <c r="B40" s="38" t="s">
        <v>930</v>
      </c>
    </row>
    <row r="41" spans="1:2">
      <c r="A41" s="35" t="s">
        <v>595</v>
      </c>
      <c r="B41" s="38" t="s">
        <v>930</v>
      </c>
    </row>
    <row r="42" spans="1:2">
      <c r="A42" s="35" t="s">
        <v>594</v>
      </c>
      <c r="B42" s="38" t="s">
        <v>930</v>
      </c>
    </row>
    <row r="43" spans="1:2">
      <c r="A43" s="35" t="s">
        <v>593</v>
      </c>
      <c r="B43" s="38" t="s">
        <v>930</v>
      </c>
    </row>
    <row r="44" spans="1:2">
      <c r="A44" s="35" t="s">
        <v>930</v>
      </c>
      <c r="B44" s="35" t="str">
        <f>VLOOKUP(A44,Model!A:A,1,0)</f>
        <v>Loyalty_Int</v>
      </c>
    </row>
    <row r="45" spans="1:2">
      <c r="A45" s="35" t="s">
        <v>935</v>
      </c>
      <c r="B45" s="35" t="str">
        <f>VLOOKUP(A45,Model!A:A,1,0)</f>
        <v>MarineC_Int</v>
      </c>
    </row>
    <row r="46" spans="1:2">
      <c r="A46" s="35" t="s">
        <v>583</v>
      </c>
      <c r="B46" s="38" t="s">
        <v>935</v>
      </c>
    </row>
    <row r="47" spans="1:2">
      <c r="A47" s="35" t="s">
        <v>582</v>
      </c>
      <c r="B47" s="35" t="str">
        <f>VLOOKUP(A47,Model!A:A,1,0)</f>
        <v>MarineH_WW</v>
      </c>
    </row>
    <row r="48" spans="1:2">
      <c r="A48" s="35" t="s">
        <v>578</v>
      </c>
      <c r="B48" s="35" t="str">
        <f>VLOOKUP(A48,Model!A:A,1,0)</f>
        <v>MarineL_WW</v>
      </c>
    </row>
    <row r="49" spans="1:2">
      <c r="A49" s="35" t="s">
        <v>573</v>
      </c>
      <c r="B49" s="35" t="str">
        <f>VLOOKUP(A49,Model!A:A,1,0)</f>
        <v>MedEx_US</v>
      </c>
    </row>
    <row r="50" spans="1:2">
      <c r="A50" s="35" t="s">
        <v>957</v>
      </c>
      <c r="B50" s="35" t="str">
        <f>VLOOKUP(A50,Model!A:A,1,0)</f>
        <v>OilRig_Int</v>
      </c>
    </row>
    <row r="51" spans="1:2">
      <c r="A51" s="35" t="s">
        <v>566</v>
      </c>
      <c r="B51" s="38" t="s">
        <v>957</v>
      </c>
    </row>
    <row r="52" spans="1:2">
      <c r="A52" s="35" t="s">
        <v>565</v>
      </c>
      <c r="B52" s="35" t="str">
        <f>VLOOKUP(A52,Model!A:A,1,0)</f>
        <v>PCGAuto_US</v>
      </c>
    </row>
    <row r="53" spans="1:2">
      <c r="A53" s="35" t="s">
        <v>564</v>
      </c>
      <c r="B53" s="35" t="str">
        <f>VLOOKUP(A53,Model!A:A,1,0)</f>
        <v>PCGHO_US</v>
      </c>
    </row>
    <row r="54" spans="1:2">
      <c r="A54" s="35" t="s">
        <v>968</v>
      </c>
      <c r="B54" s="38" t="s">
        <v>564</v>
      </c>
    </row>
    <row r="55" spans="1:2">
      <c r="A55" s="35" t="s">
        <v>562</v>
      </c>
      <c r="B55" s="35" t="str">
        <f>VLOOKUP(A55,Model!A:A,1,0)</f>
        <v>PCGPrCol_US</v>
      </c>
    </row>
    <row r="56" spans="1:2">
      <c r="A56" s="35" t="s">
        <v>561</v>
      </c>
      <c r="B56" s="35" t="str">
        <f>VLOOKUP(A56,Model!A:A,1,0)</f>
        <v>PCGUmb_US</v>
      </c>
    </row>
    <row r="57" spans="1:2">
      <c r="A57" s="35" t="s">
        <v>978</v>
      </c>
      <c r="B57" s="38" t="s">
        <v>561</v>
      </c>
    </row>
    <row r="58" spans="1:2">
      <c r="A58" s="35" t="s">
        <v>985</v>
      </c>
      <c r="B58" s="35" t="str">
        <f>VLOOKUP(A58,Model!A:A,1,0)</f>
        <v>PolRisk_Int</v>
      </c>
    </row>
    <row r="59" spans="1:2">
      <c r="A59" s="35" t="s">
        <v>550</v>
      </c>
      <c r="B59" s="38" t="s">
        <v>985</v>
      </c>
    </row>
    <row r="60" spans="1:2">
      <c r="A60" s="35" t="s">
        <v>549</v>
      </c>
      <c r="B60" s="35" t="str">
        <f>VLOOKUP(A60,Model!A:A,1,0)</f>
        <v>PriCM66_US</v>
      </c>
    </row>
    <row r="61" spans="1:2">
      <c r="A61" s="35" t="s">
        <v>548</v>
      </c>
      <c r="B61" s="35" t="str">
        <f>VLOOKUP(A61,Model!A:A,1,0)</f>
        <v>PriCM92_US</v>
      </c>
    </row>
    <row r="62" spans="1:2">
      <c r="A62" s="35" t="s">
        <v>547</v>
      </c>
      <c r="B62" s="35" t="str">
        <f>VLOOKUP(A62,Model!A:A,1,0)</f>
        <v>PriOC92_US</v>
      </c>
    </row>
    <row r="63" spans="1:2">
      <c r="A63" s="35" t="s">
        <v>994</v>
      </c>
      <c r="B63" s="35" t="str">
        <f>VLOOKUP(A63,Model!A:A,1,0)</f>
        <v>ProfInd_IntxUK</v>
      </c>
    </row>
    <row r="64" spans="1:2">
      <c r="A64" s="35" t="s">
        <v>434</v>
      </c>
      <c r="B64" s="35" t="str">
        <f>VLOOKUP(A64,Model!A:A,1,0)</f>
        <v>ProfInd_UK</v>
      </c>
    </row>
    <row r="65" spans="1:2">
      <c r="A65" s="35" t="s">
        <v>540</v>
      </c>
      <c r="B65" s="35" t="str">
        <f>VLOOKUP(A65,Model!A:A,1,0)</f>
        <v>ProfLiab_US</v>
      </c>
    </row>
    <row r="66" spans="1:2">
      <c r="A66" s="35" t="s">
        <v>539</v>
      </c>
      <c r="B66" s="35" t="str">
        <f>VLOOKUP(A66,Model!A:A,1,0)</f>
        <v>Prop66_US</v>
      </c>
    </row>
    <row r="67" spans="1:2">
      <c r="A67" s="35" t="s">
        <v>1004</v>
      </c>
      <c r="B67" s="35" t="str">
        <f>VLOOKUP(A67,Model!A:A,1,0)</f>
        <v>PropCom_Int</v>
      </c>
    </row>
    <row r="68" spans="1:2">
      <c r="A68" s="35" t="s">
        <v>533</v>
      </c>
      <c r="B68" s="35" t="str">
        <f>VLOOKUP(A68,Model!A:A,1,0)</f>
        <v>PropOth_US</v>
      </c>
    </row>
    <row r="69" spans="1:2">
      <c r="A69" s="35" t="s">
        <v>1017</v>
      </c>
      <c r="B69" s="35" t="str">
        <f>VLOOKUP(A69,Model!A:A,1,0)</f>
        <v>PropPer_IntxJapan</v>
      </c>
    </row>
    <row r="70" spans="1:2">
      <c r="A70" s="35" t="s">
        <v>1025</v>
      </c>
      <c r="B70" s="38" t="s">
        <v>1017</v>
      </c>
    </row>
    <row r="71" spans="1:2">
      <c r="A71" s="35" t="s">
        <v>1029</v>
      </c>
      <c r="B71" s="35" t="str">
        <f>VLOOKUP(A71,Model!A:A,1,0)</f>
        <v>SBSCas_Int</v>
      </c>
    </row>
    <row r="72" spans="1:2">
      <c r="A72" s="35" t="s">
        <v>1034</v>
      </c>
      <c r="B72" s="35" t="str">
        <f>VLOOKUP(A72,Model!A:A,1,0)</f>
        <v>SBSProp_Int</v>
      </c>
    </row>
    <row r="73" spans="1:2">
      <c r="A73" s="35" t="s">
        <v>1039</v>
      </c>
      <c r="B73" s="35" t="str">
        <f>VLOOKUP(A73,Model!A:A,1,0)</f>
        <v>Surety_Int</v>
      </c>
    </row>
    <row r="74" spans="1:2">
      <c r="A74" s="35" t="s">
        <v>514</v>
      </c>
      <c r="B74" s="38" t="s">
        <v>1039</v>
      </c>
    </row>
    <row r="75" spans="1:2">
      <c r="A75" s="35" t="s">
        <v>1047</v>
      </c>
      <c r="B75" s="35" t="str">
        <f>VLOOKUP(A75,Model!A:A,1,0)</f>
        <v>TradeC_Int</v>
      </c>
    </row>
    <row r="76" spans="1:2">
      <c r="A76" s="35" t="s">
        <v>508</v>
      </c>
      <c r="B76" s="38" t="s">
        <v>1047</v>
      </c>
    </row>
    <row r="77" spans="1:2">
      <c r="A77" s="35" t="s">
        <v>254</v>
      </c>
      <c r="B77" s="35" t="str">
        <f>VLOOKUP(A77,Model!A:A,1,0)</f>
        <v>Warnty_APAC</v>
      </c>
    </row>
    <row r="78" spans="1:2">
      <c r="A78" s="35" t="s">
        <v>256</v>
      </c>
      <c r="B78" s="35" t="str">
        <f>VLOOKUP(A78,Model!A:A,1,0)</f>
        <v>Warnty_Central</v>
      </c>
    </row>
    <row r="79" spans="1:2">
      <c r="A79" s="35" t="s">
        <v>1057</v>
      </c>
      <c r="B79" s="35" t="str">
        <f>VLOOKUP(A79,Model!A:A,1,0)</f>
        <v>Warnty_EUR</v>
      </c>
    </row>
    <row r="80" spans="1:2">
      <c r="A80" s="35" t="s">
        <v>252</v>
      </c>
      <c r="B80" s="35" t="str">
        <f>VLOOKUP(A80,Model!A:A,1,0)</f>
        <v>Warnty_Fareast</v>
      </c>
    </row>
    <row r="81" spans="1:2">
      <c r="A81" s="35" t="s">
        <v>258</v>
      </c>
      <c r="B81" s="35" t="str">
        <f>VLOOKUP(A81,Model!A:A,1,0)</f>
        <v>Warnty_LAD</v>
      </c>
    </row>
    <row r="82" spans="1:2">
      <c r="A82" s="35" t="s">
        <v>507</v>
      </c>
      <c r="B82" s="38" t="s">
        <v>254</v>
      </c>
    </row>
    <row r="83" spans="1:2">
      <c r="A83" s="35" t="s">
        <v>506</v>
      </c>
      <c r="B83" s="35" t="str">
        <f>VLOOKUP(A83,Model!A:A,1,0)</f>
        <v>WCCA_US</v>
      </c>
    </row>
    <row r="84" spans="1:2">
      <c r="A84" s="35" t="s">
        <v>426</v>
      </c>
      <c r="B84" s="35" t="str">
        <f>VLOOKUP(A84,Model!A:A,1,0)</f>
        <v>WCPri_UKEUR</v>
      </c>
    </row>
    <row r="85" spans="1:2">
      <c r="A85" s="35" t="s">
        <v>425</v>
      </c>
      <c r="B85" s="35" t="str">
        <f>VLOOKUP(A85,Model!A:A,1,0)</f>
        <v>WCPri_xUKEUR</v>
      </c>
    </row>
    <row r="86" spans="1:2">
      <c r="A86" s="35" t="s">
        <v>505</v>
      </c>
      <c r="B86" s="35" t="str">
        <f>VLOOKUP(A86,Model!A:A,1,0)</f>
        <v>WCxCA_US</v>
      </c>
    </row>
    <row r="87" spans="1:2">
      <c r="A87" s="35" t="s">
        <v>496</v>
      </c>
      <c r="B87" s="38" t="s">
        <v>505</v>
      </c>
    </row>
    <row r="88" spans="1:2">
      <c r="A88" s="35" t="s">
        <v>504</v>
      </c>
      <c r="B88" s="35" t="str">
        <f>VLOOKUP(A88,Model!A:A,1,0)</f>
        <v>WCXSRMG_US</v>
      </c>
    </row>
    <row r="89" spans="1:2">
      <c r="A89" s="35" t="s">
        <v>1086</v>
      </c>
      <c r="B89" s="35" t="str">
        <f>VLOOKUP(A89,Model!A:A,1,0)</f>
        <v>XSCas_Int</v>
      </c>
    </row>
    <row r="90" spans="1:2">
      <c r="A90" s="35" t="s">
        <v>498</v>
      </c>
      <c r="B90" s="35" t="str">
        <f>VLOOKUP(A90,Model!A:A,1,0)</f>
        <v>XSCM92_US</v>
      </c>
    </row>
    <row r="91" spans="1:2">
      <c r="A91" s="29"/>
      <c r="B91" s="35" t="e">
        <f>VLOOKUP(A91,Model!A:A,1,0)</f>
        <v>#N/A</v>
      </c>
    </row>
    <row r="92" spans="1:2">
      <c r="A92"/>
    </row>
    <row r="93" spans="1:2">
      <c r="A93"/>
    </row>
    <row r="94" spans="1:2">
      <c r="A94"/>
    </row>
    <row r="95" spans="1:2">
      <c r="A95"/>
    </row>
    <row r="96" spans="1:2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</sheetData>
  <dataValidations count="1">
    <dataValidation type="list" allowBlank="1" showInputMessage="1" showErrorMessage="1" sqref="A2:A91">
      <formula1>[8]Tabs!$E$3:$E$94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R308"/>
  <sheetViews>
    <sheetView zoomScale="85" zoomScaleNormal="85" workbookViewId="0">
      <pane ySplit="1" topLeftCell="A272" activePane="bottomLeft" state="frozen"/>
      <selection pane="bottomLeft" activeCell="D282" sqref="D282"/>
    </sheetView>
  </sheetViews>
  <sheetFormatPr defaultRowHeight="15"/>
  <cols>
    <col min="1" max="1" width="9.140625" style="15"/>
    <col min="2" max="2" width="37.140625" style="15" customWidth="1"/>
    <col min="3" max="3" width="32.5703125" style="15" customWidth="1"/>
    <col min="4" max="4" width="55" style="15" bestFit="1" customWidth="1"/>
    <col min="5" max="5" width="18.28515625" style="15" customWidth="1"/>
    <col min="6" max="6" width="23" style="35" customWidth="1"/>
    <col min="7" max="7" width="9.7109375" style="15" bestFit="1" customWidth="1"/>
    <col min="8" max="8" width="15.28515625" style="39" customWidth="1"/>
    <col min="9" max="9" width="18.42578125" style="41" bestFit="1" customWidth="1"/>
    <col min="10" max="10" width="13.85546875" style="15" bestFit="1" customWidth="1"/>
    <col min="11" max="16384" width="9.140625" style="15"/>
  </cols>
  <sheetData>
    <row r="1" spans="1:70">
      <c r="A1" s="24" t="s">
        <v>689</v>
      </c>
      <c r="B1" s="23" t="s">
        <v>688</v>
      </c>
      <c r="C1" s="23" t="s">
        <v>687</v>
      </c>
      <c r="D1" s="38" t="s">
        <v>686</v>
      </c>
      <c r="E1" s="24" t="s">
        <v>685</v>
      </c>
      <c r="F1" s="38" t="s">
        <v>690</v>
      </c>
      <c r="G1" s="38" t="s">
        <v>684</v>
      </c>
      <c r="H1" s="13" t="s">
        <v>683</v>
      </c>
      <c r="I1" s="13" t="s">
        <v>682</v>
      </c>
      <c r="J1" s="24" t="s">
        <v>681</v>
      </c>
      <c r="K1" s="34">
        <v>1</v>
      </c>
      <c r="L1" s="34">
        <v>2</v>
      </c>
      <c r="M1" s="34">
        <v>3</v>
      </c>
      <c r="N1" s="34">
        <v>4</v>
      </c>
      <c r="O1" s="34">
        <v>5</v>
      </c>
      <c r="P1" s="34">
        <v>6</v>
      </c>
      <c r="Q1" s="34">
        <v>7</v>
      </c>
      <c r="R1" s="34">
        <v>8</v>
      </c>
      <c r="S1" s="34">
        <v>9</v>
      </c>
      <c r="T1" s="34">
        <v>10</v>
      </c>
      <c r="U1" s="34">
        <v>11</v>
      </c>
      <c r="V1" s="34">
        <v>12</v>
      </c>
      <c r="W1" s="34">
        <v>13</v>
      </c>
      <c r="X1" s="34">
        <v>14</v>
      </c>
      <c r="Y1" s="34">
        <v>15</v>
      </c>
      <c r="Z1" s="34">
        <v>16</v>
      </c>
      <c r="AA1" s="34">
        <v>17</v>
      </c>
      <c r="AB1" s="34">
        <v>18</v>
      </c>
      <c r="AC1" s="34">
        <v>19</v>
      </c>
      <c r="AD1" s="34">
        <v>20</v>
      </c>
      <c r="AE1" s="34">
        <v>21</v>
      </c>
      <c r="AF1" s="34">
        <v>22</v>
      </c>
      <c r="AG1" s="34">
        <v>23</v>
      </c>
      <c r="AH1" s="34">
        <v>24</v>
      </c>
      <c r="AI1" s="34">
        <v>25</v>
      </c>
      <c r="AJ1" s="34">
        <v>26</v>
      </c>
      <c r="AK1" s="34">
        <v>27</v>
      </c>
      <c r="AL1" s="34">
        <v>28</v>
      </c>
      <c r="AM1" s="34">
        <v>29</v>
      </c>
      <c r="AN1" s="34">
        <v>30</v>
      </c>
      <c r="AO1" s="34">
        <v>31</v>
      </c>
      <c r="AP1" s="34">
        <v>32</v>
      </c>
      <c r="AQ1" s="34">
        <v>33</v>
      </c>
      <c r="AR1" s="34">
        <v>34</v>
      </c>
      <c r="AS1" s="34">
        <v>35</v>
      </c>
      <c r="AT1" s="34">
        <v>36</v>
      </c>
      <c r="AU1" s="34">
        <v>37</v>
      </c>
      <c r="AV1" s="34">
        <v>38</v>
      </c>
      <c r="AW1" s="34">
        <v>39</v>
      </c>
      <c r="AX1" s="34">
        <v>40</v>
      </c>
      <c r="AY1" s="34">
        <v>41</v>
      </c>
      <c r="AZ1" s="34">
        <v>42</v>
      </c>
      <c r="BA1" s="34">
        <v>43</v>
      </c>
      <c r="BB1" s="34">
        <v>44</v>
      </c>
      <c r="BC1" s="34">
        <v>45</v>
      </c>
      <c r="BD1" s="34">
        <v>46</v>
      </c>
      <c r="BE1" s="34">
        <v>47</v>
      </c>
      <c r="BF1" s="34">
        <v>48</v>
      </c>
      <c r="BG1" s="34">
        <v>49</v>
      </c>
      <c r="BH1" s="34">
        <v>50</v>
      </c>
      <c r="BI1" s="34">
        <v>51</v>
      </c>
      <c r="BJ1" s="34">
        <v>52</v>
      </c>
      <c r="BK1" s="34">
        <v>53</v>
      </c>
      <c r="BL1" s="34">
        <v>54</v>
      </c>
      <c r="BM1" s="34">
        <v>55</v>
      </c>
      <c r="BN1" s="34">
        <v>56</v>
      </c>
      <c r="BO1" s="34">
        <v>57</v>
      </c>
      <c r="BP1" s="34">
        <v>58</v>
      </c>
      <c r="BQ1" s="34">
        <v>59</v>
      </c>
      <c r="BR1" s="34">
        <v>60</v>
      </c>
    </row>
    <row r="2" spans="1:70">
      <c r="A2" s="22">
        <v>1</v>
      </c>
      <c r="B2" s="22" t="s">
        <v>680</v>
      </c>
      <c r="C2" s="22" t="s">
        <v>183</v>
      </c>
      <c r="D2" s="22" t="s">
        <v>760</v>
      </c>
      <c r="E2" s="22" t="s">
        <v>181</v>
      </c>
      <c r="F2" s="35" t="s">
        <v>761</v>
      </c>
      <c r="G2" s="22">
        <v>1</v>
      </c>
      <c r="H2" s="39">
        <v>468685002.9000001</v>
      </c>
      <c r="I2" s="41">
        <v>0.497611144499012</v>
      </c>
      <c r="J2" s="27">
        <v>16</v>
      </c>
      <c r="K2" s="26">
        <v>0.47235288097681205</v>
      </c>
      <c r="L2" s="26">
        <v>0.37166824370145235</v>
      </c>
      <c r="M2" s="26">
        <v>8.1482175876723975E-2</v>
      </c>
      <c r="N2" s="26">
        <v>3.1548092417132079E-2</v>
      </c>
      <c r="O2" s="26">
        <v>1.2214722108865754E-2</v>
      </c>
      <c r="P2" s="26">
        <v>8.8096350828902985E-3</v>
      </c>
      <c r="Q2" s="26">
        <v>6.3537810849876343E-3</v>
      </c>
      <c r="R2" s="26">
        <v>4.5825432831324208E-3</v>
      </c>
      <c r="S2" s="26">
        <v>3.3050718400416752E-3</v>
      </c>
      <c r="T2" s="26">
        <v>2.3837199548216036E-3</v>
      </c>
      <c r="U2" s="26">
        <v>1.7192125006708062E-3</v>
      </c>
      <c r="V2" s="26">
        <v>1.2399491880261454E-3</v>
      </c>
      <c r="W2" s="26">
        <v>8.94289675236075E-4</v>
      </c>
      <c r="X2" s="26">
        <v>6.4498935194833278E-4</v>
      </c>
      <c r="Y2" s="26">
        <v>4.6518625412611466E-4</v>
      </c>
      <c r="Z2" s="26">
        <v>3.355067031327075E-4</v>
      </c>
      <c r="AA2" s="26" t="s">
        <v>762</v>
      </c>
      <c r="AB2" s="26" t="s">
        <v>762</v>
      </c>
      <c r="AC2" s="26" t="s">
        <v>762</v>
      </c>
      <c r="AD2" s="26" t="s">
        <v>762</v>
      </c>
      <c r="AE2" s="26" t="s">
        <v>762</v>
      </c>
      <c r="AF2" s="26" t="s">
        <v>762</v>
      </c>
      <c r="AG2" s="26" t="s">
        <v>762</v>
      </c>
      <c r="AH2" s="26" t="s">
        <v>762</v>
      </c>
      <c r="AI2" s="26" t="s">
        <v>762</v>
      </c>
      <c r="AJ2" s="26" t="s">
        <v>762</v>
      </c>
      <c r="AK2" s="26" t="s">
        <v>762</v>
      </c>
      <c r="AL2" s="26" t="s">
        <v>762</v>
      </c>
      <c r="AM2" s="26" t="s">
        <v>762</v>
      </c>
      <c r="AN2" s="26" t="s">
        <v>762</v>
      </c>
      <c r="AO2" s="26" t="s">
        <v>762</v>
      </c>
      <c r="AP2" s="26" t="s">
        <v>762</v>
      </c>
      <c r="AQ2" s="26" t="s">
        <v>762</v>
      </c>
      <c r="AR2" s="26" t="s">
        <v>762</v>
      </c>
      <c r="AS2" s="26" t="s">
        <v>762</v>
      </c>
      <c r="AT2" s="26" t="s">
        <v>762</v>
      </c>
      <c r="AU2" s="26" t="s">
        <v>762</v>
      </c>
      <c r="AV2" s="26" t="s">
        <v>762</v>
      </c>
      <c r="AW2" s="26" t="s">
        <v>762</v>
      </c>
      <c r="AX2" s="26" t="s">
        <v>762</v>
      </c>
      <c r="AY2" s="26" t="s">
        <v>762</v>
      </c>
      <c r="AZ2" s="26" t="s">
        <v>762</v>
      </c>
      <c r="BA2" s="26" t="s">
        <v>762</v>
      </c>
      <c r="BB2" s="26" t="s">
        <v>762</v>
      </c>
      <c r="BC2" s="26" t="s">
        <v>762</v>
      </c>
      <c r="BD2" s="26" t="s">
        <v>762</v>
      </c>
      <c r="BE2" s="26" t="s">
        <v>762</v>
      </c>
      <c r="BF2" s="26" t="s">
        <v>762</v>
      </c>
      <c r="BG2" s="26" t="s">
        <v>762</v>
      </c>
      <c r="BH2" s="26" t="s">
        <v>762</v>
      </c>
      <c r="BI2" s="26" t="s">
        <v>762</v>
      </c>
      <c r="BJ2" s="26" t="s">
        <v>762</v>
      </c>
      <c r="BK2" s="26" t="s">
        <v>762</v>
      </c>
      <c r="BL2" s="26" t="s">
        <v>762</v>
      </c>
      <c r="BM2" s="26" t="s">
        <v>762</v>
      </c>
      <c r="BN2" s="26" t="s">
        <v>762</v>
      </c>
      <c r="BO2" s="26" t="s">
        <v>762</v>
      </c>
      <c r="BP2" s="26" t="s">
        <v>762</v>
      </c>
      <c r="BQ2" s="26" t="s">
        <v>762</v>
      </c>
      <c r="BR2" s="26" t="s">
        <v>762</v>
      </c>
    </row>
    <row r="3" spans="1:70">
      <c r="A3" s="22">
        <v>2</v>
      </c>
      <c r="B3" s="22" t="s">
        <v>679</v>
      </c>
      <c r="C3" s="22" t="s">
        <v>185</v>
      </c>
      <c r="D3" s="22" t="s">
        <v>763</v>
      </c>
      <c r="E3" s="22" t="s">
        <v>181</v>
      </c>
      <c r="F3" s="35" t="s">
        <v>761</v>
      </c>
      <c r="G3" s="22">
        <v>1</v>
      </c>
      <c r="H3" s="39">
        <v>499476654.09999996</v>
      </c>
      <c r="I3" s="41">
        <v>0.42964951839813498</v>
      </c>
      <c r="J3" s="27">
        <v>16</v>
      </c>
      <c r="K3" s="26">
        <v>0.47235288097681205</v>
      </c>
      <c r="L3" s="26">
        <v>0.37166824370145235</v>
      </c>
      <c r="M3" s="26">
        <v>8.1482175876723975E-2</v>
      </c>
      <c r="N3" s="26">
        <v>3.1548092417132079E-2</v>
      </c>
      <c r="O3" s="26">
        <v>1.2214722108865754E-2</v>
      </c>
      <c r="P3" s="26">
        <v>8.8096350828902985E-3</v>
      </c>
      <c r="Q3" s="26">
        <v>6.3537810849876343E-3</v>
      </c>
      <c r="R3" s="26">
        <v>4.5825432831324208E-3</v>
      </c>
      <c r="S3" s="26">
        <v>3.3050718400416752E-3</v>
      </c>
      <c r="T3" s="26">
        <v>2.3837199548216036E-3</v>
      </c>
      <c r="U3" s="26">
        <v>1.7192125006708062E-3</v>
      </c>
      <c r="V3" s="26">
        <v>1.2399491880261454E-3</v>
      </c>
      <c r="W3" s="26">
        <v>8.94289675236075E-4</v>
      </c>
      <c r="X3" s="26">
        <v>6.4498935194833278E-4</v>
      </c>
      <c r="Y3" s="26">
        <v>4.6518625412611466E-4</v>
      </c>
      <c r="Z3" s="26">
        <v>3.355067031327075E-4</v>
      </c>
      <c r="AA3" s="26" t="s">
        <v>762</v>
      </c>
      <c r="AB3" s="26" t="s">
        <v>762</v>
      </c>
      <c r="AC3" s="26" t="s">
        <v>762</v>
      </c>
      <c r="AD3" s="26" t="s">
        <v>762</v>
      </c>
      <c r="AE3" s="26" t="s">
        <v>762</v>
      </c>
      <c r="AF3" s="26" t="s">
        <v>762</v>
      </c>
      <c r="AG3" s="26" t="s">
        <v>762</v>
      </c>
      <c r="AH3" s="26" t="s">
        <v>762</v>
      </c>
      <c r="AI3" s="26" t="s">
        <v>762</v>
      </c>
      <c r="AJ3" s="26" t="s">
        <v>762</v>
      </c>
      <c r="AK3" s="26" t="s">
        <v>762</v>
      </c>
      <c r="AL3" s="26" t="s">
        <v>762</v>
      </c>
      <c r="AM3" s="26" t="s">
        <v>762</v>
      </c>
      <c r="AN3" s="26" t="s">
        <v>762</v>
      </c>
      <c r="AO3" s="26" t="s">
        <v>762</v>
      </c>
      <c r="AP3" s="26" t="s">
        <v>762</v>
      </c>
      <c r="AQ3" s="26" t="s">
        <v>762</v>
      </c>
      <c r="AR3" s="26" t="s">
        <v>762</v>
      </c>
      <c r="AS3" s="26" t="s">
        <v>762</v>
      </c>
      <c r="AT3" s="26" t="s">
        <v>762</v>
      </c>
      <c r="AU3" s="26" t="s">
        <v>762</v>
      </c>
      <c r="AV3" s="26" t="s">
        <v>762</v>
      </c>
      <c r="AW3" s="26" t="s">
        <v>762</v>
      </c>
      <c r="AX3" s="26" t="s">
        <v>762</v>
      </c>
      <c r="AY3" s="26" t="s">
        <v>762</v>
      </c>
      <c r="AZ3" s="26" t="s">
        <v>762</v>
      </c>
      <c r="BA3" s="26" t="s">
        <v>762</v>
      </c>
      <c r="BB3" s="26" t="s">
        <v>762</v>
      </c>
      <c r="BC3" s="26" t="s">
        <v>762</v>
      </c>
      <c r="BD3" s="26" t="s">
        <v>762</v>
      </c>
      <c r="BE3" s="26" t="s">
        <v>762</v>
      </c>
      <c r="BF3" s="26" t="s">
        <v>762</v>
      </c>
      <c r="BG3" s="26" t="s">
        <v>762</v>
      </c>
      <c r="BH3" s="26" t="s">
        <v>762</v>
      </c>
      <c r="BI3" s="26" t="s">
        <v>762</v>
      </c>
      <c r="BJ3" s="26" t="s">
        <v>762</v>
      </c>
      <c r="BK3" s="26" t="s">
        <v>762</v>
      </c>
      <c r="BL3" s="26" t="s">
        <v>762</v>
      </c>
      <c r="BM3" s="26" t="s">
        <v>762</v>
      </c>
      <c r="BN3" s="26" t="s">
        <v>762</v>
      </c>
      <c r="BO3" s="26" t="s">
        <v>762</v>
      </c>
      <c r="BP3" s="26" t="s">
        <v>762</v>
      </c>
      <c r="BQ3" s="26" t="s">
        <v>762</v>
      </c>
      <c r="BR3" s="26" t="s">
        <v>762</v>
      </c>
    </row>
    <row r="4" spans="1:70">
      <c r="A4" s="22">
        <v>3</v>
      </c>
      <c r="B4" s="22" t="s">
        <v>678</v>
      </c>
      <c r="C4" s="22" t="s">
        <v>187</v>
      </c>
      <c r="D4" s="22" t="s">
        <v>764</v>
      </c>
      <c r="E4" s="22" t="s">
        <v>181</v>
      </c>
      <c r="F4" s="35" t="s">
        <v>761</v>
      </c>
      <c r="G4" s="22">
        <v>1</v>
      </c>
      <c r="H4" s="39">
        <v>67395397.300000012</v>
      </c>
      <c r="I4" s="41">
        <v>0.54709872880428101</v>
      </c>
      <c r="J4" s="27">
        <v>16</v>
      </c>
      <c r="K4" s="26">
        <v>0.47235288097681205</v>
      </c>
      <c r="L4" s="26">
        <v>0.37166824370145235</v>
      </c>
      <c r="M4" s="26">
        <v>8.1482175876723975E-2</v>
      </c>
      <c r="N4" s="26">
        <v>3.1548092417132079E-2</v>
      </c>
      <c r="O4" s="26">
        <v>1.2214722108865754E-2</v>
      </c>
      <c r="P4" s="26">
        <v>8.8096350828902985E-3</v>
      </c>
      <c r="Q4" s="26">
        <v>6.3537810849876343E-3</v>
      </c>
      <c r="R4" s="26">
        <v>4.5825432831324208E-3</v>
      </c>
      <c r="S4" s="26">
        <v>3.3050718400416752E-3</v>
      </c>
      <c r="T4" s="26">
        <v>2.3837199548216036E-3</v>
      </c>
      <c r="U4" s="26">
        <v>1.7192125006708062E-3</v>
      </c>
      <c r="V4" s="26">
        <v>1.2399491880261454E-3</v>
      </c>
      <c r="W4" s="26">
        <v>8.94289675236075E-4</v>
      </c>
      <c r="X4" s="26">
        <v>6.4498935194833278E-4</v>
      </c>
      <c r="Y4" s="26">
        <v>4.6518625412611466E-4</v>
      </c>
      <c r="Z4" s="26">
        <v>3.355067031327075E-4</v>
      </c>
      <c r="AA4" s="26" t="s">
        <v>762</v>
      </c>
      <c r="AB4" s="26" t="s">
        <v>762</v>
      </c>
      <c r="AC4" s="26" t="s">
        <v>762</v>
      </c>
      <c r="AD4" s="26" t="s">
        <v>762</v>
      </c>
      <c r="AE4" s="26" t="s">
        <v>762</v>
      </c>
      <c r="AF4" s="26" t="s">
        <v>762</v>
      </c>
      <c r="AG4" s="26" t="s">
        <v>762</v>
      </c>
      <c r="AH4" s="26" t="s">
        <v>762</v>
      </c>
      <c r="AI4" s="26" t="s">
        <v>762</v>
      </c>
      <c r="AJ4" s="26" t="s">
        <v>762</v>
      </c>
      <c r="AK4" s="26" t="s">
        <v>762</v>
      </c>
      <c r="AL4" s="26" t="s">
        <v>762</v>
      </c>
      <c r="AM4" s="26" t="s">
        <v>762</v>
      </c>
      <c r="AN4" s="26" t="s">
        <v>762</v>
      </c>
      <c r="AO4" s="26" t="s">
        <v>762</v>
      </c>
      <c r="AP4" s="26" t="s">
        <v>762</v>
      </c>
      <c r="AQ4" s="26" t="s">
        <v>762</v>
      </c>
      <c r="AR4" s="26" t="s">
        <v>762</v>
      </c>
      <c r="AS4" s="26" t="s">
        <v>762</v>
      </c>
      <c r="AT4" s="26" t="s">
        <v>762</v>
      </c>
      <c r="AU4" s="26" t="s">
        <v>762</v>
      </c>
      <c r="AV4" s="26" t="s">
        <v>762</v>
      </c>
      <c r="AW4" s="26" t="s">
        <v>762</v>
      </c>
      <c r="AX4" s="26" t="s">
        <v>762</v>
      </c>
      <c r="AY4" s="26" t="s">
        <v>762</v>
      </c>
      <c r="AZ4" s="26" t="s">
        <v>762</v>
      </c>
      <c r="BA4" s="26" t="s">
        <v>762</v>
      </c>
      <c r="BB4" s="26" t="s">
        <v>762</v>
      </c>
      <c r="BC4" s="26" t="s">
        <v>762</v>
      </c>
      <c r="BD4" s="26" t="s">
        <v>762</v>
      </c>
      <c r="BE4" s="26" t="s">
        <v>762</v>
      </c>
      <c r="BF4" s="26" t="s">
        <v>762</v>
      </c>
      <c r="BG4" s="26" t="s">
        <v>762</v>
      </c>
      <c r="BH4" s="26" t="s">
        <v>762</v>
      </c>
      <c r="BI4" s="26" t="s">
        <v>762</v>
      </c>
      <c r="BJ4" s="26" t="s">
        <v>762</v>
      </c>
      <c r="BK4" s="26" t="s">
        <v>762</v>
      </c>
      <c r="BL4" s="26" t="s">
        <v>762</v>
      </c>
      <c r="BM4" s="26" t="s">
        <v>762</v>
      </c>
      <c r="BN4" s="26" t="s">
        <v>762</v>
      </c>
      <c r="BO4" s="26" t="s">
        <v>762</v>
      </c>
      <c r="BP4" s="26" t="s">
        <v>762</v>
      </c>
      <c r="BQ4" s="26" t="s">
        <v>762</v>
      </c>
      <c r="BR4" s="26" t="s">
        <v>762</v>
      </c>
    </row>
    <row r="5" spans="1:70">
      <c r="A5" s="22">
        <v>4</v>
      </c>
      <c r="B5" s="22" t="s">
        <v>677</v>
      </c>
      <c r="C5" s="22" t="s">
        <v>189</v>
      </c>
      <c r="D5" s="22" t="s">
        <v>765</v>
      </c>
      <c r="E5" s="22" t="s">
        <v>181</v>
      </c>
      <c r="F5" s="35" t="s">
        <v>761</v>
      </c>
      <c r="G5" s="22">
        <v>1</v>
      </c>
      <c r="H5" s="39">
        <v>40231526.20000001</v>
      </c>
      <c r="I5" s="41">
        <v>0.31255666684102001</v>
      </c>
      <c r="J5" s="27">
        <v>16</v>
      </c>
      <c r="K5" s="26">
        <v>0.47235288097681205</v>
      </c>
      <c r="L5" s="26">
        <v>0.37166824370145235</v>
      </c>
      <c r="M5" s="26">
        <v>8.1482175876723975E-2</v>
      </c>
      <c r="N5" s="26">
        <v>3.1548092417132079E-2</v>
      </c>
      <c r="O5" s="26">
        <v>1.2214722108865754E-2</v>
      </c>
      <c r="P5" s="26">
        <v>8.8096350828902985E-3</v>
      </c>
      <c r="Q5" s="26">
        <v>6.3537810849876343E-3</v>
      </c>
      <c r="R5" s="26">
        <v>4.5825432831324208E-3</v>
      </c>
      <c r="S5" s="26">
        <v>3.3050718400416752E-3</v>
      </c>
      <c r="T5" s="26">
        <v>2.3837199548216036E-3</v>
      </c>
      <c r="U5" s="26">
        <v>1.7192125006708062E-3</v>
      </c>
      <c r="V5" s="26">
        <v>1.2399491880261454E-3</v>
      </c>
      <c r="W5" s="26">
        <v>8.94289675236075E-4</v>
      </c>
      <c r="X5" s="26">
        <v>6.4498935194833278E-4</v>
      </c>
      <c r="Y5" s="26">
        <v>4.6518625412611466E-4</v>
      </c>
      <c r="Z5" s="26">
        <v>3.355067031327075E-4</v>
      </c>
      <c r="AA5" s="26" t="s">
        <v>762</v>
      </c>
      <c r="AB5" s="26" t="s">
        <v>762</v>
      </c>
      <c r="AC5" s="26" t="s">
        <v>762</v>
      </c>
      <c r="AD5" s="26" t="s">
        <v>762</v>
      </c>
      <c r="AE5" s="26" t="s">
        <v>762</v>
      </c>
      <c r="AF5" s="26" t="s">
        <v>762</v>
      </c>
      <c r="AG5" s="26" t="s">
        <v>762</v>
      </c>
      <c r="AH5" s="26" t="s">
        <v>762</v>
      </c>
      <c r="AI5" s="26" t="s">
        <v>762</v>
      </c>
      <c r="AJ5" s="26" t="s">
        <v>762</v>
      </c>
      <c r="AK5" s="26" t="s">
        <v>762</v>
      </c>
      <c r="AL5" s="26" t="s">
        <v>762</v>
      </c>
      <c r="AM5" s="26" t="s">
        <v>762</v>
      </c>
      <c r="AN5" s="26" t="s">
        <v>762</v>
      </c>
      <c r="AO5" s="26" t="s">
        <v>762</v>
      </c>
      <c r="AP5" s="26" t="s">
        <v>762</v>
      </c>
      <c r="AQ5" s="26" t="s">
        <v>762</v>
      </c>
      <c r="AR5" s="26" t="s">
        <v>762</v>
      </c>
      <c r="AS5" s="26" t="s">
        <v>762</v>
      </c>
      <c r="AT5" s="26" t="s">
        <v>762</v>
      </c>
      <c r="AU5" s="26" t="s">
        <v>762</v>
      </c>
      <c r="AV5" s="26" t="s">
        <v>762</v>
      </c>
      <c r="AW5" s="26" t="s">
        <v>762</v>
      </c>
      <c r="AX5" s="26" t="s">
        <v>762</v>
      </c>
      <c r="AY5" s="26" t="s">
        <v>762</v>
      </c>
      <c r="AZ5" s="26" t="s">
        <v>762</v>
      </c>
      <c r="BA5" s="26" t="s">
        <v>762</v>
      </c>
      <c r="BB5" s="26" t="s">
        <v>762</v>
      </c>
      <c r="BC5" s="26" t="s">
        <v>762</v>
      </c>
      <c r="BD5" s="26" t="s">
        <v>762</v>
      </c>
      <c r="BE5" s="26" t="s">
        <v>762</v>
      </c>
      <c r="BF5" s="26" t="s">
        <v>762</v>
      </c>
      <c r="BG5" s="26" t="s">
        <v>762</v>
      </c>
      <c r="BH5" s="26" t="s">
        <v>762</v>
      </c>
      <c r="BI5" s="26" t="s">
        <v>762</v>
      </c>
      <c r="BJ5" s="26" t="s">
        <v>762</v>
      </c>
      <c r="BK5" s="26" t="s">
        <v>762</v>
      </c>
      <c r="BL5" s="26" t="s">
        <v>762</v>
      </c>
      <c r="BM5" s="26" t="s">
        <v>762</v>
      </c>
      <c r="BN5" s="26" t="s">
        <v>762</v>
      </c>
      <c r="BO5" s="26" t="s">
        <v>762</v>
      </c>
      <c r="BP5" s="26" t="s">
        <v>762</v>
      </c>
      <c r="BQ5" s="26" t="s">
        <v>762</v>
      </c>
      <c r="BR5" s="26" t="s">
        <v>762</v>
      </c>
    </row>
    <row r="6" spans="1:70" s="3" customFormat="1">
      <c r="A6" s="22">
        <v>5</v>
      </c>
      <c r="B6" s="22" t="s">
        <v>676</v>
      </c>
      <c r="C6" s="22" t="s">
        <v>191</v>
      </c>
      <c r="D6" s="22" t="s">
        <v>766</v>
      </c>
      <c r="E6" s="22" t="s">
        <v>181</v>
      </c>
      <c r="F6" s="35" t="s">
        <v>761</v>
      </c>
      <c r="G6" s="22">
        <v>0</v>
      </c>
      <c r="H6" s="39">
        <v>986797941.27604985</v>
      </c>
      <c r="I6" s="41">
        <v>0.70285872346589495</v>
      </c>
      <c r="J6" s="27">
        <v>19</v>
      </c>
      <c r="K6" s="26" t="s">
        <v>762</v>
      </c>
      <c r="L6" s="26" t="s">
        <v>762</v>
      </c>
      <c r="M6" s="26">
        <v>0.17137188608331005</v>
      </c>
      <c r="N6" s="26">
        <v>0.43582401265740967</v>
      </c>
      <c r="O6" s="26">
        <v>0.2663873493510604</v>
      </c>
      <c r="P6" s="26">
        <v>6.3365851393605704E-2</v>
      </c>
      <c r="Q6" s="26">
        <v>2.4533853132250254E-2</v>
      </c>
      <c r="R6" s="26">
        <v>1.0979340237768693E-2</v>
      </c>
      <c r="S6" s="26">
        <v>7.9186394977771492E-3</v>
      </c>
      <c r="T6" s="26">
        <v>5.711167532640349E-3</v>
      </c>
      <c r="U6" s="26">
        <v>4.1190705291030546E-3</v>
      </c>
      <c r="V6" s="26">
        <v>2.9708009661347412E-3</v>
      </c>
      <c r="W6" s="26">
        <v>2.1426334698641187E-3</v>
      </c>
      <c r="X6" s="26">
        <v>1.5453334769023825E-3</v>
      </c>
      <c r="Y6" s="26">
        <v>1.1145422623248069E-3</v>
      </c>
      <c r="Z6" s="26">
        <v>8.0384232469880466E-4</v>
      </c>
      <c r="AA6" s="26">
        <v>5.7975592745075253E-4</v>
      </c>
      <c r="AB6" s="26">
        <v>4.1813789232885085E-4</v>
      </c>
      <c r="AC6" s="26">
        <v>2.137832653703627E-4</v>
      </c>
      <c r="AD6" s="26" t="s">
        <v>762</v>
      </c>
      <c r="AE6" s="26" t="s">
        <v>762</v>
      </c>
      <c r="AF6" s="26" t="s">
        <v>762</v>
      </c>
      <c r="AG6" s="26" t="s">
        <v>762</v>
      </c>
      <c r="AH6" s="26" t="s">
        <v>762</v>
      </c>
      <c r="AI6" s="26" t="s">
        <v>762</v>
      </c>
      <c r="AJ6" s="26" t="s">
        <v>762</v>
      </c>
      <c r="AK6" s="26" t="s">
        <v>762</v>
      </c>
      <c r="AL6" s="26" t="s">
        <v>762</v>
      </c>
      <c r="AM6" s="26" t="s">
        <v>762</v>
      </c>
      <c r="AN6" s="26" t="s">
        <v>762</v>
      </c>
      <c r="AO6" s="26" t="s">
        <v>762</v>
      </c>
      <c r="AP6" s="26" t="s">
        <v>762</v>
      </c>
      <c r="AQ6" s="26" t="s">
        <v>762</v>
      </c>
      <c r="AR6" s="26" t="s">
        <v>762</v>
      </c>
      <c r="AS6" s="26" t="s">
        <v>762</v>
      </c>
      <c r="AT6" s="26" t="s">
        <v>762</v>
      </c>
      <c r="AU6" s="26" t="s">
        <v>762</v>
      </c>
      <c r="AV6" s="26" t="s">
        <v>762</v>
      </c>
      <c r="AW6" s="26" t="s">
        <v>762</v>
      </c>
      <c r="AX6" s="26" t="s">
        <v>762</v>
      </c>
      <c r="AY6" s="26" t="s">
        <v>762</v>
      </c>
      <c r="AZ6" s="26" t="s">
        <v>762</v>
      </c>
      <c r="BA6" s="26" t="s">
        <v>762</v>
      </c>
      <c r="BB6" s="26" t="s">
        <v>762</v>
      </c>
      <c r="BC6" s="26" t="s">
        <v>762</v>
      </c>
      <c r="BD6" s="26" t="s">
        <v>762</v>
      </c>
      <c r="BE6" s="26" t="s">
        <v>762</v>
      </c>
      <c r="BF6" s="26" t="s">
        <v>762</v>
      </c>
      <c r="BG6" s="26" t="s">
        <v>762</v>
      </c>
      <c r="BH6" s="26" t="s">
        <v>762</v>
      </c>
      <c r="BI6" s="26" t="s">
        <v>762</v>
      </c>
      <c r="BJ6" s="26" t="s">
        <v>762</v>
      </c>
      <c r="BK6" s="26" t="s">
        <v>762</v>
      </c>
      <c r="BL6" s="26" t="s">
        <v>762</v>
      </c>
      <c r="BM6" s="26" t="s">
        <v>762</v>
      </c>
      <c r="BN6" s="26" t="s">
        <v>762</v>
      </c>
      <c r="BO6" s="26" t="s">
        <v>762</v>
      </c>
      <c r="BP6" s="26" t="s">
        <v>762</v>
      </c>
      <c r="BQ6" s="26" t="s">
        <v>762</v>
      </c>
      <c r="BR6" s="26" t="s">
        <v>762</v>
      </c>
    </row>
    <row r="7" spans="1:70">
      <c r="A7" s="22">
        <v>6</v>
      </c>
      <c r="B7" s="22" t="s">
        <v>676</v>
      </c>
      <c r="C7" s="22" t="s">
        <v>192</v>
      </c>
      <c r="D7" s="22" t="s">
        <v>768</v>
      </c>
      <c r="E7" s="22" t="s">
        <v>181</v>
      </c>
      <c r="F7" s="35" t="s">
        <v>761</v>
      </c>
      <c r="G7" s="22">
        <v>0</v>
      </c>
      <c r="H7" s="39">
        <v>244235741.4239502</v>
      </c>
      <c r="I7" s="41">
        <v>0.18982442709397301</v>
      </c>
      <c r="J7" s="27">
        <v>19</v>
      </c>
      <c r="K7" s="26" t="s">
        <v>762</v>
      </c>
      <c r="L7" s="26" t="s">
        <v>762</v>
      </c>
      <c r="M7" s="26">
        <v>0.17137188608331005</v>
      </c>
      <c r="N7" s="26">
        <v>0.43582401265740967</v>
      </c>
      <c r="O7" s="26">
        <v>0.2663873493510604</v>
      </c>
      <c r="P7" s="26">
        <v>6.3365851393605704E-2</v>
      </c>
      <c r="Q7" s="26">
        <v>2.4533853132250254E-2</v>
      </c>
      <c r="R7" s="26">
        <v>1.0979340237768693E-2</v>
      </c>
      <c r="S7" s="26">
        <v>7.9186394977771492E-3</v>
      </c>
      <c r="T7" s="26">
        <v>5.711167532640349E-3</v>
      </c>
      <c r="U7" s="26">
        <v>4.1190705291030546E-3</v>
      </c>
      <c r="V7" s="26">
        <v>2.9708009661347412E-3</v>
      </c>
      <c r="W7" s="26">
        <v>2.1426334698641187E-3</v>
      </c>
      <c r="X7" s="26">
        <v>1.5453334769023825E-3</v>
      </c>
      <c r="Y7" s="26">
        <v>1.1145422623248069E-3</v>
      </c>
      <c r="Z7" s="26">
        <v>8.0384232469880466E-4</v>
      </c>
      <c r="AA7" s="26">
        <v>5.7975592745075253E-4</v>
      </c>
      <c r="AB7" s="26">
        <v>4.1813789232885085E-4</v>
      </c>
      <c r="AC7" s="26">
        <v>2.137832653703627E-4</v>
      </c>
      <c r="AD7" s="26" t="s">
        <v>762</v>
      </c>
      <c r="AE7" s="26" t="s">
        <v>762</v>
      </c>
      <c r="AF7" s="26" t="s">
        <v>762</v>
      </c>
      <c r="AG7" s="26" t="s">
        <v>762</v>
      </c>
      <c r="AH7" s="26" t="s">
        <v>762</v>
      </c>
      <c r="AI7" s="26" t="s">
        <v>762</v>
      </c>
      <c r="AJ7" s="26" t="s">
        <v>762</v>
      </c>
      <c r="AK7" s="26" t="s">
        <v>762</v>
      </c>
      <c r="AL7" s="26" t="s">
        <v>762</v>
      </c>
      <c r="AM7" s="26" t="s">
        <v>762</v>
      </c>
      <c r="AN7" s="26" t="s">
        <v>762</v>
      </c>
      <c r="AO7" s="26" t="s">
        <v>762</v>
      </c>
      <c r="AP7" s="26" t="s">
        <v>762</v>
      </c>
      <c r="AQ7" s="26" t="s">
        <v>762</v>
      </c>
      <c r="AR7" s="26" t="s">
        <v>762</v>
      </c>
      <c r="AS7" s="26" t="s">
        <v>762</v>
      </c>
      <c r="AT7" s="26" t="s">
        <v>762</v>
      </c>
      <c r="AU7" s="26" t="s">
        <v>762</v>
      </c>
      <c r="AV7" s="26" t="s">
        <v>762</v>
      </c>
      <c r="AW7" s="26" t="s">
        <v>762</v>
      </c>
      <c r="AX7" s="26" t="s">
        <v>762</v>
      </c>
      <c r="AY7" s="26" t="s">
        <v>762</v>
      </c>
      <c r="AZ7" s="26" t="s">
        <v>762</v>
      </c>
      <c r="BA7" s="26" t="s">
        <v>762</v>
      </c>
      <c r="BB7" s="26" t="s">
        <v>762</v>
      </c>
      <c r="BC7" s="26" t="s">
        <v>762</v>
      </c>
      <c r="BD7" s="26" t="s">
        <v>762</v>
      </c>
      <c r="BE7" s="26" t="s">
        <v>762</v>
      </c>
      <c r="BF7" s="26" t="s">
        <v>762</v>
      </c>
      <c r="BG7" s="26" t="s">
        <v>762</v>
      </c>
      <c r="BH7" s="26" t="s">
        <v>762</v>
      </c>
      <c r="BI7" s="26" t="s">
        <v>762</v>
      </c>
      <c r="BJ7" s="26" t="s">
        <v>762</v>
      </c>
      <c r="BK7" s="26" t="s">
        <v>762</v>
      </c>
      <c r="BL7" s="26" t="s">
        <v>762</v>
      </c>
      <c r="BM7" s="26" t="s">
        <v>762</v>
      </c>
      <c r="BN7" s="26" t="s">
        <v>762</v>
      </c>
      <c r="BO7" s="26" t="s">
        <v>762</v>
      </c>
      <c r="BP7" s="26" t="s">
        <v>762</v>
      </c>
      <c r="BQ7" s="26" t="s">
        <v>762</v>
      </c>
      <c r="BR7" s="26" t="s">
        <v>762</v>
      </c>
    </row>
    <row r="8" spans="1:70" s="3" customFormat="1">
      <c r="A8" s="3">
        <v>7</v>
      </c>
      <c r="B8" s="3" t="s">
        <v>675</v>
      </c>
      <c r="C8" s="3" t="s">
        <v>181</v>
      </c>
      <c r="D8" s="3" t="s">
        <v>769</v>
      </c>
      <c r="E8" s="3" t="s">
        <v>181</v>
      </c>
      <c r="F8" s="35" t="s">
        <v>664</v>
      </c>
      <c r="G8" s="3">
        <v>0</v>
      </c>
      <c r="H8" s="40">
        <v>545519238.20000005</v>
      </c>
      <c r="I8" s="42">
        <v>0.88659824186221803</v>
      </c>
      <c r="J8" s="20">
        <v>16</v>
      </c>
      <c r="K8" s="21">
        <v>0.47235288097681205</v>
      </c>
      <c r="L8" s="21">
        <v>0.37166824370145235</v>
      </c>
      <c r="M8" s="21">
        <v>8.1482175876723975E-2</v>
      </c>
      <c r="N8" s="21">
        <v>3.1548092417132079E-2</v>
      </c>
      <c r="O8" s="21">
        <v>1.2214722108865754E-2</v>
      </c>
      <c r="P8" s="21">
        <v>8.8096350828902985E-3</v>
      </c>
      <c r="Q8" s="21">
        <v>6.3537810849876343E-3</v>
      </c>
      <c r="R8" s="21">
        <v>4.5825432831324208E-3</v>
      </c>
      <c r="S8" s="21">
        <v>3.3050718400416752E-3</v>
      </c>
      <c r="T8" s="21">
        <v>2.3837199548216036E-3</v>
      </c>
      <c r="U8" s="21">
        <v>1.7192125006708062E-3</v>
      </c>
      <c r="V8" s="21">
        <v>1.2399491880261454E-3</v>
      </c>
      <c r="W8" s="21">
        <v>8.94289675236075E-4</v>
      </c>
      <c r="X8" s="21">
        <v>6.4498935194833278E-4</v>
      </c>
      <c r="Y8" s="21">
        <v>4.6518625412611466E-4</v>
      </c>
      <c r="Z8" s="21">
        <v>3.355067031327075E-4</v>
      </c>
      <c r="AA8" s="21" t="s">
        <v>762</v>
      </c>
      <c r="AB8" s="21" t="s">
        <v>762</v>
      </c>
      <c r="AC8" s="21" t="s">
        <v>762</v>
      </c>
      <c r="AD8" s="21" t="s">
        <v>762</v>
      </c>
      <c r="AE8" s="21" t="s">
        <v>762</v>
      </c>
      <c r="AF8" s="21" t="s">
        <v>762</v>
      </c>
      <c r="AG8" s="21" t="s">
        <v>762</v>
      </c>
      <c r="AH8" s="21" t="s">
        <v>762</v>
      </c>
      <c r="AI8" s="21" t="s">
        <v>762</v>
      </c>
      <c r="AJ8" s="21" t="s">
        <v>762</v>
      </c>
      <c r="AK8" s="21" t="s">
        <v>762</v>
      </c>
      <c r="AL8" s="21" t="s">
        <v>762</v>
      </c>
      <c r="AM8" s="21" t="s">
        <v>762</v>
      </c>
      <c r="AN8" s="21" t="s">
        <v>762</v>
      </c>
      <c r="AO8" s="21" t="s">
        <v>762</v>
      </c>
      <c r="AP8" s="21" t="s">
        <v>762</v>
      </c>
      <c r="AQ8" s="21" t="s">
        <v>762</v>
      </c>
      <c r="AR8" s="21" t="s">
        <v>762</v>
      </c>
      <c r="AS8" s="21" t="s">
        <v>762</v>
      </c>
      <c r="AT8" s="21" t="s">
        <v>762</v>
      </c>
      <c r="AU8" s="21" t="s">
        <v>762</v>
      </c>
      <c r="AV8" s="21" t="s">
        <v>762</v>
      </c>
      <c r="AW8" s="21" t="s">
        <v>762</v>
      </c>
      <c r="AX8" s="21" t="s">
        <v>762</v>
      </c>
      <c r="AY8" s="21" t="s">
        <v>762</v>
      </c>
      <c r="AZ8" s="21" t="s">
        <v>762</v>
      </c>
      <c r="BA8" s="21" t="s">
        <v>762</v>
      </c>
      <c r="BB8" s="21" t="s">
        <v>762</v>
      </c>
      <c r="BC8" s="21" t="s">
        <v>762</v>
      </c>
      <c r="BD8" s="21" t="s">
        <v>762</v>
      </c>
      <c r="BE8" s="21" t="s">
        <v>762</v>
      </c>
      <c r="BF8" s="21" t="s">
        <v>762</v>
      </c>
      <c r="BG8" s="21" t="s">
        <v>762</v>
      </c>
      <c r="BH8" s="21" t="s">
        <v>762</v>
      </c>
      <c r="BI8" s="21" t="s">
        <v>762</v>
      </c>
      <c r="BJ8" s="21" t="s">
        <v>762</v>
      </c>
      <c r="BK8" s="21" t="s">
        <v>762</v>
      </c>
      <c r="BL8" s="21" t="s">
        <v>762</v>
      </c>
      <c r="BM8" s="21" t="s">
        <v>762</v>
      </c>
      <c r="BN8" s="21" t="s">
        <v>762</v>
      </c>
      <c r="BO8" s="21" t="s">
        <v>762</v>
      </c>
      <c r="BP8" s="21" t="s">
        <v>762</v>
      </c>
      <c r="BQ8" s="21" t="s">
        <v>762</v>
      </c>
      <c r="BR8" s="21" t="s">
        <v>762</v>
      </c>
    </row>
    <row r="9" spans="1:70">
      <c r="A9" s="22">
        <v>8</v>
      </c>
      <c r="B9" s="22" t="s">
        <v>675</v>
      </c>
      <c r="C9" s="22" t="s">
        <v>572</v>
      </c>
      <c r="D9" s="22" t="s">
        <v>770</v>
      </c>
      <c r="E9" s="22" t="s">
        <v>181</v>
      </c>
      <c r="F9" s="35" t="s">
        <v>664</v>
      </c>
      <c r="G9" s="22">
        <v>0</v>
      </c>
      <c r="H9" s="39">
        <v>116055124.38507232</v>
      </c>
      <c r="I9" s="41">
        <v>0.83253530323731195</v>
      </c>
      <c r="J9" s="27">
        <v>16</v>
      </c>
      <c r="K9" s="26">
        <v>0.47235288097681205</v>
      </c>
      <c r="L9" s="26">
        <v>0.37166824370145235</v>
      </c>
      <c r="M9" s="26">
        <v>8.1482175876723975E-2</v>
      </c>
      <c r="N9" s="26">
        <v>3.1548092417132079E-2</v>
      </c>
      <c r="O9" s="26">
        <v>1.2214722108865754E-2</v>
      </c>
      <c r="P9" s="26">
        <v>8.8096350828902985E-3</v>
      </c>
      <c r="Q9" s="26">
        <v>6.3537810849876343E-3</v>
      </c>
      <c r="R9" s="26">
        <v>4.5825432831324208E-3</v>
      </c>
      <c r="S9" s="26">
        <v>3.3050718400416752E-3</v>
      </c>
      <c r="T9" s="26">
        <v>2.3837199548216036E-3</v>
      </c>
      <c r="U9" s="26">
        <v>1.7192125006708062E-3</v>
      </c>
      <c r="V9" s="26">
        <v>1.2399491880261454E-3</v>
      </c>
      <c r="W9" s="26">
        <v>8.94289675236075E-4</v>
      </c>
      <c r="X9" s="26">
        <v>6.4498935194833278E-4</v>
      </c>
      <c r="Y9" s="26">
        <v>4.6518625412611466E-4</v>
      </c>
      <c r="Z9" s="26">
        <v>3.355067031327075E-4</v>
      </c>
      <c r="AA9" s="26" t="s">
        <v>762</v>
      </c>
      <c r="AB9" s="26" t="s">
        <v>762</v>
      </c>
      <c r="AC9" s="26" t="s">
        <v>762</v>
      </c>
      <c r="AD9" s="26" t="s">
        <v>762</v>
      </c>
      <c r="AE9" s="26" t="s">
        <v>762</v>
      </c>
      <c r="AF9" s="26" t="s">
        <v>762</v>
      </c>
      <c r="AG9" s="26" t="s">
        <v>762</v>
      </c>
      <c r="AH9" s="26" t="s">
        <v>762</v>
      </c>
      <c r="AI9" s="26" t="s">
        <v>762</v>
      </c>
      <c r="AJ9" s="26" t="s">
        <v>762</v>
      </c>
      <c r="AK9" s="26" t="s">
        <v>762</v>
      </c>
      <c r="AL9" s="26" t="s">
        <v>762</v>
      </c>
      <c r="AM9" s="26" t="s">
        <v>762</v>
      </c>
      <c r="AN9" s="26" t="s">
        <v>762</v>
      </c>
      <c r="AO9" s="26" t="s">
        <v>762</v>
      </c>
      <c r="AP9" s="26" t="s">
        <v>762</v>
      </c>
      <c r="AQ9" s="26" t="s">
        <v>762</v>
      </c>
      <c r="AR9" s="26" t="s">
        <v>762</v>
      </c>
      <c r="AS9" s="26" t="s">
        <v>762</v>
      </c>
      <c r="AT9" s="26" t="s">
        <v>762</v>
      </c>
      <c r="AU9" s="26" t="s">
        <v>762</v>
      </c>
      <c r="AV9" s="26" t="s">
        <v>762</v>
      </c>
      <c r="AW9" s="26" t="s">
        <v>762</v>
      </c>
      <c r="AX9" s="26" t="s">
        <v>762</v>
      </c>
      <c r="AY9" s="26" t="s">
        <v>762</v>
      </c>
      <c r="AZ9" s="26" t="s">
        <v>762</v>
      </c>
      <c r="BA9" s="26" t="s">
        <v>762</v>
      </c>
      <c r="BB9" s="26" t="s">
        <v>762</v>
      </c>
      <c r="BC9" s="26" t="s">
        <v>762</v>
      </c>
      <c r="BD9" s="26" t="s">
        <v>762</v>
      </c>
      <c r="BE9" s="26" t="s">
        <v>762</v>
      </c>
      <c r="BF9" s="26" t="s">
        <v>762</v>
      </c>
      <c r="BG9" s="26" t="s">
        <v>762</v>
      </c>
      <c r="BH9" s="26" t="s">
        <v>762</v>
      </c>
      <c r="BI9" s="26" t="s">
        <v>762</v>
      </c>
      <c r="BJ9" s="26" t="s">
        <v>762</v>
      </c>
      <c r="BK9" s="26" t="s">
        <v>762</v>
      </c>
      <c r="BL9" s="26" t="s">
        <v>762</v>
      </c>
      <c r="BM9" s="26" t="s">
        <v>762</v>
      </c>
      <c r="BN9" s="26" t="s">
        <v>762</v>
      </c>
      <c r="BO9" s="26" t="s">
        <v>762</v>
      </c>
      <c r="BP9" s="26" t="s">
        <v>762</v>
      </c>
      <c r="BQ9" s="26" t="s">
        <v>762</v>
      </c>
      <c r="BR9" s="26" t="s">
        <v>762</v>
      </c>
    </row>
    <row r="10" spans="1:70">
      <c r="A10" s="22">
        <v>9</v>
      </c>
      <c r="B10" s="22" t="s">
        <v>674</v>
      </c>
      <c r="C10" s="22" t="s">
        <v>237</v>
      </c>
      <c r="D10" s="22" t="s">
        <v>771</v>
      </c>
      <c r="E10" s="22" t="s">
        <v>772</v>
      </c>
      <c r="F10" s="35" t="s">
        <v>773</v>
      </c>
      <c r="G10" s="22">
        <v>1</v>
      </c>
      <c r="H10" s="39">
        <v>1247208547.153966</v>
      </c>
      <c r="I10" s="41">
        <v>1.42488138258599E-2</v>
      </c>
      <c r="J10" s="27">
        <v>22</v>
      </c>
      <c r="K10" s="26">
        <v>0.46580650842631871</v>
      </c>
      <c r="L10" s="26">
        <v>0.33537781385316701</v>
      </c>
      <c r="M10" s="26">
        <v>8.1383527826110608E-2</v>
      </c>
      <c r="N10" s="26">
        <v>4.4455243358274221E-2</v>
      </c>
      <c r="O10" s="26">
        <v>2.6338921722656516E-2</v>
      </c>
      <c r="P10" s="26">
        <v>1.6140333044390043E-2</v>
      </c>
      <c r="Q10" s="26">
        <v>1.0079659600626409E-2</v>
      </c>
      <c r="R10" s="26">
        <v>6.3856269633558969E-3</v>
      </c>
      <c r="S10" s="26">
        <v>4.1226566539239841E-3</v>
      </c>
      <c r="T10" s="26">
        <v>2.7451863987082198E-3</v>
      </c>
      <c r="U10" s="26">
        <v>1.8898227603727554E-3</v>
      </c>
      <c r="V10" s="26">
        <v>1.3444893416039137E-3</v>
      </c>
      <c r="W10" s="26">
        <v>9.8421656944901268E-4</v>
      </c>
      <c r="X10" s="26">
        <v>7.3710807524525338E-4</v>
      </c>
      <c r="Y10" s="26">
        <v>5.6241749083058999E-4</v>
      </c>
      <c r="Z10" s="26">
        <v>4.3540880984630989E-4</v>
      </c>
      <c r="AA10" s="26">
        <v>3.4080374422807384E-4</v>
      </c>
      <c r="AB10" s="26">
        <v>2.6881318181075017E-4</v>
      </c>
      <c r="AC10" s="26">
        <v>2.1301859100541392E-4</v>
      </c>
      <c r="AD10" s="26">
        <v>1.6922168906007205E-4</v>
      </c>
      <c r="AE10" s="26">
        <v>1.3458088165261241E-4</v>
      </c>
      <c r="AF10" s="26">
        <v>8.4621017363733459E-5</v>
      </c>
      <c r="AG10" s="26" t="s">
        <v>762</v>
      </c>
      <c r="AH10" s="26" t="s">
        <v>762</v>
      </c>
      <c r="AI10" s="26" t="s">
        <v>762</v>
      </c>
      <c r="AJ10" s="26" t="s">
        <v>762</v>
      </c>
      <c r="AK10" s="26" t="s">
        <v>762</v>
      </c>
      <c r="AL10" s="26" t="s">
        <v>762</v>
      </c>
      <c r="AM10" s="26" t="s">
        <v>762</v>
      </c>
      <c r="AN10" s="26" t="s">
        <v>762</v>
      </c>
      <c r="AO10" s="26" t="s">
        <v>762</v>
      </c>
      <c r="AP10" s="26" t="s">
        <v>762</v>
      </c>
      <c r="AQ10" s="26" t="s">
        <v>762</v>
      </c>
      <c r="AR10" s="26" t="s">
        <v>762</v>
      </c>
      <c r="AS10" s="26" t="s">
        <v>762</v>
      </c>
      <c r="AT10" s="26" t="s">
        <v>762</v>
      </c>
      <c r="AU10" s="26" t="s">
        <v>762</v>
      </c>
      <c r="AV10" s="26" t="s">
        <v>762</v>
      </c>
      <c r="AW10" s="26" t="s">
        <v>762</v>
      </c>
      <c r="AX10" s="26" t="s">
        <v>762</v>
      </c>
      <c r="AY10" s="26" t="s">
        <v>762</v>
      </c>
      <c r="AZ10" s="26" t="s">
        <v>762</v>
      </c>
      <c r="BA10" s="26" t="s">
        <v>762</v>
      </c>
      <c r="BB10" s="26" t="s">
        <v>762</v>
      </c>
      <c r="BC10" s="26" t="s">
        <v>762</v>
      </c>
      <c r="BD10" s="26" t="s">
        <v>762</v>
      </c>
      <c r="BE10" s="26" t="s">
        <v>762</v>
      </c>
      <c r="BF10" s="26" t="s">
        <v>762</v>
      </c>
      <c r="BG10" s="26" t="s">
        <v>762</v>
      </c>
      <c r="BH10" s="26" t="s">
        <v>762</v>
      </c>
      <c r="BI10" s="26" t="s">
        <v>762</v>
      </c>
      <c r="BJ10" s="26" t="s">
        <v>762</v>
      </c>
      <c r="BK10" s="26" t="s">
        <v>762</v>
      </c>
      <c r="BL10" s="26" t="s">
        <v>762</v>
      </c>
      <c r="BM10" s="26" t="s">
        <v>762</v>
      </c>
      <c r="BN10" s="26" t="s">
        <v>762</v>
      </c>
      <c r="BO10" s="26" t="s">
        <v>762</v>
      </c>
      <c r="BP10" s="26" t="s">
        <v>762</v>
      </c>
      <c r="BQ10" s="26" t="s">
        <v>762</v>
      </c>
      <c r="BR10" s="26" t="s">
        <v>762</v>
      </c>
    </row>
    <row r="11" spans="1:70">
      <c r="A11" s="22">
        <v>10</v>
      </c>
      <c r="B11" s="22" t="s">
        <v>673</v>
      </c>
      <c r="C11" s="22" t="s">
        <v>223</v>
      </c>
      <c r="D11" s="22" t="s">
        <v>774</v>
      </c>
      <c r="E11" s="22" t="s">
        <v>772</v>
      </c>
      <c r="F11" s="35" t="s">
        <v>775</v>
      </c>
      <c r="G11" s="22">
        <v>1</v>
      </c>
      <c r="H11" s="39">
        <v>151321075.5</v>
      </c>
      <c r="I11" s="41">
        <v>1.0407234587666601E-2</v>
      </c>
      <c r="J11" s="27">
        <v>18</v>
      </c>
      <c r="K11" s="26">
        <v>0.63155052974213488</v>
      </c>
      <c r="L11" s="26">
        <v>0.22312166897284877</v>
      </c>
      <c r="M11" s="26">
        <v>6.3995029738180678E-2</v>
      </c>
      <c r="N11" s="26">
        <v>3.378763813232747E-2</v>
      </c>
      <c r="O11" s="26">
        <v>1.8811427319107229E-2</v>
      </c>
      <c r="P11" s="26">
        <v>1.08775097788708E-2</v>
      </c>
      <c r="Q11" s="26">
        <v>6.5114281025279953E-3</v>
      </c>
      <c r="R11" s="26">
        <v>4.0532325312604015E-3</v>
      </c>
      <c r="S11" s="26">
        <v>2.5722009447626194E-3</v>
      </c>
      <c r="T11" s="26">
        <v>1.6576118705086515E-3</v>
      </c>
      <c r="U11" s="26">
        <v>1.0803916983157331E-3</v>
      </c>
      <c r="V11" s="26">
        <v>7.1005875837207397E-4</v>
      </c>
      <c r="W11" s="26">
        <v>4.6856864489600388E-4</v>
      </c>
      <c r="X11" s="26">
        <v>3.1010432523676651E-4</v>
      </c>
      <c r="Y11" s="26">
        <v>2.055589140813713E-4</v>
      </c>
      <c r="Z11" s="26">
        <v>1.3637587497620512E-4</v>
      </c>
      <c r="AA11" s="26">
        <v>9.0539775150105827E-5</v>
      </c>
      <c r="AB11" s="26">
        <v>6.0124876442427472E-5</v>
      </c>
      <c r="AC11" s="26" t="s">
        <v>762</v>
      </c>
      <c r="AD11" s="26" t="s">
        <v>762</v>
      </c>
      <c r="AE11" s="26" t="s">
        <v>762</v>
      </c>
      <c r="AF11" s="26" t="s">
        <v>762</v>
      </c>
      <c r="AG11" s="26" t="s">
        <v>762</v>
      </c>
      <c r="AH11" s="26" t="s">
        <v>762</v>
      </c>
      <c r="AI11" s="26" t="s">
        <v>762</v>
      </c>
      <c r="AJ11" s="26" t="s">
        <v>762</v>
      </c>
      <c r="AK11" s="26" t="s">
        <v>762</v>
      </c>
      <c r="AL11" s="26" t="s">
        <v>762</v>
      </c>
      <c r="AM11" s="26" t="s">
        <v>762</v>
      </c>
      <c r="AN11" s="26" t="s">
        <v>762</v>
      </c>
      <c r="AO11" s="26" t="s">
        <v>762</v>
      </c>
      <c r="AP11" s="26" t="s">
        <v>762</v>
      </c>
      <c r="AQ11" s="26" t="s">
        <v>762</v>
      </c>
      <c r="AR11" s="26" t="s">
        <v>762</v>
      </c>
      <c r="AS11" s="26" t="s">
        <v>762</v>
      </c>
      <c r="AT11" s="26" t="s">
        <v>762</v>
      </c>
      <c r="AU11" s="26" t="s">
        <v>762</v>
      </c>
      <c r="AV11" s="26" t="s">
        <v>762</v>
      </c>
      <c r="AW11" s="26" t="s">
        <v>762</v>
      </c>
      <c r="AX11" s="26" t="s">
        <v>762</v>
      </c>
      <c r="AY11" s="26" t="s">
        <v>762</v>
      </c>
      <c r="AZ11" s="26" t="s">
        <v>762</v>
      </c>
      <c r="BA11" s="26" t="s">
        <v>762</v>
      </c>
      <c r="BB11" s="26" t="s">
        <v>762</v>
      </c>
      <c r="BC11" s="26" t="s">
        <v>762</v>
      </c>
      <c r="BD11" s="26" t="s">
        <v>762</v>
      </c>
      <c r="BE11" s="26" t="s">
        <v>762</v>
      </c>
      <c r="BF11" s="26" t="s">
        <v>762</v>
      </c>
      <c r="BG11" s="26" t="s">
        <v>762</v>
      </c>
      <c r="BH11" s="26" t="s">
        <v>762</v>
      </c>
      <c r="BI11" s="26" t="s">
        <v>762</v>
      </c>
      <c r="BJ11" s="26" t="s">
        <v>762</v>
      </c>
      <c r="BK11" s="26" t="s">
        <v>762</v>
      </c>
      <c r="BL11" s="26" t="s">
        <v>762</v>
      </c>
      <c r="BM11" s="26" t="s">
        <v>762</v>
      </c>
      <c r="BN11" s="26" t="s">
        <v>762</v>
      </c>
      <c r="BO11" s="26" t="s">
        <v>762</v>
      </c>
      <c r="BP11" s="26" t="s">
        <v>762</v>
      </c>
      <c r="BQ11" s="26" t="s">
        <v>762</v>
      </c>
      <c r="BR11" s="26" t="s">
        <v>762</v>
      </c>
    </row>
    <row r="12" spans="1:70">
      <c r="A12" s="22">
        <v>11</v>
      </c>
      <c r="B12" s="22" t="s">
        <v>673</v>
      </c>
      <c r="C12" s="22" t="s">
        <v>204</v>
      </c>
      <c r="D12" s="22" t="s">
        <v>776</v>
      </c>
      <c r="E12" s="22" t="s">
        <v>772</v>
      </c>
      <c r="F12" s="35" t="s">
        <v>775</v>
      </c>
      <c r="G12" s="22">
        <v>1</v>
      </c>
      <c r="H12" s="39">
        <v>4100074.3166922997</v>
      </c>
      <c r="I12" s="41">
        <v>0.63835228629677199</v>
      </c>
      <c r="J12" s="27">
        <v>18</v>
      </c>
      <c r="K12" s="26">
        <v>0.63155052974213488</v>
      </c>
      <c r="L12" s="26">
        <v>0.22312166897284877</v>
      </c>
      <c r="M12" s="26">
        <v>6.3995029738180678E-2</v>
      </c>
      <c r="N12" s="26">
        <v>3.378763813232747E-2</v>
      </c>
      <c r="O12" s="26">
        <v>1.8811427319107229E-2</v>
      </c>
      <c r="P12" s="26">
        <v>1.08775097788708E-2</v>
      </c>
      <c r="Q12" s="26">
        <v>6.5114281025279953E-3</v>
      </c>
      <c r="R12" s="26">
        <v>4.0532325312604015E-3</v>
      </c>
      <c r="S12" s="26">
        <v>2.5722009447626194E-3</v>
      </c>
      <c r="T12" s="26">
        <v>1.6576118705086515E-3</v>
      </c>
      <c r="U12" s="26">
        <v>1.0803916983157331E-3</v>
      </c>
      <c r="V12" s="26">
        <v>7.1005875837207397E-4</v>
      </c>
      <c r="W12" s="26">
        <v>4.6856864489600388E-4</v>
      </c>
      <c r="X12" s="26">
        <v>3.1010432523676651E-4</v>
      </c>
      <c r="Y12" s="26">
        <v>2.055589140813713E-4</v>
      </c>
      <c r="Z12" s="26">
        <v>1.3637587497620512E-4</v>
      </c>
      <c r="AA12" s="26">
        <v>9.0539775150105827E-5</v>
      </c>
      <c r="AB12" s="26">
        <v>6.0124876442427472E-5</v>
      </c>
      <c r="AC12" s="26" t="s">
        <v>762</v>
      </c>
      <c r="AD12" s="26" t="s">
        <v>762</v>
      </c>
      <c r="AE12" s="26" t="s">
        <v>762</v>
      </c>
      <c r="AF12" s="26" t="s">
        <v>762</v>
      </c>
      <c r="AG12" s="26" t="s">
        <v>762</v>
      </c>
      <c r="AH12" s="26" t="s">
        <v>762</v>
      </c>
      <c r="AI12" s="26" t="s">
        <v>762</v>
      </c>
      <c r="AJ12" s="26" t="s">
        <v>762</v>
      </c>
      <c r="AK12" s="26" t="s">
        <v>762</v>
      </c>
      <c r="AL12" s="26" t="s">
        <v>762</v>
      </c>
      <c r="AM12" s="26" t="s">
        <v>762</v>
      </c>
      <c r="AN12" s="26" t="s">
        <v>762</v>
      </c>
      <c r="AO12" s="26" t="s">
        <v>762</v>
      </c>
      <c r="AP12" s="26" t="s">
        <v>762</v>
      </c>
      <c r="AQ12" s="26" t="s">
        <v>762</v>
      </c>
      <c r="AR12" s="26" t="s">
        <v>762</v>
      </c>
      <c r="AS12" s="26" t="s">
        <v>762</v>
      </c>
      <c r="AT12" s="26" t="s">
        <v>762</v>
      </c>
      <c r="AU12" s="26" t="s">
        <v>762</v>
      </c>
      <c r="AV12" s="26" t="s">
        <v>762</v>
      </c>
      <c r="AW12" s="26" t="s">
        <v>762</v>
      </c>
      <c r="AX12" s="26" t="s">
        <v>762</v>
      </c>
      <c r="AY12" s="26" t="s">
        <v>762</v>
      </c>
      <c r="AZ12" s="26" t="s">
        <v>762</v>
      </c>
      <c r="BA12" s="26" t="s">
        <v>762</v>
      </c>
      <c r="BB12" s="26" t="s">
        <v>762</v>
      </c>
      <c r="BC12" s="26" t="s">
        <v>762</v>
      </c>
      <c r="BD12" s="26" t="s">
        <v>762</v>
      </c>
      <c r="BE12" s="26" t="s">
        <v>762</v>
      </c>
      <c r="BF12" s="26" t="s">
        <v>762</v>
      </c>
      <c r="BG12" s="26" t="s">
        <v>762</v>
      </c>
      <c r="BH12" s="26" t="s">
        <v>762</v>
      </c>
      <c r="BI12" s="26" t="s">
        <v>762</v>
      </c>
      <c r="BJ12" s="26" t="s">
        <v>762</v>
      </c>
      <c r="BK12" s="26" t="s">
        <v>762</v>
      </c>
      <c r="BL12" s="26" t="s">
        <v>762</v>
      </c>
      <c r="BM12" s="26" t="s">
        <v>762</v>
      </c>
      <c r="BN12" s="26" t="s">
        <v>762</v>
      </c>
      <c r="BO12" s="26" t="s">
        <v>762</v>
      </c>
      <c r="BP12" s="26" t="s">
        <v>762</v>
      </c>
      <c r="BQ12" s="26" t="s">
        <v>762</v>
      </c>
      <c r="BR12" s="26" t="s">
        <v>762</v>
      </c>
    </row>
    <row r="13" spans="1:70">
      <c r="A13" s="22">
        <v>12</v>
      </c>
      <c r="B13" s="22" t="s">
        <v>673</v>
      </c>
      <c r="C13" s="22" t="s">
        <v>224</v>
      </c>
      <c r="D13" s="22" t="s">
        <v>777</v>
      </c>
      <c r="E13" s="22" t="s">
        <v>772</v>
      </c>
      <c r="F13" s="35" t="s">
        <v>775</v>
      </c>
      <c r="G13" s="22">
        <v>1</v>
      </c>
      <c r="H13" s="39">
        <v>16002760.099999998</v>
      </c>
      <c r="I13" s="41">
        <v>6.05758074523313E-2</v>
      </c>
      <c r="J13" s="27">
        <v>18</v>
      </c>
      <c r="K13" s="26">
        <v>0.63155052974213488</v>
      </c>
      <c r="L13" s="26">
        <v>0.22312166897284877</v>
      </c>
      <c r="M13" s="26">
        <v>6.3995029738180678E-2</v>
      </c>
      <c r="N13" s="26">
        <v>3.378763813232747E-2</v>
      </c>
      <c r="O13" s="26">
        <v>1.8811427319107229E-2</v>
      </c>
      <c r="P13" s="26">
        <v>1.08775097788708E-2</v>
      </c>
      <c r="Q13" s="26">
        <v>6.5114281025279953E-3</v>
      </c>
      <c r="R13" s="26">
        <v>4.0532325312604015E-3</v>
      </c>
      <c r="S13" s="26">
        <v>2.5722009447626194E-3</v>
      </c>
      <c r="T13" s="26">
        <v>1.6576118705086515E-3</v>
      </c>
      <c r="U13" s="26">
        <v>1.0803916983157331E-3</v>
      </c>
      <c r="V13" s="26">
        <v>7.1005875837207397E-4</v>
      </c>
      <c r="W13" s="26">
        <v>4.6856864489600388E-4</v>
      </c>
      <c r="X13" s="26">
        <v>3.1010432523676651E-4</v>
      </c>
      <c r="Y13" s="26">
        <v>2.055589140813713E-4</v>
      </c>
      <c r="Z13" s="26">
        <v>1.3637587497620512E-4</v>
      </c>
      <c r="AA13" s="26">
        <v>9.0539775150105827E-5</v>
      </c>
      <c r="AB13" s="26">
        <v>6.0124876442427472E-5</v>
      </c>
      <c r="AC13" s="26" t="s">
        <v>762</v>
      </c>
      <c r="AD13" s="26" t="s">
        <v>762</v>
      </c>
      <c r="AE13" s="26" t="s">
        <v>762</v>
      </c>
      <c r="AF13" s="26" t="s">
        <v>762</v>
      </c>
      <c r="AG13" s="26" t="s">
        <v>762</v>
      </c>
      <c r="AH13" s="26" t="s">
        <v>762</v>
      </c>
      <c r="AI13" s="26" t="s">
        <v>762</v>
      </c>
      <c r="AJ13" s="26" t="s">
        <v>762</v>
      </c>
      <c r="AK13" s="26" t="s">
        <v>762</v>
      </c>
      <c r="AL13" s="26" t="s">
        <v>762</v>
      </c>
      <c r="AM13" s="26" t="s">
        <v>762</v>
      </c>
      <c r="AN13" s="26" t="s">
        <v>762</v>
      </c>
      <c r="AO13" s="26" t="s">
        <v>762</v>
      </c>
      <c r="AP13" s="26" t="s">
        <v>762</v>
      </c>
      <c r="AQ13" s="26" t="s">
        <v>762</v>
      </c>
      <c r="AR13" s="26" t="s">
        <v>762</v>
      </c>
      <c r="AS13" s="26" t="s">
        <v>762</v>
      </c>
      <c r="AT13" s="26" t="s">
        <v>762</v>
      </c>
      <c r="AU13" s="26" t="s">
        <v>762</v>
      </c>
      <c r="AV13" s="26" t="s">
        <v>762</v>
      </c>
      <c r="AW13" s="26" t="s">
        <v>762</v>
      </c>
      <c r="AX13" s="26" t="s">
        <v>762</v>
      </c>
      <c r="AY13" s="26" t="s">
        <v>762</v>
      </c>
      <c r="AZ13" s="26" t="s">
        <v>762</v>
      </c>
      <c r="BA13" s="26" t="s">
        <v>762</v>
      </c>
      <c r="BB13" s="26" t="s">
        <v>762</v>
      </c>
      <c r="BC13" s="26" t="s">
        <v>762</v>
      </c>
      <c r="BD13" s="26" t="s">
        <v>762</v>
      </c>
      <c r="BE13" s="26" t="s">
        <v>762</v>
      </c>
      <c r="BF13" s="26" t="s">
        <v>762</v>
      </c>
      <c r="BG13" s="26" t="s">
        <v>762</v>
      </c>
      <c r="BH13" s="26" t="s">
        <v>762</v>
      </c>
      <c r="BI13" s="26" t="s">
        <v>762</v>
      </c>
      <c r="BJ13" s="26" t="s">
        <v>762</v>
      </c>
      <c r="BK13" s="26" t="s">
        <v>762</v>
      </c>
      <c r="BL13" s="26" t="s">
        <v>762</v>
      </c>
      <c r="BM13" s="26" t="s">
        <v>762</v>
      </c>
      <c r="BN13" s="26" t="s">
        <v>762</v>
      </c>
      <c r="BO13" s="26" t="s">
        <v>762</v>
      </c>
      <c r="BP13" s="26" t="s">
        <v>762</v>
      </c>
      <c r="BQ13" s="26" t="s">
        <v>762</v>
      </c>
      <c r="BR13" s="26" t="s">
        <v>762</v>
      </c>
    </row>
    <row r="14" spans="1:70">
      <c r="A14" s="22">
        <v>13</v>
      </c>
      <c r="B14" s="22" t="s">
        <v>672</v>
      </c>
      <c r="C14" s="22" t="s">
        <v>226</v>
      </c>
      <c r="D14" s="22" t="s">
        <v>778</v>
      </c>
      <c r="E14" s="22" t="s">
        <v>772</v>
      </c>
      <c r="F14" s="35" t="s">
        <v>775</v>
      </c>
      <c r="G14" s="22">
        <v>1</v>
      </c>
      <c r="H14" s="39">
        <v>534682542.84603417</v>
      </c>
      <c r="I14" s="41">
        <v>0.46538661519008501</v>
      </c>
      <c r="J14" s="27">
        <v>18</v>
      </c>
      <c r="K14" s="26">
        <v>0.63155052974213488</v>
      </c>
      <c r="L14" s="26">
        <v>0.22312166897284877</v>
      </c>
      <c r="M14" s="26">
        <v>6.3995029738180678E-2</v>
      </c>
      <c r="N14" s="26">
        <v>3.378763813232747E-2</v>
      </c>
      <c r="O14" s="26">
        <v>1.8811427319107229E-2</v>
      </c>
      <c r="P14" s="26">
        <v>1.08775097788708E-2</v>
      </c>
      <c r="Q14" s="26">
        <v>6.5114281025279953E-3</v>
      </c>
      <c r="R14" s="26">
        <v>4.0532325312604015E-3</v>
      </c>
      <c r="S14" s="26">
        <v>2.5722009447626194E-3</v>
      </c>
      <c r="T14" s="26">
        <v>1.6576118705086515E-3</v>
      </c>
      <c r="U14" s="26">
        <v>1.0803916983157331E-3</v>
      </c>
      <c r="V14" s="26">
        <v>7.1005875837207397E-4</v>
      </c>
      <c r="W14" s="26">
        <v>4.6856864489600388E-4</v>
      </c>
      <c r="X14" s="26">
        <v>3.1010432523676651E-4</v>
      </c>
      <c r="Y14" s="26">
        <v>2.055589140813713E-4</v>
      </c>
      <c r="Z14" s="26">
        <v>1.3637587497620512E-4</v>
      </c>
      <c r="AA14" s="26">
        <v>9.0539775150105827E-5</v>
      </c>
      <c r="AB14" s="26">
        <v>6.0124876442427472E-5</v>
      </c>
      <c r="AC14" s="26" t="s">
        <v>762</v>
      </c>
      <c r="AD14" s="26" t="s">
        <v>762</v>
      </c>
      <c r="AE14" s="26" t="s">
        <v>762</v>
      </c>
      <c r="AF14" s="26" t="s">
        <v>762</v>
      </c>
      <c r="AG14" s="26" t="s">
        <v>762</v>
      </c>
      <c r="AH14" s="26" t="s">
        <v>762</v>
      </c>
      <c r="AI14" s="26" t="s">
        <v>762</v>
      </c>
      <c r="AJ14" s="26" t="s">
        <v>762</v>
      </c>
      <c r="AK14" s="26" t="s">
        <v>762</v>
      </c>
      <c r="AL14" s="26" t="s">
        <v>762</v>
      </c>
      <c r="AM14" s="26" t="s">
        <v>762</v>
      </c>
      <c r="AN14" s="26" t="s">
        <v>762</v>
      </c>
      <c r="AO14" s="26" t="s">
        <v>762</v>
      </c>
      <c r="AP14" s="26" t="s">
        <v>762</v>
      </c>
      <c r="AQ14" s="26" t="s">
        <v>762</v>
      </c>
      <c r="AR14" s="26" t="s">
        <v>762</v>
      </c>
      <c r="AS14" s="26" t="s">
        <v>762</v>
      </c>
      <c r="AT14" s="26" t="s">
        <v>762</v>
      </c>
      <c r="AU14" s="26" t="s">
        <v>762</v>
      </c>
      <c r="AV14" s="26" t="s">
        <v>762</v>
      </c>
      <c r="AW14" s="26" t="s">
        <v>762</v>
      </c>
      <c r="AX14" s="26" t="s">
        <v>762</v>
      </c>
      <c r="AY14" s="26" t="s">
        <v>762</v>
      </c>
      <c r="AZ14" s="26" t="s">
        <v>762</v>
      </c>
      <c r="BA14" s="26" t="s">
        <v>762</v>
      </c>
      <c r="BB14" s="26" t="s">
        <v>762</v>
      </c>
      <c r="BC14" s="26" t="s">
        <v>762</v>
      </c>
      <c r="BD14" s="26" t="s">
        <v>762</v>
      </c>
      <c r="BE14" s="26" t="s">
        <v>762</v>
      </c>
      <c r="BF14" s="26" t="s">
        <v>762</v>
      </c>
      <c r="BG14" s="26" t="s">
        <v>762</v>
      </c>
      <c r="BH14" s="26" t="s">
        <v>762</v>
      </c>
      <c r="BI14" s="26" t="s">
        <v>762</v>
      </c>
      <c r="BJ14" s="26" t="s">
        <v>762</v>
      </c>
      <c r="BK14" s="26" t="s">
        <v>762</v>
      </c>
      <c r="BL14" s="26" t="s">
        <v>762</v>
      </c>
      <c r="BM14" s="26" t="s">
        <v>762</v>
      </c>
      <c r="BN14" s="26" t="s">
        <v>762</v>
      </c>
      <c r="BO14" s="26" t="s">
        <v>762</v>
      </c>
      <c r="BP14" s="26" t="s">
        <v>762</v>
      </c>
      <c r="BQ14" s="26" t="s">
        <v>762</v>
      </c>
      <c r="BR14" s="26" t="s">
        <v>762</v>
      </c>
    </row>
    <row r="15" spans="1:70">
      <c r="A15" s="22">
        <v>14</v>
      </c>
      <c r="B15" s="22" t="s">
        <v>671</v>
      </c>
      <c r="C15" s="22" t="s">
        <v>228</v>
      </c>
      <c r="D15" s="22" t="s">
        <v>779</v>
      </c>
      <c r="E15" s="22" t="s">
        <v>772</v>
      </c>
      <c r="F15" s="35" t="s">
        <v>775</v>
      </c>
      <c r="G15" s="22">
        <v>1</v>
      </c>
      <c r="H15" s="39">
        <v>195531544.60000002</v>
      </c>
      <c r="I15" s="41">
        <v>0.18445507756200399</v>
      </c>
      <c r="J15" s="27">
        <v>18</v>
      </c>
      <c r="K15" s="26">
        <v>0.63155052974213488</v>
      </c>
      <c r="L15" s="26">
        <v>0.22312166897284877</v>
      </c>
      <c r="M15" s="26">
        <v>6.3995029738180678E-2</v>
      </c>
      <c r="N15" s="26">
        <v>3.378763813232747E-2</v>
      </c>
      <c r="O15" s="26">
        <v>1.8811427319107229E-2</v>
      </c>
      <c r="P15" s="26">
        <v>1.08775097788708E-2</v>
      </c>
      <c r="Q15" s="26">
        <v>6.5114281025279953E-3</v>
      </c>
      <c r="R15" s="26">
        <v>4.0532325312604015E-3</v>
      </c>
      <c r="S15" s="26">
        <v>2.5722009447626194E-3</v>
      </c>
      <c r="T15" s="26">
        <v>1.6576118705086515E-3</v>
      </c>
      <c r="U15" s="26">
        <v>1.0803916983157331E-3</v>
      </c>
      <c r="V15" s="26">
        <v>7.1005875837207397E-4</v>
      </c>
      <c r="W15" s="26">
        <v>4.6856864489600388E-4</v>
      </c>
      <c r="X15" s="26">
        <v>3.1010432523676651E-4</v>
      </c>
      <c r="Y15" s="26">
        <v>2.055589140813713E-4</v>
      </c>
      <c r="Z15" s="26">
        <v>1.3637587497620512E-4</v>
      </c>
      <c r="AA15" s="26">
        <v>9.0539775150105827E-5</v>
      </c>
      <c r="AB15" s="26">
        <v>6.0124876442427472E-5</v>
      </c>
      <c r="AC15" s="26" t="s">
        <v>762</v>
      </c>
      <c r="AD15" s="26" t="s">
        <v>762</v>
      </c>
      <c r="AE15" s="26" t="s">
        <v>762</v>
      </c>
      <c r="AF15" s="26" t="s">
        <v>762</v>
      </c>
      <c r="AG15" s="26" t="s">
        <v>762</v>
      </c>
      <c r="AH15" s="26" t="s">
        <v>762</v>
      </c>
      <c r="AI15" s="26" t="s">
        <v>762</v>
      </c>
      <c r="AJ15" s="26" t="s">
        <v>762</v>
      </c>
      <c r="AK15" s="26" t="s">
        <v>762</v>
      </c>
      <c r="AL15" s="26" t="s">
        <v>762</v>
      </c>
      <c r="AM15" s="26" t="s">
        <v>762</v>
      </c>
      <c r="AN15" s="26" t="s">
        <v>762</v>
      </c>
      <c r="AO15" s="26" t="s">
        <v>762</v>
      </c>
      <c r="AP15" s="26" t="s">
        <v>762</v>
      </c>
      <c r="AQ15" s="26" t="s">
        <v>762</v>
      </c>
      <c r="AR15" s="26" t="s">
        <v>762</v>
      </c>
      <c r="AS15" s="26" t="s">
        <v>762</v>
      </c>
      <c r="AT15" s="26" t="s">
        <v>762</v>
      </c>
      <c r="AU15" s="26" t="s">
        <v>762</v>
      </c>
      <c r="AV15" s="26" t="s">
        <v>762</v>
      </c>
      <c r="AW15" s="26" t="s">
        <v>762</v>
      </c>
      <c r="AX15" s="26" t="s">
        <v>762</v>
      </c>
      <c r="AY15" s="26" t="s">
        <v>762</v>
      </c>
      <c r="AZ15" s="26" t="s">
        <v>762</v>
      </c>
      <c r="BA15" s="26" t="s">
        <v>762</v>
      </c>
      <c r="BB15" s="26" t="s">
        <v>762</v>
      </c>
      <c r="BC15" s="26" t="s">
        <v>762</v>
      </c>
      <c r="BD15" s="26" t="s">
        <v>762</v>
      </c>
      <c r="BE15" s="26" t="s">
        <v>762</v>
      </c>
      <c r="BF15" s="26" t="s">
        <v>762</v>
      </c>
      <c r="BG15" s="26" t="s">
        <v>762</v>
      </c>
      <c r="BH15" s="26" t="s">
        <v>762</v>
      </c>
      <c r="BI15" s="26" t="s">
        <v>762</v>
      </c>
      <c r="BJ15" s="26" t="s">
        <v>762</v>
      </c>
      <c r="BK15" s="26" t="s">
        <v>762</v>
      </c>
      <c r="BL15" s="26" t="s">
        <v>762</v>
      </c>
      <c r="BM15" s="26" t="s">
        <v>762</v>
      </c>
      <c r="BN15" s="26" t="s">
        <v>762</v>
      </c>
      <c r="BO15" s="26" t="s">
        <v>762</v>
      </c>
      <c r="BP15" s="26" t="s">
        <v>762</v>
      </c>
      <c r="BQ15" s="26" t="s">
        <v>762</v>
      </c>
      <c r="BR15" s="26" t="s">
        <v>762</v>
      </c>
    </row>
    <row r="16" spans="1:70">
      <c r="A16" s="22">
        <v>15</v>
      </c>
      <c r="B16" s="22" t="s">
        <v>671</v>
      </c>
      <c r="C16" s="22" t="s">
        <v>200</v>
      </c>
      <c r="D16" s="22" t="s">
        <v>780</v>
      </c>
      <c r="E16" s="22" t="s">
        <v>772</v>
      </c>
      <c r="F16" s="35" t="s">
        <v>775</v>
      </c>
      <c r="G16" s="22">
        <v>1</v>
      </c>
      <c r="H16" s="39">
        <v>7879.2329484218617</v>
      </c>
      <c r="I16" s="41">
        <v>0.77246195307655596</v>
      </c>
      <c r="J16" s="27">
        <v>18</v>
      </c>
      <c r="K16" s="26">
        <v>0.63155052974213488</v>
      </c>
      <c r="L16" s="26">
        <v>0.22312166897284877</v>
      </c>
      <c r="M16" s="26">
        <v>6.3995029738180678E-2</v>
      </c>
      <c r="N16" s="26">
        <v>3.378763813232747E-2</v>
      </c>
      <c r="O16" s="26">
        <v>1.8811427319107229E-2</v>
      </c>
      <c r="P16" s="26">
        <v>1.08775097788708E-2</v>
      </c>
      <c r="Q16" s="26">
        <v>6.5114281025279953E-3</v>
      </c>
      <c r="R16" s="26">
        <v>4.0532325312604015E-3</v>
      </c>
      <c r="S16" s="26">
        <v>2.5722009447626194E-3</v>
      </c>
      <c r="T16" s="26">
        <v>1.6576118705086515E-3</v>
      </c>
      <c r="U16" s="26">
        <v>1.0803916983157331E-3</v>
      </c>
      <c r="V16" s="26">
        <v>7.1005875837207397E-4</v>
      </c>
      <c r="W16" s="26">
        <v>4.6856864489600388E-4</v>
      </c>
      <c r="X16" s="26">
        <v>3.1010432523676651E-4</v>
      </c>
      <c r="Y16" s="26">
        <v>2.055589140813713E-4</v>
      </c>
      <c r="Z16" s="26">
        <v>1.3637587497620512E-4</v>
      </c>
      <c r="AA16" s="26">
        <v>9.0539775150105827E-5</v>
      </c>
      <c r="AB16" s="26">
        <v>6.0124876442427472E-5</v>
      </c>
      <c r="AC16" s="26" t="s">
        <v>762</v>
      </c>
      <c r="AD16" s="26" t="s">
        <v>762</v>
      </c>
      <c r="AE16" s="26" t="s">
        <v>762</v>
      </c>
      <c r="AF16" s="26" t="s">
        <v>762</v>
      </c>
      <c r="AG16" s="26" t="s">
        <v>762</v>
      </c>
      <c r="AH16" s="26" t="s">
        <v>762</v>
      </c>
      <c r="AI16" s="26" t="s">
        <v>762</v>
      </c>
      <c r="AJ16" s="26" t="s">
        <v>762</v>
      </c>
      <c r="AK16" s="26" t="s">
        <v>762</v>
      </c>
      <c r="AL16" s="26" t="s">
        <v>762</v>
      </c>
      <c r="AM16" s="26" t="s">
        <v>762</v>
      </c>
      <c r="AN16" s="26" t="s">
        <v>762</v>
      </c>
      <c r="AO16" s="26" t="s">
        <v>762</v>
      </c>
      <c r="AP16" s="26" t="s">
        <v>762</v>
      </c>
      <c r="AQ16" s="26" t="s">
        <v>762</v>
      </c>
      <c r="AR16" s="26" t="s">
        <v>762</v>
      </c>
      <c r="AS16" s="26" t="s">
        <v>762</v>
      </c>
      <c r="AT16" s="26" t="s">
        <v>762</v>
      </c>
      <c r="AU16" s="26" t="s">
        <v>762</v>
      </c>
      <c r="AV16" s="26" t="s">
        <v>762</v>
      </c>
      <c r="AW16" s="26" t="s">
        <v>762</v>
      </c>
      <c r="AX16" s="26" t="s">
        <v>762</v>
      </c>
      <c r="AY16" s="26" t="s">
        <v>762</v>
      </c>
      <c r="AZ16" s="26" t="s">
        <v>762</v>
      </c>
      <c r="BA16" s="26" t="s">
        <v>762</v>
      </c>
      <c r="BB16" s="26" t="s">
        <v>762</v>
      </c>
      <c r="BC16" s="26" t="s">
        <v>762</v>
      </c>
      <c r="BD16" s="26" t="s">
        <v>762</v>
      </c>
      <c r="BE16" s="26" t="s">
        <v>762</v>
      </c>
      <c r="BF16" s="26" t="s">
        <v>762</v>
      </c>
      <c r="BG16" s="26" t="s">
        <v>762</v>
      </c>
      <c r="BH16" s="26" t="s">
        <v>762</v>
      </c>
      <c r="BI16" s="26" t="s">
        <v>762</v>
      </c>
      <c r="BJ16" s="26" t="s">
        <v>762</v>
      </c>
      <c r="BK16" s="26" t="s">
        <v>762</v>
      </c>
      <c r="BL16" s="26" t="s">
        <v>762</v>
      </c>
      <c r="BM16" s="26" t="s">
        <v>762</v>
      </c>
      <c r="BN16" s="26" t="s">
        <v>762</v>
      </c>
      <c r="BO16" s="26" t="s">
        <v>762</v>
      </c>
      <c r="BP16" s="26" t="s">
        <v>762</v>
      </c>
      <c r="BQ16" s="26" t="s">
        <v>762</v>
      </c>
      <c r="BR16" s="26" t="s">
        <v>762</v>
      </c>
    </row>
    <row r="17" spans="1:70">
      <c r="A17" s="22">
        <v>16</v>
      </c>
      <c r="B17" s="22" t="s">
        <v>671</v>
      </c>
      <c r="C17" s="22" t="s">
        <v>229</v>
      </c>
      <c r="D17" s="22" t="s">
        <v>781</v>
      </c>
      <c r="E17" s="22" t="s">
        <v>772</v>
      </c>
      <c r="F17" s="35" t="s">
        <v>775</v>
      </c>
      <c r="G17" s="22">
        <v>1</v>
      </c>
      <c r="H17" s="39">
        <v>6910403</v>
      </c>
      <c r="I17" s="41">
        <v>0.91535142937296698</v>
      </c>
      <c r="J17" s="27">
        <v>18</v>
      </c>
      <c r="K17" s="26">
        <v>0.63155052974213488</v>
      </c>
      <c r="L17" s="26">
        <v>0.22312166897284877</v>
      </c>
      <c r="M17" s="26">
        <v>6.3995029738180678E-2</v>
      </c>
      <c r="N17" s="26">
        <v>3.378763813232747E-2</v>
      </c>
      <c r="O17" s="26">
        <v>1.8811427319107229E-2</v>
      </c>
      <c r="P17" s="26">
        <v>1.08775097788708E-2</v>
      </c>
      <c r="Q17" s="26">
        <v>6.5114281025279953E-3</v>
      </c>
      <c r="R17" s="26">
        <v>4.0532325312604015E-3</v>
      </c>
      <c r="S17" s="26">
        <v>2.5722009447626194E-3</v>
      </c>
      <c r="T17" s="26">
        <v>1.6576118705086515E-3</v>
      </c>
      <c r="U17" s="26">
        <v>1.0803916983157331E-3</v>
      </c>
      <c r="V17" s="26">
        <v>7.1005875837207397E-4</v>
      </c>
      <c r="W17" s="26">
        <v>4.6856864489600388E-4</v>
      </c>
      <c r="X17" s="26">
        <v>3.1010432523676651E-4</v>
      </c>
      <c r="Y17" s="26">
        <v>2.055589140813713E-4</v>
      </c>
      <c r="Z17" s="26">
        <v>1.3637587497620512E-4</v>
      </c>
      <c r="AA17" s="26">
        <v>9.0539775150105827E-5</v>
      </c>
      <c r="AB17" s="26">
        <v>6.0124876442427472E-5</v>
      </c>
      <c r="AC17" s="26" t="s">
        <v>762</v>
      </c>
      <c r="AD17" s="26" t="s">
        <v>762</v>
      </c>
      <c r="AE17" s="26" t="s">
        <v>762</v>
      </c>
      <c r="AF17" s="26" t="s">
        <v>762</v>
      </c>
      <c r="AG17" s="26" t="s">
        <v>762</v>
      </c>
      <c r="AH17" s="26" t="s">
        <v>762</v>
      </c>
      <c r="AI17" s="26" t="s">
        <v>762</v>
      </c>
      <c r="AJ17" s="26" t="s">
        <v>762</v>
      </c>
      <c r="AK17" s="26" t="s">
        <v>762</v>
      </c>
      <c r="AL17" s="26" t="s">
        <v>762</v>
      </c>
      <c r="AM17" s="26" t="s">
        <v>762</v>
      </c>
      <c r="AN17" s="26" t="s">
        <v>762</v>
      </c>
      <c r="AO17" s="26" t="s">
        <v>762</v>
      </c>
      <c r="AP17" s="26" t="s">
        <v>762</v>
      </c>
      <c r="AQ17" s="26" t="s">
        <v>762</v>
      </c>
      <c r="AR17" s="26" t="s">
        <v>762</v>
      </c>
      <c r="AS17" s="26" t="s">
        <v>762</v>
      </c>
      <c r="AT17" s="26" t="s">
        <v>762</v>
      </c>
      <c r="AU17" s="26" t="s">
        <v>762</v>
      </c>
      <c r="AV17" s="26" t="s">
        <v>762</v>
      </c>
      <c r="AW17" s="26" t="s">
        <v>762</v>
      </c>
      <c r="AX17" s="26" t="s">
        <v>762</v>
      </c>
      <c r="AY17" s="26" t="s">
        <v>762</v>
      </c>
      <c r="AZ17" s="26" t="s">
        <v>762</v>
      </c>
      <c r="BA17" s="26" t="s">
        <v>762</v>
      </c>
      <c r="BB17" s="26" t="s">
        <v>762</v>
      </c>
      <c r="BC17" s="26" t="s">
        <v>762</v>
      </c>
      <c r="BD17" s="26" t="s">
        <v>762</v>
      </c>
      <c r="BE17" s="26" t="s">
        <v>762</v>
      </c>
      <c r="BF17" s="26" t="s">
        <v>762</v>
      </c>
      <c r="BG17" s="26" t="s">
        <v>762</v>
      </c>
      <c r="BH17" s="26" t="s">
        <v>762</v>
      </c>
      <c r="BI17" s="26" t="s">
        <v>762</v>
      </c>
      <c r="BJ17" s="26" t="s">
        <v>762</v>
      </c>
      <c r="BK17" s="26" t="s">
        <v>762</v>
      </c>
      <c r="BL17" s="26" t="s">
        <v>762</v>
      </c>
      <c r="BM17" s="26" t="s">
        <v>762</v>
      </c>
      <c r="BN17" s="26" t="s">
        <v>762</v>
      </c>
      <c r="BO17" s="26" t="s">
        <v>762</v>
      </c>
      <c r="BP17" s="26" t="s">
        <v>762</v>
      </c>
      <c r="BQ17" s="26" t="s">
        <v>762</v>
      </c>
      <c r="BR17" s="26" t="s">
        <v>762</v>
      </c>
    </row>
    <row r="18" spans="1:70">
      <c r="A18" s="22">
        <v>17</v>
      </c>
      <c r="B18" s="22" t="s">
        <v>670</v>
      </c>
      <c r="C18" s="22" t="s">
        <v>231</v>
      </c>
      <c r="D18" s="22" t="s">
        <v>782</v>
      </c>
      <c r="E18" s="22" t="s">
        <v>772</v>
      </c>
      <c r="F18" s="35" t="s">
        <v>775</v>
      </c>
      <c r="G18" s="22">
        <v>1</v>
      </c>
      <c r="H18" s="39">
        <v>56715799.899999999</v>
      </c>
      <c r="I18" s="41">
        <v>0.71798134542486802</v>
      </c>
      <c r="J18" s="27">
        <v>18</v>
      </c>
      <c r="K18" s="26">
        <v>0.63155052974213488</v>
      </c>
      <c r="L18" s="26">
        <v>0.22312166897284877</v>
      </c>
      <c r="M18" s="26">
        <v>6.3995029738180678E-2</v>
      </c>
      <c r="N18" s="26">
        <v>3.378763813232747E-2</v>
      </c>
      <c r="O18" s="26">
        <v>1.8811427319107229E-2</v>
      </c>
      <c r="P18" s="26">
        <v>1.08775097788708E-2</v>
      </c>
      <c r="Q18" s="26">
        <v>6.5114281025279953E-3</v>
      </c>
      <c r="R18" s="26">
        <v>4.0532325312604015E-3</v>
      </c>
      <c r="S18" s="26">
        <v>2.5722009447626194E-3</v>
      </c>
      <c r="T18" s="26">
        <v>1.6576118705086515E-3</v>
      </c>
      <c r="U18" s="26">
        <v>1.0803916983157331E-3</v>
      </c>
      <c r="V18" s="26">
        <v>7.1005875837207397E-4</v>
      </c>
      <c r="W18" s="26">
        <v>4.6856864489600388E-4</v>
      </c>
      <c r="X18" s="26">
        <v>3.1010432523676651E-4</v>
      </c>
      <c r="Y18" s="26">
        <v>2.055589140813713E-4</v>
      </c>
      <c r="Z18" s="26">
        <v>1.3637587497620512E-4</v>
      </c>
      <c r="AA18" s="26">
        <v>9.0539775150105827E-5</v>
      </c>
      <c r="AB18" s="26">
        <v>6.0124876442427472E-5</v>
      </c>
      <c r="AC18" s="26" t="s">
        <v>762</v>
      </c>
      <c r="AD18" s="26" t="s">
        <v>762</v>
      </c>
      <c r="AE18" s="26" t="s">
        <v>762</v>
      </c>
      <c r="AF18" s="26" t="s">
        <v>762</v>
      </c>
      <c r="AG18" s="26" t="s">
        <v>762</v>
      </c>
      <c r="AH18" s="26" t="s">
        <v>762</v>
      </c>
      <c r="AI18" s="26" t="s">
        <v>762</v>
      </c>
      <c r="AJ18" s="26" t="s">
        <v>762</v>
      </c>
      <c r="AK18" s="26" t="s">
        <v>762</v>
      </c>
      <c r="AL18" s="26" t="s">
        <v>762</v>
      </c>
      <c r="AM18" s="26" t="s">
        <v>762</v>
      </c>
      <c r="AN18" s="26" t="s">
        <v>762</v>
      </c>
      <c r="AO18" s="26" t="s">
        <v>762</v>
      </c>
      <c r="AP18" s="26" t="s">
        <v>762</v>
      </c>
      <c r="AQ18" s="26" t="s">
        <v>762</v>
      </c>
      <c r="AR18" s="26" t="s">
        <v>762</v>
      </c>
      <c r="AS18" s="26" t="s">
        <v>762</v>
      </c>
      <c r="AT18" s="26" t="s">
        <v>762</v>
      </c>
      <c r="AU18" s="26" t="s">
        <v>762</v>
      </c>
      <c r="AV18" s="26" t="s">
        <v>762</v>
      </c>
      <c r="AW18" s="26" t="s">
        <v>762</v>
      </c>
      <c r="AX18" s="26" t="s">
        <v>762</v>
      </c>
      <c r="AY18" s="26" t="s">
        <v>762</v>
      </c>
      <c r="AZ18" s="26" t="s">
        <v>762</v>
      </c>
      <c r="BA18" s="26" t="s">
        <v>762</v>
      </c>
      <c r="BB18" s="26" t="s">
        <v>762</v>
      </c>
      <c r="BC18" s="26" t="s">
        <v>762</v>
      </c>
      <c r="BD18" s="26" t="s">
        <v>762</v>
      </c>
      <c r="BE18" s="26" t="s">
        <v>762</v>
      </c>
      <c r="BF18" s="26" t="s">
        <v>762</v>
      </c>
      <c r="BG18" s="26" t="s">
        <v>762</v>
      </c>
      <c r="BH18" s="26" t="s">
        <v>762</v>
      </c>
      <c r="BI18" s="26" t="s">
        <v>762</v>
      </c>
      <c r="BJ18" s="26" t="s">
        <v>762</v>
      </c>
      <c r="BK18" s="26" t="s">
        <v>762</v>
      </c>
      <c r="BL18" s="26" t="s">
        <v>762</v>
      </c>
      <c r="BM18" s="26" t="s">
        <v>762</v>
      </c>
      <c r="BN18" s="26" t="s">
        <v>762</v>
      </c>
      <c r="BO18" s="26" t="s">
        <v>762</v>
      </c>
      <c r="BP18" s="26" t="s">
        <v>762</v>
      </c>
      <c r="BQ18" s="26" t="s">
        <v>762</v>
      </c>
      <c r="BR18" s="26" t="s">
        <v>762</v>
      </c>
    </row>
    <row r="19" spans="1:70">
      <c r="A19" s="22">
        <v>18</v>
      </c>
      <c r="B19" s="22" t="s">
        <v>670</v>
      </c>
      <c r="C19" s="22" t="s">
        <v>202</v>
      </c>
      <c r="D19" s="22" t="s">
        <v>783</v>
      </c>
      <c r="E19" s="22" t="s">
        <v>772</v>
      </c>
      <c r="F19" s="35" t="s">
        <v>775</v>
      </c>
      <c r="G19" s="22">
        <v>1</v>
      </c>
      <c r="H19" s="39">
        <v>1169334.1637692931</v>
      </c>
      <c r="I19" s="41">
        <v>0.74973634449178295</v>
      </c>
      <c r="J19" s="27">
        <v>18</v>
      </c>
      <c r="K19" s="26">
        <v>0.63155052974213488</v>
      </c>
      <c r="L19" s="26">
        <v>0.22312166897284877</v>
      </c>
      <c r="M19" s="26">
        <v>6.3995029738180678E-2</v>
      </c>
      <c r="N19" s="26">
        <v>3.378763813232747E-2</v>
      </c>
      <c r="O19" s="26">
        <v>1.8811427319107229E-2</v>
      </c>
      <c r="P19" s="26">
        <v>1.08775097788708E-2</v>
      </c>
      <c r="Q19" s="26">
        <v>6.5114281025279953E-3</v>
      </c>
      <c r="R19" s="26">
        <v>4.0532325312604015E-3</v>
      </c>
      <c r="S19" s="26">
        <v>2.5722009447626194E-3</v>
      </c>
      <c r="T19" s="26">
        <v>1.6576118705086515E-3</v>
      </c>
      <c r="U19" s="26">
        <v>1.0803916983157331E-3</v>
      </c>
      <c r="V19" s="26">
        <v>7.1005875837207397E-4</v>
      </c>
      <c r="W19" s="26">
        <v>4.6856864489600388E-4</v>
      </c>
      <c r="X19" s="26">
        <v>3.1010432523676651E-4</v>
      </c>
      <c r="Y19" s="26">
        <v>2.055589140813713E-4</v>
      </c>
      <c r="Z19" s="26">
        <v>1.3637587497620512E-4</v>
      </c>
      <c r="AA19" s="26">
        <v>9.0539775150105827E-5</v>
      </c>
      <c r="AB19" s="26">
        <v>6.0124876442427472E-5</v>
      </c>
      <c r="AC19" s="26" t="s">
        <v>762</v>
      </c>
      <c r="AD19" s="26" t="s">
        <v>762</v>
      </c>
      <c r="AE19" s="26" t="s">
        <v>762</v>
      </c>
      <c r="AF19" s="26" t="s">
        <v>762</v>
      </c>
      <c r="AG19" s="26" t="s">
        <v>762</v>
      </c>
      <c r="AH19" s="26" t="s">
        <v>762</v>
      </c>
      <c r="AI19" s="26" t="s">
        <v>762</v>
      </c>
      <c r="AJ19" s="26" t="s">
        <v>762</v>
      </c>
      <c r="AK19" s="26" t="s">
        <v>762</v>
      </c>
      <c r="AL19" s="26" t="s">
        <v>762</v>
      </c>
      <c r="AM19" s="26" t="s">
        <v>762</v>
      </c>
      <c r="AN19" s="26" t="s">
        <v>762</v>
      </c>
      <c r="AO19" s="26" t="s">
        <v>762</v>
      </c>
      <c r="AP19" s="26" t="s">
        <v>762</v>
      </c>
      <c r="AQ19" s="26" t="s">
        <v>762</v>
      </c>
      <c r="AR19" s="26" t="s">
        <v>762</v>
      </c>
      <c r="AS19" s="26" t="s">
        <v>762</v>
      </c>
      <c r="AT19" s="26" t="s">
        <v>762</v>
      </c>
      <c r="AU19" s="26" t="s">
        <v>762</v>
      </c>
      <c r="AV19" s="26" t="s">
        <v>762</v>
      </c>
      <c r="AW19" s="26" t="s">
        <v>762</v>
      </c>
      <c r="AX19" s="26" t="s">
        <v>762</v>
      </c>
      <c r="AY19" s="26" t="s">
        <v>762</v>
      </c>
      <c r="AZ19" s="26" t="s">
        <v>762</v>
      </c>
      <c r="BA19" s="26" t="s">
        <v>762</v>
      </c>
      <c r="BB19" s="26" t="s">
        <v>762</v>
      </c>
      <c r="BC19" s="26" t="s">
        <v>762</v>
      </c>
      <c r="BD19" s="26" t="s">
        <v>762</v>
      </c>
      <c r="BE19" s="26" t="s">
        <v>762</v>
      </c>
      <c r="BF19" s="26" t="s">
        <v>762</v>
      </c>
      <c r="BG19" s="26" t="s">
        <v>762</v>
      </c>
      <c r="BH19" s="26" t="s">
        <v>762</v>
      </c>
      <c r="BI19" s="26" t="s">
        <v>762</v>
      </c>
      <c r="BJ19" s="26" t="s">
        <v>762</v>
      </c>
      <c r="BK19" s="26" t="s">
        <v>762</v>
      </c>
      <c r="BL19" s="26" t="s">
        <v>762</v>
      </c>
      <c r="BM19" s="26" t="s">
        <v>762</v>
      </c>
      <c r="BN19" s="26" t="s">
        <v>762</v>
      </c>
      <c r="BO19" s="26" t="s">
        <v>762</v>
      </c>
      <c r="BP19" s="26" t="s">
        <v>762</v>
      </c>
      <c r="BQ19" s="26" t="s">
        <v>762</v>
      </c>
      <c r="BR19" s="26" t="s">
        <v>762</v>
      </c>
    </row>
    <row r="20" spans="1:70">
      <c r="A20" s="22">
        <v>19</v>
      </c>
      <c r="B20" s="22" t="s">
        <v>670</v>
      </c>
      <c r="C20" s="22" t="s">
        <v>232</v>
      </c>
      <c r="D20" s="22" t="s">
        <v>784</v>
      </c>
      <c r="E20" s="22" t="s">
        <v>772</v>
      </c>
      <c r="F20" s="35" t="s">
        <v>775</v>
      </c>
      <c r="G20" s="22">
        <v>1</v>
      </c>
      <c r="H20" s="39">
        <v>1336163.4000000001</v>
      </c>
      <c r="I20" s="41">
        <v>0.47610755715568298</v>
      </c>
      <c r="J20" s="27">
        <v>18</v>
      </c>
      <c r="K20" s="26">
        <v>0.63155052974213488</v>
      </c>
      <c r="L20" s="26">
        <v>0.22312166897284877</v>
      </c>
      <c r="M20" s="26">
        <v>6.3995029738180678E-2</v>
      </c>
      <c r="N20" s="26">
        <v>3.378763813232747E-2</v>
      </c>
      <c r="O20" s="26">
        <v>1.8811427319107229E-2</v>
      </c>
      <c r="P20" s="26">
        <v>1.08775097788708E-2</v>
      </c>
      <c r="Q20" s="26">
        <v>6.5114281025279953E-3</v>
      </c>
      <c r="R20" s="26">
        <v>4.0532325312604015E-3</v>
      </c>
      <c r="S20" s="26">
        <v>2.5722009447626194E-3</v>
      </c>
      <c r="T20" s="26">
        <v>1.6576118705086515E-3</v>
      </c>
      <c r="U20" s="26">
        <v>1.0803916983157331E-3</v>
      </c>
      <c r="V20" s="26">
        <v>7.1005875837207397E-4</v>
      </c>
      <c r="W20" s="26">
        <v>4.6856864489600388E-4</v>
      </c>
      <c r="X20" s="26">
        <v>3.1010432523676651E-4</v>
      </c>
      <c r="Y20" s="26">
        <v>2.055589140813713E-4</v>
      </c>
      <c r="Z20" s="26">
        <v>1.3637587497620512E-4</v>
      </c>
      <c r="AA20" s="26">
        <v>9.0539775150105827E-5</v>
      </c>
      <c r="AB20" s="26">
        <v>6.0124876442427472E-5</v>
      </c>
      <c r="AC20" s="26" t="s">
        <v>762</v>
      </c>
      <c r="AD20" s="26" t="s">
        <v>762</v>
      </c>
      <c r="AE20" s="26" t="s">
        <v>762</v>
      </c>
      <c r="AF20" s="26" t="s">
        <v>762</v>
      </c>
      <c r="AG20" s="26" t="s">
        <v>762</v>
      </c>
      <c r="AH20" s="26" t="s">
        <v>762</v>
      </c>
      <c r="AI20" s="26" t="s">
        <v>762</v>
      </c>
      <c r="AJ20" s="26" t="s">
        <v>762</v>
      </c>
      <c r="AK20" s="26" t="s">
        <v>762</v>
      </c>
      <c r="AL20" s="26" t="s">
        <v>762</v>
      </c>
      <c r="AM20" s="26" t="s">
        <v>762</v>
      </c>
      <c r="AN20" s="26" t="s">
        <v>762</v>
      </c>
      <c r="AO20" s="26" t="s">
        <v>762</v>
      </c>
      <c r="AP20" s="26" t="s">
        <v>762</v>
      </c>
      <c r="AQ20" s="26" t="s">
        <v>762</v>
      </c>
      <c r="AR20" s="26" t="s">
        <v>762</v>
      </c>
      <c r="AS20" s="26" t="s">
        <v>762</v>
      </c>
      <c r="AT20" s="26" t="s">
        <v>762</v>
      </c>
      <c r="AU20" s="26" t="s">
        <v>762</v>
      </c>
      <c r="AV20" s="26" t="s">
        <v>762</v>
      </c>
      <c r="AW20" s="26" t="s">
        <v>762</v>
      </c>
      <c r="AX20" s="26" t="s">
        <v>762</v>
      </c>
      <c r="AY20" s="26" t="s">
        <v>762</v>
      </c>
      <c r="AZ20" s="26" t="s">
        <v>762</v>
      </c>
      <c r="BA20" s="26" t="s">
        <v>762</v>
      </c>
      <c r="BB20" s="26" t="s">
        <v>762</v>
      </c>
      <c r="BC20" s="26" t="s">
        <v>762</v>
      </c>
      <c r="BD20" s="26" t="s">
        <v>762</v>
      </c>
      <c r="BE20" s="26" t="s">
        <v>762</v>
      </c>
      <c r="BF20" s="26" t="s">
        <v>762</v>
      </c>
      <c r="BG20" s="26" t="s">
        <v>762</v>
      </c>
      <c r="BH20" s="26" t="s">
        <v>762</v>
      </c>
      <c r="BI20" s="26" t="s">
        <v>762</v>
      </c>
      <c r="BJ20" s="26" t="s">
        <v>762</v>
      </c>
      <c r="BK20" s="26" t="s">
        <v>762</v>
      </c>
      <c r="BL20" s="26" t="s">
        <v>762</v>
      </c>
      <c r="BM20" s="26" t="s">
        <v>762</v>
      </c>
      <c r="BN20" s="26" t="s">
        <v>762</v>
      </c>
      <c r="BO20" s="26" t="s">
        <v>762</v>
      </c>
      <c r="BP20" s="26" t="s">
        <v>762</v>
      </c>
      <c r="BQ20" s="26" t="s">
        <v>762</v>
      </c>
      <c r="BR20" s="26" t="s">
        <v>762</v>
      </c>
    </row>
    <row r="21" spans="1:70">
      <c r="A21" s="22">
        <v>20</v>
      </c>
      <c r="B21" s="22" t="s">
        <v>669</v>
      </c>
      <c r="C21" s="22" t="s">
        <v>234</v>
      </c>
      <c r="D21" s="22" t="s">
        <v>785</v>
      </c>
      <c r="E21" s="22" t="s">
        <v>772</v>
      </c>
      <c r="F21" s="35" t="s">
        <v>775</v>
      </c>
      <c r="G21" s="22">
        <v>1</v>
      </c>
      <c r="H21" s="39">
        <v>173349003.19999996</v>
      </c>
      <c r="I21" s="41">
        <v>0.54507576347003595</v>
      </c>
      <c r="J21" s="27">
        <v>18</v>
      </c>
      <c r="K21" s="26">
        <v>0.63155052974213488</v>
      </c>
      <c r="L21" s="26">
        <v>0.22312166897284877</v>
      </c>
      <c r="M21" s="26">
        <v>6.3995029738180678E-2</v>
      </c>
      <c r="N21" s="26">
        <v>3.378763813232747E-2</v>
      </c>
      <c r="O21" s="26">
        <v>1.8811427319107229E-2</v>
      </c>
      <c r="P21" s="26">
        <v>1.08775097788708E-2</v>
      </c>
      <c r="Q21" s="26">
        <v>6.5114281025279953E-3</v>
      </c>
      <c r="R21" s="26">
        <v>4.0532325312604015E-3</v>
      </c>
      <c r="S21" s="26">
        <v>2.5722009447626194E-3</v>
      </c>
      <c r="T21" s="26">
        <v>1.6576118705086515E-3</v>
      </c>
      <c r="U21" s="26">
        <v>1.0803916983157331E-3</v>
      </c>
      <c r="V21" s="26">
        <v>7.1005875837207397E-4</v>
      </c>
      <c r="W21" s="26">
        <v>4.6856864489600388E-4</v>
      </c>
      <c r="X21" s="26">
        <v>3.1010432523676651E-4</v>
      </c>
      <c r="Y21" s="26">
        <v>2.055589140813713E-4</v>
      </c>
      <c r="Z21" s="26">
        <v>1.3637587497620512E-4</v>
      </c>
      <c r="AA21" s="26">
        <v>9.0539775150105827E-5</v>
      </c>
      <c r="AB21" s="26">
        <v>6.0124876442427472E-5</v>
      </c>
      <c r="AC21" s="26" t="s">
        <v>762</v>
      </c>
      <c r="AD21" s="26" t="s">
        <v>762</v>
      </c>
      <c r="AE21" s="26" t="s">
        <v>762</v>
      </c>
      <c r="AF21" s="26" t="s">
        <v>762</v>
      </c>
      <c r="AG21" s="26" t="s">
        <v>762</v>
      </c>
      <c r="AH21" s="26" t="s">
        <v>762</v>
      </c>
      <c r="AI21" s="26" t="s">
        <v>762</v>
      </c>
      <c r="AJ21" s="26" t="s">
        <v>762</v>
      </c>
      <c r="AK21" s="26" t="s">
        <v>762</v>
      </c>
      <c r="AL21" s="26" t="s">
        <v>762</v>
      </c>
      <c r="AM21" s="26" t="s">
        <v>762</v>
      </c>
      <c r="AN21" s="26" t="s">
        <v>762</v>
      </c>
      <c r="AO21" s="26" t="s">
        <v>762</v>
      </c>
      <c r="AP21" s="26" t="s">
        <v>762</v>
      </c>
      <c r="AQ21" s="26" t="s">
        <v>762</v>
      </c>
      <c r="AR21" s="26" t="s">
        <v>762</v>
      </c>
      <c r="AS21" s="26" t="s">
        <v>762</v>
      </c>
      <c r="AT21" s="26" t="s">
        <v>762</v>
      </c>
      <c r="AU21" s="26" t="s">
        <v>762</v>
      </c>
      <c r="AV21" s="26" t="s">
        <v>762</v>
      </c>
      <c r="AW21" s="26" t="s">
        <v>762</v>
      </c>
      <c r="AX21" s="26" t="s">
        <v>762</v>
      </c>
      <c r="AY21" s="26" t="s">
        <v>762</v>
      </c>
      <c r="AZ21" s="26" t="s">
        <v>762</v>
      </c>
      <c r="BA21" s="26" t="s">
        <v>762</v>
      </c>
      <c r="BB21" s="26" t="s">
        <v>762</v>
      </c>
      <c r="BC21" s="26" t="s">
        <v>762</v>
      </c>
      <c r="BD21" s="26" t="s">
        <v>762</v>
      </c>
      <c r="BE21" s="26" t="s">
        <v>762</v>
      </c>
      <c r="BF21" s="26" t="s">
        <v>762</v>
      </c>
      <c r="BG21" s="26" t="s">
        <v>762</v>
      </c>
      <c r="BH21" s="26" t="s">
        <v>762</v>
      </c>
      <c r="BI21" s="26" t="s">
        <v>762</v>
      </c>
      <c r="BJ21" s="26" t="s">
        <v>762</v>
      </c>
      <c r="BK21" s="26" t="s">
        <v>762</v>
      </c>
      <c r="BL21" s="26" t="s">
        <v>762</v>
      </c>
      <c r="BM21" s="26" t="s">
        <v>762</v>
      </c>
      <c r="BN21" s="26" t="s">
        <v>762</v>
      </c>
      <c r="BO21" s="26" t="s">
        <v>762</v>
      </c>
      <c r="BP21" s="26" t="s">
        <v>762</v>
      </c>
      <c r="BQ21" s="26" t="s">
        <v>762</v>
      </c>
      <c r="BR21" s="26" t="s">
        <v>762</v>
      </c>
    </row>
    <row r="22" spans="1:70">
      <c r="A22" s="22">
        <v>21</v>
      </c>
      <c r="B22" s="22" t="s">
        <v>669</v>
      </c>
      <c r="C22" s="22" t="s">
        <v>235</v>
      </c>
      <c r="D22" s="22" t="s">
        <v>786</v>
      </c>
      <c r="E22" s="22" t="s">
        <v>772</v>
      </c>
      <c r="F22" s="35" t="s">
        <v>775</v>
      </c>
      <c r="G22" s="22">
        <v>1</v>
      </c>
      <c r="H22" s="39">
        <v>20358142.699999999</v>
      </c>
      <c r="I22" s="41">
        <v>0.34640902201684998</v>
      </c>
      <c r="J22" s="27">
        <v>18</v>
      </c>
      <c r="K22" s="26">
        <v>0.63155052974213488</v>
      </c>
      <c r="L22" s="26">
        <v>0.22312166897284877</v>
      </c>
      <c r="M22" s="26">
        <v>6.3995029738180678E-2</v>
      </c>
      <c r="N22" s="26">
        <v>3.378763813232747E-2</v>
      </c>
      <c r="O22" s="26">
        <v>1.8811427319107229E-2</v>
      </c>
      <c r="P22" s="26">
        <v>1.08775097788708E-2</v>
      </c>
      <c r="Q22" s="26">
        <v>6.5114281025279953E-3</v>
      </c>
      <c r="R22" s="26">
        <v>4.0532325312604015E-3</v>
      </c>
      <c r="S22" s="26">
        <v>2.5722009447626194E-3</v>
      </c>
      <c r="T22" s="26">
        <v>1.6576118705086515E-3</v>
      </c>
      <c r="U22" s="26">
        <v>1.0803916983157331E-3</v>
      </c>
      <c r="V22" s="26">
        <v>7.1005875837207397E-4</v>
      </c>
      <c r="W22" s="26">
        <v>4.6856864489600388E-4</v>
      </c>
      <c r="X22" s="26">
        <v>3.1010432523676651E-4</v>
      </c>
      <c r="Y22" s="26">
        <v>2.055589140813713E-4</v>
      </c>
      <c r="Z22" s="26">
        <v>1.3637587497620512E-4</v>
      </c>
      <c r="AA22" s="26">
        <v>9.0539775150105827E-5</v>
      </c>
      <c r="AB22" s="26">
        <v>6.0124876442427472E-5</v>
      </c>
      <c r="AC22" s="26" t="s">
        <v>762</v>
      </c>
      <c r="AD22" s="26" t="s">
        <v>762</v>
      </c>
      <c r="AE22" s="26" t="s">
        <v>762</v>
      </c>
      <c r="AF22" s="26" t="s">
        <v>762</v>
      </c>
      <c r="AG22" s="26" t="s">
        <v>762</v>
      </c>
      <c r="AH22" s="26" t="s">
        <v>762</v>
      </c>
      <c r="AI22" s="26" t="s">
        <v>762</v>
      </c>
      <c r="AJ22" s="26" t="s">
        <v>762</v>
      </c>
      <c r="AK22" s="26" t="s">
        <v>762</v>
      </c>
      <c r="AL22" s="26" t="s">
        <v>762</v>
      </c>
      <c r="AM22" s="26" t="s">
        <v>762</v>
      </c>
      <c r="AN22" s="26" t="s">
        <v>762</v>
      </c>
      <c r="AO22" s="26" t="s">
        <v>762</v>
      </c>
      <c r="AP22" s="26" t="s">
        <v>762</v>
      </c>
      <c r="AQ22" s="26" t="s">
        <v>762</v>
      </c>
      <c r="AR22" s="26" t="s">
        <v>762</v>
      </c>
      <c r="AS22" s="26" t="s">
        <v>762</v>
      </c>
      <c r="AT22" s="26" t="s">
        <v>762</v>
      </c>
      <c r="AU22" s="26" t="s">
        <v>762</v>
      </c>
      <c r="AV22" s="26" t="s">
        <v>762</v>
      </c>
      <c r="AW22" s="26" t="s">
        <v>762</v>
      </c>
      <c r="AX22" s="26" t="s">
        <v>762</v>
      </c>
      <c r="AY22" s="26" t="s">
        <v>762</v>
      </c>
      <c r="AZ22" s="26" t="s">
        <v>762</v>
      </c>
      <c r="BA22" s="26" t="s">
        <v>762</v>
      </c>
      <c r="BB22" s="26" t="s">
        <v>762</v>
      </c>
      <c r="BC22" s="26" t="s">
        <v>762</v>
      </c>
      <c r="BD22" s="26" t="s">
        <v>762</v>
      </c>
      <c r="BE22" s="26" t="s">
        <v>762</v>
      </c>
      <c r="BF22" s="26" t="s">
        <v>762</v>
      </c>
      <c r="BG22" s="26" t="s">
        <v>762</v>
      </c>
      <c r="BH22" s="26" t="s">
        <v>762</v>
      </c>
      <c r="BI22" s="26" t="s">
        <v>762</v>
      </c>
      <c r="BJ22" s="26" t="s">
        <v>762</v>
      </c>
      <c r="BK22" s="26" t="s">
        <v>762</v>
      </c>
      <c r="BL22" s="26" t="s">
        <v>762</v>
      </c>
      <c r="BM22" s="26" t="s">
        <v>762</v>
      </c>
      <c r="BN22" s="26" t="s">
        <v>762</v>
      </c>
      <c r="BO22" s="26" t="s">
        <v>762</v>
      </c>
      <c r="BP22" s="26" t="s">
        <v>762</v>
      </c>
      <c r="BQ22" s="26" t="s">
        <v>762</v>
      </c>
      <c r="BR22" s="26" t="s">
        <v>762</v>
      </c>
    </row>
    <row r="23" spans="1:70">
      <c r="A23" s="22">
        <v>22</v>
      </c>
      <c r="B23" s="22" t="s">
        <v>668</v>
      </c>
      <c r="C23" s="22" t="s">
        <v>44</v>
      </c>
      <c r="D23" s="22" t="s">
        <v>787</v>
      </c>
      <c r="E23" s="22" t="s">
        <v>394</v>
      </c>
      <c r="F23" s="35" t="s">
        <v>788</v>
      </c>
      <c r="G23" s="22">
        <v>1</v>
      </c>
      <c r="H23" s="39">
        <v>76470637.759894907</v>
      </c>
      <c r="I23" s="41">
        <v>0.95903994672552995</v>
      </c>
      <c r="J23" s="27">
        <v>23</v>
      </c>
      <c r="K23" s="26">
        <v>0.3969766047954863</v>
      </c>
      <c r="L23" s="26">
        <v>0.28546122244286953</v>
      </c>
      <c r="M23" s="26">
        <v>8.9710480006837026E-2</v>
      </c>
      <c r="N23" s="26">
        <v>5.6154820966391426E-2</v>
      </c>
      <c r="O23" s="26">
        <v>3.8888583813393336E-2</v>
      </c>
      <c r="P23" s="26">
        <v>2.9252219192519475E-2</v>
      </c>
      <c r="Q23" s="26">
        <v>2.1462349166975113E-2</v>
      </c>
      <c r="R23" s="26">
        <v>1.5926667085584295E-2</v>
      </c>
      <c r="S23" s="26">
        <v>1.1930682604521058E-2</v>
      </c>
      <c r="T23" s="26">
        <v>9.1338392506996827E-3</v>
      </c>
      <c r="U23" s="26">
        <v>7.2151174616617774E-3</v>
      </c>
      <c r="V23" s="26">
        <v>5.8143396014845999E-3</v>
      </c>
      <c r="W23" s="26">
        <v>4.8039576852090763E-3</v>
      </c>
      <c r="X23" s="26">
        <v>4.1163240771064638E-3</v>
      </c>
      <c r="Y23" s="26">
        <v>3.6338651979537194E-3</v>
      </c>
      <c r="Z23" s="26">
        <v>3.2602222641755661E-3</v>
      </c>
      <c r="AA23" s="26">
        <v>2.9608818042373905E-3</v>
      </c>
      <c r="AB23" s="26">
        <v>2.7074274442979549E-3</v>
      </c>
      <c r="AC23" s="26">
        <v>2.4841142919286058E-3</v>
      </c>
      <c r="AD23" s="26">
        <v>2.2848625689711986E-3</v>
      </c>
      <c r="AE23" s="26">
        <v>2.1039412794310241E-3</v>
      </c>
      <c r="AF23" s="26">
        <v>1.936151253861193E-3</v>
      </c>
      <c r="AG23" s="26">
        <v>1.7813257444042542E-3</v>
      </c>
      <c r="AH23" s="26" t="s">
        <v>762</v>
      </c>
      <c r="AI23" s="26" t="s">
        <v>762</v>
      </c>
      <c r="AJ23" s="26" t="s">
        <v>762</v>
      </c>
      <c r="AK23" s="26" t="s">
        <v>762</v>
      </c>
      <c r="AL23" s="26" t="s">
        <v>762</v>
      </c>
      <c r="AM23" s="26" t="s">
        <v>762</v>
      </c>
      <c r="AN23" s="26" t="s">
        <v>762</v>
      </c>
      <c r="AO23" s="26" t="s">
        <v>762</v>
      </c>
      <c r="AP23" s="26" t="s">
        <v>762</v>
      </c>
      <c r="AQ23" s="26" t="s">
        <v>762</v>
      </c>
      <c r="AR23" s="26" t="s">
        <v>762</v>
      </c>
      <c r="AS23" s="26" t="s">
        <v>762</v>
      </c>
      <c r="AT23" s="26" t="s">
        <v>762</v>
      </c>
      <c r="AU23" s="26" t="s">
        <v>762</v>
      </c>
      <c r="AV23" s="26" t="s">
        <v>762</v>
      </c>
      <c r="AW23" s="26" t="s">
        <v>762</v>
      </c>
      <c r="AX23" s="26" t="s">
        <v>762</v>
      </c>
      <c r="AY23" s="26" t="s">
        <v>762</v>
      </c>
      <c r="AZ23" s="26" t="s">
        <v>762</v>
      </c>
      <c r="BA23" s="26" t="s">
        <v>762</v>
      </c>
      <c r="BB23" s="26" t="s">
        <v>762</v>
      </c>
      <c r="BC23" s="26" t="s">
        <v>762</v>
      </c>
      <c r="BD23" s="26" t="s">
        <v>762</v>
      </c>
      <c r="BE23" s="26" t="s">
        <v>762</v>
      </c>
      <c r="BF23" s="26" t="s">
        <v>762</v>
      </c>
      <c r="BG23" s="26" t="s">
        <v>762</v>
      </c>
      <c r="BH23" s="26" t="s">
        <v>762</v>
      </c>
      <c r="BI23" s="26" t="s">
        <v>762</v>
      </c>
      <c r="BJ23" s="26" t="s">
        <v>762</v>
      </c>
      <c r="BK23" s="26" t="s">
        <v>762</v>
      </c>
      <c r="BL23" s="26" t="s">
        <v>762</v>
      </c>
      <c r="BM23" s="26" t="s">
        <v>762</v>
      </c>
      <c r="BN23" s="26" t="s">
        <v>762</v>
      </c>
      <c r="BO23" s="26" t="s">
        <v>762</v>
      </c>
      <c r="BP23" s="26" t="s">
        <v>762</v>
      </c>
      <c r="BQ23" s="26" t="s">
        <v>762</v>
      </c>
      <c r="BR23" s="26" t="s">
        <v>762</v>
      </c>
    </row>
    <row r="24" spans="1:70">
      <c r="A24" s="22">
        <v>23</v>
      </c>
      <c r="B24" s="22" t="s">
        <v>667</v>
      </c>
      <c r="C24" s="22" t="s">
        <v>49</v>
      </c>
      <c r="D24" s="22" t="s">
        <v>789</v>
      </c>
      <c r="E24" s="22" t="s">
        <v>394</v>
      </c>
      <c r="F24" s="35" t="s">
        <v>788</v>
      </c>
      <c r="G24" s="22">
        <v>1</v>
      </c>
      <c r="H24" s="39">
        <v>2357964.6864917451</v>
      </c>
      <c r="I24" s="41">
        <v>0.78361663212841404</v>
      </c>
      <c r="J24" s="27">
        <v>23</v>
      </c>
      <c r="K24" s="26">
        <v>0.3969766047954863</v>
      </c>
      <c r="L24" s="26">
        <v>0.28546122244286953</v>
      </c>
      <c r="M24" s="26">
        <v>8.9710480006837026E-2</v>
      </c>
      <c r="N24" s="26">
        <v>5.6154820966391426E-2</v>
      </c>
      <c r="O24" s="26">
        <v>3.8888583813393336E-2</v>
      </c>
      <c r="P24" s="26">
        <v>2.9252219192519475E-2</v>
      </c>
      <c r="Q24" s="26">
        <v>2.1462349166975113E-2</v>
      </c>
      <c r="R24" s="26">
        <v>1.5926667085584295E-2</v>
      </c>
      <c r="S24" s="26">
        <v>1.1930682604521058E-2</v>
      </c>
      <c r="T24" s="26">
        <v>9.1338392506996827E-3</v>
      </c>
      <c r="U24" s="26">
        <v>7.2151174616617774E-3</v>
      </c>
      <c r="V24" s="26">
        <v>5.8143396014845999E-3</v>
      </c>
      <c r="W24" s="26">
        <v>4.8039576852090763E-3</v>
      </c>
      <c r="X24" s="26">
        <v>4.1163240771064638E-3</v>
      </c>
      <c r="Y24" s="26">
        <v>3.6338651979537194E-3</v>
      </c>
      <c r="Z24" s="26">
        <v>3.2602222641755661E-3</v>
      </c>
      <c r="AA24" s="26">
        <v>2.9608818042373905E-3</v>
      </c>
      <c r="AB24" s="26">
        <v>2.7074274442979549E-3</v>
      </c>
      <c r="AC24" s="26">
        <v>2.4841142919286058E-3</v>
      </c>
      <c r="AD24" s="26">
        <v>2.2848625689711986E-3</v>
      </c>
      <c r="AE24" s="26">
        <v>2.1039412794310241E-3</v>
      </c>
      <c r="AF24" s="26">
        <v>1.936151253861193E-3</v>
      </c>
      <c r="AG24" s="26">
        <v>1.7813257444042542E-3</v>
      </c>
      <c r="AH24" s="26" t="s">
        <v>762</v>
      </c>
      <c r="AI24" s="26" t="s">
        <v>762</v>
      </c>
      <c r="AJ24" s="26" t="s">
        <v>762</v>
      </c>
      <c r="AK24" s="26" t="s">
        <v>762</v>
      </c>
      <c r="AL24" s="26" t="s">
        <v>762</v>
      </c>
      <c r="AM24" s="26" t="s">
        <v>762</v>
      </c>
      <c r="AN24" s="26" t="s">
        <v>762</v>
      </c>
      <c r="AO24" s="26" t="s">
        <v>762</v>
      </c>
      <c r="AP24" s="26" t="s">
        <v>762</v>
      </c>
      <c r="AQ24" s="26" t="s">
        <v>762</v>
      </c>
      <c r="AR24" s="26" t="s">
        <v>762</v>
      </c>
      <c r="AS24" s="26" t="s">
        <v>762</v>
      </c>
      <c r="AT24" s="26" t="s">
        <v>762</v>
      </c>
      <c r="AU24" s="26" t="s">
        <v>762</v>
      </c>
      <c r="AV24" s="26" t="s">
        <v>762</v>
      </c>
      <c r="AW24" s="26" t="s">
        <v>762</v>
      </c>
      <c r="AX24" s="26" t="s">
        <v>762</v>
      </c>
      <c r="AY24" s="26" t="s">
        <v>762</v>
      </c>
      <c r="AZ24" s="26" t="s">
        <v>762</v>
      </c>
      <c r="BA24" s="26" t="s">
        <v>762</v>
      </c>
      <c r="BB24" s="26" t="s">
        <v>762</v>
      </c>
      <c r="BC24" s="26" t="s">
        <v>762</v>
      </c>
      <c r="BD24" s="26" t="s">
        <v>762</v>
      </c>
      <c r="BE24" s="26" t="s">
        <v>762</v>
      </c>
      <c r="BF24" s="26" t="s">
        <v>762</v>
      </c>
      <c r="BG24" s="26" t="s">
        <v>762</v>
      </c>
      <c r="BH24" s="26" t="s">
        <v>762</v>
      </c>
      <c r="BI24" s="26" t="s">
        <v>762</v>
      </c>
      <c r="BJ24" s="26" t="s">
        <v>762</v>
      </c>
      <c r="BK24" s="26" t="s">
        <v>762</v>
      </c>
      <c r="BL24" s="26" t="s">
        <v>762</v>
      </c>
      <c r="BM24" s="26" t="s">
        <v>762</v>
      </c>
      <c r="BN24" s="26" t="s">
        <v>762</v>
      </c>
      <c r="BO24" s="26" t="s">
        <v>762</v>
      </c>
      <c r="BP24" s="26" t="s">
        <v>762</v>
      </c>
      <c r="BQ24" s="26" t="s">
        <v>762</v>
      </c>
      <c r="BR24" s="26" t="s">
        <v>762</v>
      </c>
    </row>
    <row r="25" spans="1:70">
      <c r="A25" s="22">
        <v>24</v>
      </c>
      <c r="B25" s="22" t="s">
        <v>666</v>
      </c>
      <c r="C25" s="22" t="s">
        <v>51</v>
      </c>
      <c r="D25" s="22" t="s">
        <v>790</v>
      </c>
      <c r="E25" s="22" t="s">
        <v>394</v>
      </c>
      <c r="F25" s="35" t="s">
        <v>788</v>
      </c>
      <c r="G25" s="22">
        <v>1</v>
      </c>
      <c r="H25" s="39">
        <v>12458716.625259828</v>
      </c>
      <c r="I25" s="41">
        <v>0.60224768632449899</v>
      </c>
      <c r="J25" s="27">
        <v>23</v>
      </c>
      <c r="K25" s="26">
        <v>0.3969766047954863</v>
      </c>
      <c r="L25" s="26">
        <v>0.28546122244286953</v>
      </c>
      <c r="M25" s="26">
        <v>8.9710480006837026E-2</v>
      </c>
      <c r="N25" s="26">
        <v>5.6154820966391426E-2</v>
      </c>
      <c r="O25" s="26">
        <v>3.8888583813393336E-2</v>
      </c>
      <c r="P25" s="26">
        <v>2.9252219192519475E-2</v>
      </c>
      <c r="Q25" s="26">
        <v>2.1462349166975113E-2</v>
      </c>
      <c r="R25" s="26">
        <v>1.5926667085584295E-2</v>
      </c>
      <c r="S25" s="26">
        <v>1.1930682604521058E-2</v>
      </c>
      <c r="T25" s="26">
        <v>9.1338392506996827E-3</v>
      </c>
      <c r="U25" s="26">
        <v>7.2151174616617774E-3</v>
      </c>
      <c r="V25" s="26">
        <v>5.8143396014845999E-3</v>
      </c>
      <c r="W25" s="26">
        <v>4.8039576852090763E-3</v>
      </c>
      <c r="X25" s="26">
        <v>4.1163240771064638E-3</v>
      </c>
      <c r="Y25" s="26">
        <v>3.6338651979537194E-3</v>
      </c>
      <c r="Z25" s="26">
        <v>3.2602222641755661E-3</v>
      </c>
      <c r="AA25" s="26">
        <v>2.9608818042373905E-3</v>
      </c>
      <c r="AB25" s="26">
        <v>2.7074274442979549E-3</v>
      </c>
      <c r="AC25" s="26">
        <v>2.4841142919286058E-3</v>
      </c>
      <c r="AD25" s="26">
        <v>2.2848625689711986E-3</v>
      </c>
      <c r="AE25" s="26">
        <v>2.1039412794310241E-3</v>
      </c>
      <c r="AF25" s="26">
        <v>1.936151253861193E-3</v>
      </c>
      <c r="AG25" s="26">
        <v>1.7813257444042542E-3</v>
      </c>
      <c r="AH25" s="26" t="s">
        <v>762</v>
      </c>
      <c r="AI25" s="26" t="s">
        <v>762</v>
      </c>
      <c r="AJ25" s="26" t="s">
        <v>762</v>
      </c>
      <c r="AK25" s="26" t="s">
        <v>762</v>
      </c>
      <c r="AL25" s="26" t="s">
        <v>762</v>
      </c>
      <c r="AM25" s="26" t="s">
        <v>762</v>
      </c>
      <c r="AN25" s="26" t="s">
        <v>762</v>
      </c>
      <c r="AO25" s="26" t="s">
        <v>762</v>
      </c>
      <c r="AP25" s="26" t="s">
        <v>762</v>
      </c>
      <c r="AQ25" s="26" t="s">
        <v>762</v>
      </c>
      <c r="AR25" s="26" t="s">
        <v>762</v>
      </c>
      <c r="AS25" s="26" t="s">
        <v>762</v>
      </c>
      <c r="AT25" s="26" t="s">
        <v>762</v>
      </c>
      <c r="AU25" s="26" t="s">
        <v>762</v>
      </c>
      <c r="AV25" s="26" t="s">
        <v>762</v>
      </c>
      <c r="AW25" s="26" t="s">
        <v>762</v>
      </c>
      <c r="AX25" s="26" t="s">
        <v>762</v>
      </c>
      <c r="AY25" s="26" t="s">
        <v>762</v>
      </c>
      <c r="AZ25" s="26" t="s">
        <v>762</v>
      </c>
      <c r="BA25" s="26" t="s">
        <v>762</v>
      </c>
      <c r="BB25" s="26" t="s">
        <v>762</v>
      </c>
      <c r="BC25" s="26" t="s">
        <v>762</v>
      </c>
      <c r="BD25" s="26" t="s">
        <v>762</v>
      </c>
      <c r="BE25" s="26" t="s">
        <v>762</v>
      </c>
      <c r="BF25" s="26" t="s">
        <v>762</v>
      </c>
      <c r="BG25" s="26" t="s">
        <v>762</v>
      </c>
      <c r="BH25" s="26" t="s">
        <v>762</v>
      </c>
      <c r="BI25" s="26" t="s">
        <v>762</v>
      </c>
      <c r="BJ25" s="26" t="s">
        <v>762</v>
      </c>
      <c r="BK25" s="26" t="s">
        <v>762</v>
      </c>
      <c r="BL25" s="26" t="s">
        <v>762</v>
      </c>
      <c r="BM25" s="26" t="s">
        <v>762</v>
      </c>
      <c r="BN25" s="26" t="s">
        <v>762</v>
      </c>
      <c r="BO25" s="26" t="s">
        <v>762</v>
      </c>
      <c r="BP25" s="26" t="s">
        <v>762</v>
      </c>
      <c r="BQ25" s="26" t="s">
        <v>762</v>
      </c>
      <c r="BR25" s="26" t="s">
        <v>762</v>
      </c>
    </row>
    <row r="26" spans="1:70">
      <c r="A26" s="22">
        <v>25</v>
      </c>
      <c r="B26" s="22" t="s">
        <v>665</v>
      </c>
      <c r="C26" s="22" t="s">
        <v>53</v>
      </c>
      <c r="D26" s="22" t="s">
        <v>791</v>
      </c>
      <c r="E26" s="22" t="s">
        <v>394</v>
      </c>
      <c r="F26" s="35" t="s">
        <v>788</v>
      </c>
      <c r="G26" s="22">
        <v>1</v>
      </c>
      <c r="H26" s="39">
        <v>2908343.6542601385</v>
      </c>
      <c r="I26" s="41">
        <v>0.56365586654876698</v>
      </c>
      <c r="J26" s="27">
        <v>23</v>
      </c>
      <c r="K26" s="26">
        <v>0.3969766047954863</v>
      </c>
      <c r="L26" s="26">
        <v>0.28546122244286953</v>
      </c>
      <c r="M26" s="26">
        <v>8.9710480006837026E-2</v>
      </c>
      <c r="N26" s="26">
        <v>5.6154820966391426E-2</v>
      </c>
      <c r="O26" s="26">
        <v>3.8888583813393336E-2</v>
      </c>
      <c r="P26" s="26">
        <v>2.9252219192519475E-2</v>
      </c>
      <c r="Q26" s="26">
        <v>2.1462349166975113E-2</v>
      </c>
      <c r="R26" s="26">
        <v>1.5926667085584295E-2</v>
      </c>
      <c r="S26" s="26">
        <v>1.1930682604521058E-2</v>
      </c>
      <c r="T26" s="26">
        <v>9.1338392506996827E-3</v>
      </c>
      <c r="U26" s="26">
        <v>7.2151174616617774E-3</v>
      </c>
      <c r="V26" s="26">
        <v>5.8143396014845999E-3</v>
      </c>
      <c r="W26" s="26">
        <v>4.8039576852090763E-3</v>
      </c>
      <c r="X26" s="26">
        <v>4.1163240771064638E-3</v>
      </c>
      <c r="Y26" s="26">
        <v>3.6338651979537194E-3</v>
      </c>
      <c r="Z26" s="26">
        <v>3.2602222641755661E-3</v>
      </c>
      <c r="AA26" s="26">
        <v>2.9608818042373905E-3</v>
      </c>
      <c r="AB26" s="26">
        <v>2.7074274442979549E-3</v>
      </c>
      <c r="AC26" s="26">
        <v>2.4841142919286058E-3</v>
      </c>
      <c r="AD26" s="26">
        <v>2.2848625689711986E-3</v>
      </c>
      <c r="AE26" s="26">
        <v>2.1039412794310241E-3</v>
      </c>
      <c r="AF26" s="26">
        <v>1.936151253861193E-3</v>
      </c>
      <c r="AG26" s="26">
        <v>1.7813257444042542E-3</v>
      </c>
      <c r="AH26" s="26" t="s">
        <v>762</v>
      </c>
      <c r="AI26" s="26" t="s">
        <v>762</v>
      </c>
      <c r="AJ26" s="26" t="s">
        <v>762</v>
      </c>
      <c r="AK26" s="26" t="s">
        <v>762</v>
      </c>
      <c r="AL26" s="26" t="s">
        <v>762</v>
      </c>
      <c r="AM26" s="26" t="s">
        <v>762</v>
      </c>
      <c r="AN26" s="26" t="s">
        <v>762</v>
      </c>
      <c r="AO26" s="26" t="s">
        <v>762</v>
      </c>
      <c r="AP26" s="26" t="s">
        <v>762</v>
      </c>
      <c r="AQ26" s="26" t="s">
        <v>762</v>
      </c>
      <c r="AR26" s="26" t="s">
        <v>762</v>
      </c>
      <c r="AS26" s="26" t="s">
        <v>762</v>
      </c>
      <c r="AT26" s="26" t="s">
        <v>762</v>
      </c>
      <c r="AU26" s="26" t="s">
        <v>762</v>
      </c>
      <c r="AV26" s="26" t="s">
        <v>762</v>
      </c>
      <c r="AW26" s="26" t="s">
        <v>762</v>
      </c>
      <c r="AX26" s="26" t="s">
        <v>762</v>
      </c>
      <c r="AY26" s="26" t="s">
        <v>762</v>
      </c>
      <c r="AZ26" s="26" t="s">
        <v>762</v>
      </c>
      <c r="BA26" s="26" t="s">
        <v>762</v>
      </c>
      <c r="BB26" s="26" t="s">
        <v>762</v>
      </c>
      <c r="BC26" s="26" t="s">
        <v>762</v>
      </c>
      <c r="BD26" s="26" t="s">
        <v>762</v>
      </c>
      <c r="BE26" s="26" t="s">
        <v>762</v>
      </c>
      <c r="BF26" s="26" t="s">
        <v>762</v>
      </c>
      <c r="BG26" s="26" t="s">
        <v>762</v>
      </c>
      <c r="BH26" s="26" t="s">
        <v>762</v>
      </c>
      <c r="BI26" s="26" t="s">
        <v>762</v>
      </c>
      <c r="BJ26" s="26" t="s">
        <v>762</v>
      </c>
      <c r="BK26" s="26" t="s">
        <v>762</v>
      </c>
      <c r="BL26" s="26" t="s">
        <v>762</v>
      </c>
      <c r="BM26" s="26" t="s">
        <v>762</v>
      </c>
      <c r="BN26" s="26" t="s">
        <v>762</v>
      </c>
      <c r="BO26" s="26" t="s">
        <v>762</v>
      </c>
      <c r="BP26" s="26" t="s">
        <v>762</v>
      </c>
      <c r="BQ26" s="26" t="s">
        <v>762</v>
      </c>
      <c r="BR26" s="26" t="s">
        <v>762</v>
      </c>
    </row>
    <row r="27" spans="1:70">
      <c r="A27" s="22">
        <v>26</v>
      </c>
      <c r="B27" s="22" t="s">
        <v>82</v>
      </c>
      <c r="C27" s="22" t="s">
        <v>44</v>
      </c>
      <c r="D27" s="22" t="s">
        <v>792</v>
      </c>
      <c r="E27" s="22" t="s">
        <v>394</v>
      </c>
      <c r="F27" s="35" t="s">
        <v>455</v>
      </c>
      <c r="G27" s="22">
        <v>1</v>
      </c>
      <c r="H27" s="39">
        <v>74052028.05390133</v>
      </c>
      <c r="I27" s="41">
        <v>0.58411840866720799</v>
      </c>
      <c r="J27" s="27">
        <v>14</v>
      </c>
      <c r="K27" s="26">
        <v>0.28116151668010797</v>
      </c>
      <c r="L27" s="26">
        <v>0.28878327999668479</v>
      </c>
      <c r="M27" s="26">
        <v>0.12030436514376867</v>
      </c>
      <c r="N27" s="26">
        <v>9.1621486786704162E-2</v>
      </c>
      <c r="O27" s="26">
        <v>6.9393918909988875E-2</v>
      </c>
      <c r="P27" s="26">
        <v>4.8846841611212777E-2</v>
      </c>
      <c r="Q27" s="26">
        <v>3.3328910955796986E-2</v>
      </c>
      <c r="R27" s="26">
        <v>2.2608836553275904E-2</v>
      </c>
      <c r="S27" s="26">
        <v>1.539215413318961E-2</v>
      </c>
      <c r="T27" s="26">
        <v>1.0548138565030993E-2</v>
      </c>
      <c r="U27" s="26">
        <v>7.2601663777297782E-3</v>
      </c>
      <c r="V27" s="26">
        <v>4.9861417133051757E-3</v>
      </c>
      <c r="W27" s="26">
        <v>3.4209409521614269E-3</v>
      </c>
      <c r="X27" s="26">
        <v>2.3433016210429539E-3</v>
      </c>
      <c r="Y27" s="26" t="s">
        <v>762</v>
      </c>
      <c r="Z27" s="26" t="s">
        <v>762</v>
      </c>
      <c r="AA27" s="26" t="s">
        <v>762</v>
      </c>
      <c r="AB27" s="26" t="s">
        <v>762</v>
      </c>
      <c r="AC27" s="26" t="s">
        <v>762</v>
      </c>
      <c r="AD27" s="26" t="s">
        <v>762</v>
      </c>
      <c r="AE27" s="26" t="s">
        <v>762</v>
      </c>
      <c r="AF27" s="26" t="s">
        <v>762</v>
      </c>
      <c r="AG27" s="26" t="s">
        <v>762</v>
      </c>
      <c r="AH27" s="26" t="s">
        <v>762</v>
      </c>
      <c r="AI27" s="26" t="s">
        <v>762</v>
      </c>
      <c r="AJ27" s="26" t="s">
        <v>762</v>
      </c>
      <c r="AK27" s="26" t="s">
        <v>762</v>
      </c>
      <c r="AL27" s="26" t="s">
        <v>762</v>
      </c>
      <c r="AM27" s="26" t="s">
        <v>762</v>
      </c>
      <c r="AN27" s="26" t="s">
        <v>762</v>
      </c>
      <c r="AO27" s="26" t="s">
        <v>762</v>
      </c>
      <c r="AP27" s="26" t="s">
        <v>762</v>
      </c>
      <c r="AQ27" s="26" t="s">
        <v>762</v>
      </c>
      <c r="AR27" s="26" t="s">
        <v>762</v>
      </c>
      <c r="AS27" s="26" t="s">
        <v>762</v>
      </c>
      <c r="AT27" s="26" t="s">
        <v>762</v>
      </c>
      <c r="AU27" s="26" t="s">
        <v>762</v>
      </c>
      <c r="AV27" s="26" t="s">
        <v>762</v>
      </c>
      <c r="AW27" s="26" t="s">
        <v>762</v>
      </c>
      <c r="AX27" s="26" t="s">
        <v>762</v>
      </c>
      <c r="AY27" s="26" t="s">
        <v>762</v>
      </c>
      <c r="AZ27" s="26" t="s">
        <v>762</v>
      </c>
      <c r="BA27" s="26" t="s">
        <v>762</v>
      </c>
      <c r="BB27" s="26" t="s">
        <v>762</v>
      </c>
      <c r="BC27" s="26" t="s">
        <v>762</v>
      </c>
      <c r="BD27" s="26" t="s">
        <v>762</v>
      </c>
      <c r="BE27" s="26" t="s">
        <v>762</v>
      </c>
      <c r="BF27" s="26" t="s">
        <v>762</v>
      </c>
      <c r="BG27" s="26" t="s">
        <v>762</v>
      </c>
      <c r="BH27" s="26" t="s">
        <v>762</v>
      </c>
      <c r="BI27" s="26" t="s">
        <v>762</v>
      </c>
      <c r="BJ27" s="26" t="s">
        <v>762</v>
      </c>
      <c r="BK27" s="26" t="s">
        <v>762</v>
      </c>
      <c r="BL27" s="26" t="s">
        <v>762</v>
      </c>
      <c r="BM27" s="26" t="s">
        <v>762</v>
      </c>
      <c r="BN27" s="26" t="s">
        <v>762</v>
      </c>
      <c r="BO27" s="26" t="s">
        <v>762</v>
      </c>
      <c r="BP27" s="26" t="s">
        <v>762</v>
      </c>
      <c r="BQ27" s="26" t="s">
        <v>762</v>
      </c>
      <c r="BR27" s="26" t="s">
        <v>762</v>
      </c>
    </row>
    <row r="28" spans="1:70">
      <c r="A28" s="22">
        <v>27</v>
      </c>
      <c r="B28" s="22" t="s">
        <v>664</v>
      </c>
      <c r="C28" s="22" t="s">
        <v>38</v>
      </c>
      <c r="D28" s="22" t="s">
        <v>793</v>
      </c>
      <c r="E28" s="22" t="s">
        <v>394</v>
      </c>
      <c r="F28" s="35" t="s">
        <v>664</v>
      </c>
      <c r="G28" s="22">
        <v>1</v>
      </c>
      <c r="H28" s="39">
        <v>61403000</v>
      </c>
      <c r="I28" s="41">
        <v>0.29075259461073</v>
      </c>
      <c r="J28" s="27">
        <v>18</v>
      </c>
      <c r="K28" s="26">
        <v>0.15144225699011699</v>
      </c>
      <c r="L28" s="26">
        <v>0.22555245761646478</v>
      </c>
      <c r="M28" s="26">
        <v>0.21719444086018327</v>
      </c>
      <c r="N28" s="26">
        <v>0.1685050616387013</v>
      </c>
      <c r="O28" s="26">
        <v>0.10647072449417527</v>
      </c>
      <c r="P28" s="26">
        <v>5.820269959091786E-2</v>
      </c>
      <c r="Q28" s="26">
        <v>3.0836447457407254E-2</v>
      </c>
      <c r="R28" s="26">
        <v>1.6876836935351539E-2</v>
      </c>
      <c r="S28" s="26">
        <v>9.6050489541297038E-3</v>
      </c>
      <c r="T28" s="26">
        <v>5.7301644644643839E-3</v>
      </c>
      <c r="U28" s="26">
        <v>3.5579019095639238E-3</v>
      </c>
      <c r="V28" s="26">
        <v>2.2622729095765014E-3</v>
      </c>
      <c r="W28" s="26">
        <v>1.4547478940607065E-3</v>
      </c>
      <c r="X28" s="26">
        <v>9.4114443091469345E-4</v>
      </c>
      <c r="Y28" s="26">
        <v>6.1078811414325227E-4</v>
      </c>
      <c r="Z28" s="26">
        <v>3.9700390762112858E-4</v>
      </c>
      <c r="AA28" s="26">
        <v>2.5822393937956206E-4</v>
      </c>
      <c r="AB28" s="26">
        <v>1.0177789282781289E-4</v>
      </c>
      <c r="AC28" s="26" t="s">
        <v>762</v>
      </c>
      <c r="AD28" s="26" t="s">
        <v>762</v>
      </c>
      <c r="AE28" s="26" t="s">
        <v>762</v>
      </c>
      <c r="AF28" s="26" t="s">
        <v>762</v>
      </c>
      <c r="AG28" s="26" t="s">
        <v>762</v>
      </c>
      <c r="AH28" s="26" t="s">
        <v>762</v>
      </c>
      <c r="AI28" s="26" t="s">
        <v>762</v>
      </c>
      <c r="AJ28" s="26" t="s">
        <v>762</v>
      </c>
      <c r="AK28" s="26" t="s">
        <v>762</v>
      </c>
      <c r="AL28" s="26" t="s">
        <v>762</v>
      </c>
      <c r="AM28" s="26" t="s">
        <v>762</v>
      </c>
      <c r="AN28" s="26" t="s">
        <v>762</v>
      </c>
      <c r="AO28" s="26" t="s">
        <v>762</v>
      </c>
      <c r="AP28" s="26" t="s">
        <v>762</v>
      </c>
      <c r="AQ28" s="26" t="s">
        <v>762</v>
      </c>
      <c r="AR28" s="26" t="s">
        <v>762</v>
      </c>
      <c r="AS28" s="26" t="s">
        <v>762</v>
      </c>
      <c r="AT28" s="26" t="s">
        <v>762</v>
      </c>
      <c r="AU28" s="26" t="s">
        <v>762</v>
      </c>
      <c r="AV28" s="26" t="s">
        <v>762</v>
      </c>
      <c r="AW28" s="26" t="s">
        <v>762</v>
      </c>
      <c r="AX28" s="26" t="s">
        <v>762</v>
      </c>
      <c r="AY28" s="26" t="s">
        <v>762</v>
      </c>
      <c r="AZ28" s="26" t="s">
        <v>762</v>
      </c>
      <c r="BA28" s="26" t="s">
        <v>762</v>
      </c>
      <c r="BB28" s="26" t="s">
        <v>762</v>
      </c>
      <c r="BC28" s="26" t="s">
        <v>762</v>
      </c>
      <c r="BD28" s="26" t="s">
        <v>762</v>
      </c>
      <c r="BE28" s="26" t="s">
        <v>762</v>
      </c>
      <c r="BF28" s="26" t="s">
        <v>762</v>
      </c>
      <c r="BG28" s="26" t="s">
        <v>762</v>
      </c>
      <c r="BH28" s="26" t="s">
        <v>762</v>
      </c>
      <c r="BI28" s="26" t="s">
        <v>762</v>
      </c>
      <c r="BJ28" s="26" t="s">
        <v>762</v>
      </c>
      <c r="BK28" s="26" t="s">
        <v>762</v>
      </c>
      <c r="BL28" s="26" t="s">
        <v>762</v>
      </c>
      <c r="BM28" s="26" t="s">
        <v>762</v>
      </c>
      <c r="BN28" s="26" t="s">
        <v>762</v>
      </c>
      <c r="BO28" s="26" t="s">
        <v>762</v>
      </c>
      <c r="BP28" s="26" t="s">
        <v>762</v>
      </c>
      <c r="BQ28" s="26" t="s">
        <v>762</v>
      </c>
      <c r="BR28" s="26" t="s">
        <v>762</v>
      </c>
    </row>
    <row r="29" spans="1:70">
      <c r="A29" s="22">
        <v>28</v>
      </c>
      <c r="B29" s="22" t="s">
        <v>664</v>
      </c>
      <c r="C29" s="22" t="s">
        <v>4</v>
      </c>
      <c r="D29" s="22" t="s">
        <v>794</v>
      </c>
      <c r="E29" s="22" t="s">
        <v>394</v>
      </c>
      <c r="F29" s="35" t="s">
        <v>664</v>
      </c>
      <c r="G29" s="22">
        <v>1</v>
      </c>
      <c r="H29" s="39">
        <v>8957000</v>
      </c>
      <c r="I29" s="41">
        <v>0.281364590404524</v>
      </c>
      <c r="J29" s="27">
        <v>18</v>
      </c>
      <c r="K29" s="26">
        <v>0.15144225699011699</v>
      </c>
      <c r="L29" s="26">
        <v>0.22555245761646478</v>
      </c>
      <c r="M29" s="26">
        <v>0.21719444086018327</v>
      </c>
      <c r="N29" s="26">
        <v>0.1685050616387013</v>
      </c>
      <c r="O29" s="26">
        <v>0.10647072449417527</v>
      </c>
      <c r="P29" s="26">
        <v>5.820269959091786E-2</v>
      </c>
      <c r="Q29" s="26">
        <v>3.0836447457407254E-2</v>
      </c>
      <c r="R29" s="26">
        <v>1.6876836935351539E-2</v>
      </c>
      <c r="S29" s="26">
        <v>9.6050489541297038E-3</v>
      </c>
      <c r="T29" s="26">
        <v>5.7301644644643839E-3</v>
      </c>
      <c r="U29" s="26">
        <v>3.5579019095639238E-3</v>
      </c>
      <c r="V29" s="26">
        <v>2.2622729095765014E-3</v>
      </c>
      <c r="W29" s="26">
        <v>1.4547478940607065E-3</v>
      </c>
      <c r="X29" s="26">
        <v>9.4114443091469345E-4</v>
      </c>
      <c r="Y29" s="26">
        <v>6.1078811414325227E-4</v>
      </c>
      <c r="Z29" s="26">
        <v>3.9700390762112858E-4</v>
      </c>
      <c r="AA29" s="26">
        <v>2.5822393937956206E-4</v>
      </c>
      <c r="AB29" s="26">
        <v>1.0177789282781289E-4</v>
      </c>
      <c r="AC29" s="26" t="s">
        <v>762</v>
      </c>
      <c r="AD29" s="26" t="s">
        <v>762</v>
      </c>
      <c r="AE29" s="26" t="s">
        <v>762</v>
      </c>
      <c r="AF29" s="26" t="s">
        <v>762</v>
      </c>
      <c r="AG29" s="26" t="s">
        <v>762</v>
      </c>
      <c r="AH29" s="26" t="s">
        <v>762</v>
      </c>
      <c r="AI29" s="26" t="s">
        <v>762</v>
      </c>
      <c r="AJ29" s="26" t="s">
        <v>762</v>
      </c>
      <c r="AK29" s="26" t="s">
        <v>762</v>
      </c>
      <c r="AL29" s="26" t="s">
        <v>762</v>
      </c>
      <c r="AM29" s="26" t="s">
        <v>762</v>
      </c>
      <c r="AN29" s="26" t="s">
        <v>762</v>
      </c>
      <c r="AO29" s="26" t="s">
        <v>762</v>
      </c>
      <c r="AP29" s="26" t="s">
        <v>762</v>
      </c>
      <c r="AQ29" s="26" t="s">
        <v>762</v>
      </c>
      <c r="AR29" s="26" t="s">
        <v>762</v>
      </c>
      <c r="AS29" s="26" t="s">
        <v>762</v>
      </c>
      <c r="AT29" s="26" t="s">
        <v>762</v>
      </c>
      <c r="AU29" s="26" t="s">
        <v>762</v>
      </c>
      <c r="AV29" s="26" t="s">
        <v>762</v>
      </c>
      <c r="AW29" s="26" t="s">
        <v>762</v>
      </c>
      <c r="AX29" s="26" t="s">
        <v>762</v>
      </c>
      <c r="AY29" s="26" t="s">
        <v>762</v>
      </c>
      <c r="AZ29" s="26" t="s">
        <v>762</v>
      </c>
      <c r="BA29" s="26" t="s">
        <v>762</v>
      </c>
      <c r="BB29" s="26" t="s">
        <v>762</v>
      </c>
      <c r="BC29" s="26" t="s">
        <v>762</v>
      </c>
      <c r="BD29" s="26" t="s">
        <v>762</v>
      </c>
      <c r="BE29" s="26" t="s">
        <v>762</v>
      </c>
      <c r="BF29" s="26" t="s">
        <v>762</v>
      </c>
      <c r="BG29" s="26" t="s">
        <v>762</v>
      </c>
      <c r="BH29" s="26" t="s">
        <v>762</v>
      </c>
      <c r="BI29" s="26" t="s">
        <v>762</v>
      </c>
      <c r="BJ29" s="26" t="s">
        <v>762</v>
      </c>
      <c r="BK29" s="26" t="s">
        <v>762</v>
      </c>
      <c r="BL29" s="26" t="s">
        <v>762</v>
      </c>
      <c r="BM29" s="26" t="s">
        <v>762</v>
      </c>
      <c r="BN29" s="26" t="s">
        <v>762</v>
      </c>
      <c r="BO29" s="26" t="s">
        <v>762</v>
      </c>
      <c r="BP29" s="26" t="s">
        <v>762</v>
      </c>
      <c r="BQ29" s="26" t="s">
        <v>762</v>
      </c>
      <c r="BR29" s="26" t="s">
        <v>762</v>
      </c>
    </row>
    <row r="30" spans="1:70">
      <c r="A30" s="22">
        <v>29</v>
      </c>
      <c r="B30" s="22" t="s">
        <v>664</v>
      </c>
      <c r="C30" s="22" t="s">
        <v>5</v>
      </c>
      <c r="D30" s="22" t="s">
        <v>795</v>
      </c>
      <c r="E30" s="22" t="s">
        <v>394</v>
      </c>
      <c r="F30" s="35" t="s">
        <v>664</v>
      </c>
      <c r="G30" s="22">
        <v>1</v>
      </c>
      <c r="H30" s="39">
        <v>18333189.553335361</v>
      </c>
      <c r="I30" s="41">
        <v>0.455464876276299</v>
      </c>
      <c r="J30" s="27">
        <v>18</v>
      </c>
      <c r="K30" s="26">
        <v>0.15144225699011699</v>
      </c>
      <c r="L30" s="26">
        <v>0.22555245761646478</v>
      </c>
      <c r="M30" s="26">
        <v>0.21719444086018327</v>
      </c>
      <c r="N30" s="26">
        <v>0.1685050616387013</v>
      </c>
      <c r="O30" s="26">
        <v>0.10647072449417527</v>
      </c>
      <c r="P30" s="26">
        <v>5.820269959091786E-2</v>
      </c>
      <c r="Q30" s="26">
        <v>3.0836447457407254E-2</v>
      </c>
      <c r="R30" s="26">
        <v>1.6876836935351539E-2</v>
      </c>
      <c r="S30" s="26">
        <v>9.6050489541297038E-3</v>
      </c>
      <c r="T30" s="26">
        <v>5.7301644644643839E-3</v>
      </c>
      <c r="U30" s="26">
        <v>3.5579019095639238E-3</v>
      </c>
      <c r="V30" s="26">
        <v>2.2622729095765014E-3</v>
      </c>
      <c r="W30" s="26">
        <v>1.4547478940607065E-3</v>
      </c>
      <c r="X30" s="26">
        <v>9.4114443091469345E-4</v>
      </c>
      <c r="Y30" s="26">
        <v>6.1078811414325227E-4</v>
      </c>
      <c r="Z30" s="26">
        <v>3.9700390762112858E-4</v>
      </c>
      <c r="AA30" s="26">
        <v>2.5822393937956206E-4</v>
      </c>
      <c r="AB30" s="26">
        <v>1.0177789282781289E-4</v>
      </c>
      <c r="AC30" s="26" t="s">
        <v>762</v>
      </c>
      <c r="AD30" s="26" t="s">
        <v>762</v>
      </c>
      <c r="AE30" s="26" t="s">
        <v>762</v>
      </c>
      <c r="AF30" s="26" t="s">
        <v>762</v>
      </c>
      <c r="AG30" s="26" t="s">
        <v>762</v>
      </c>
      <c r="AH30" s="26" t="s">
        <v>762</v>
      </c>
      <c r="AI30" s="26" t="s">
        <v>762</v>
      </c>
      <c r="AJ30" s="26" t="s">
        <v>762</v>
      </c>
      <c r="AK30" s="26" t="s">
        <v>762</v>
      </c>
      <c r="AL30" s="26" t="s">
        <v>762</v>
      </c>
      <c r="AM30" s="26" t="s">
        <v>762</v>
      </c>
      <c r="AN30" s="26" t="s">
        <v>762</v>
      </c>
      <c r="AO30" s="26" t="s">
        <v>762</v>
      </c>
      <c r="AP30" s="26" t="s">
        <v>762</v>
      </c>
      <c r="AQ30" s="26" t="s">
        <v>762</v>
      </c>
      <c r="AR30" s="26" t="s">
        <v>762</v>
      </c>
      <c r="AS30" s="26" t="s">
        <v>762</v>
      </c>
      <c r="AT30" s="26" t="s">
        <v>762</v>
      </c>
      <c r="AU30" s="26" t="s">
        <v>762</v>
      </c>
      <c r="AV30" s="26" t="s">
        <v>762</v>
      </c>
      <c r="AW30" s="26" t="s">
        <v>762</v>
      </c>
      <c r="AX30" s="26" t="s">
        <v>762</v>
      </c>
      <c r="AY30" s="26" t="s">
        <v>762</v>
      </c>
      <c r="AZ30" s="26" t="s">
        <v>762</v>
      </c>
      <c r="BA30" s="26" t="s">
        <v>762</v>
      </c>
      <c r="BB30" s="26" t="s">
        <v>762</v>
      </c>
      <c r="BC30" s="26" t="s">
        <v>762</v>
      </c>
      <c r="BD30" s="26" t="s">
        <v>762</v>
      </c>
      <c r="BE30" s="26" t="s">
        <v>762</v>
      </c>
      <c r="BF30" s="26" t="s">
        <v>762</v>
      </c>
      <c r="BG30" s="26" t="s">
        <v>762</v>
      </c>
      <c r="BH30" s="26" t="s">
        <v>762</v>
      </c>
      <c r="BI30" s="26" t="s">
        <v>762</v>
      </c>
      <c r="BJ30" s="26" t="s">
        <v>762</v>
      </c>
      <c r="BK30" s="26" t="s">
        <v>762</v>
      </c>
      <c r="BL30" s="26" t="s">
        <v>762</v>
      </c>
      <c r="BM30" s="26" t="s">
        <v>762</v>
      </c>
      <c r="BN30" s="26" t="s">
        <v>762</v>
      </c>
      <c r="BO30" s="26" t="s">
        <v>762</v>
      </c>
      <c r="BP30" s="26" t="s">
        <v>762</v>
      </c>
      <c r="BQ30" s="26" t="s">
        <v>762</v>
      </c>
      <c r="BR30" s="26" t="s">
        <v>762</v>
      </c>
    </row>
    <row r="31" spans="1:70">
      <c r="A31" s="22">
        <v>30</v>
      </c>
      <c r="B31" s="22" t="s">
        <v>664</v>
      </c>
      <c r="C31" s="22" t="s">
        <v>32</v>
      </c>
      <c r="D31" s="22" t="s">
        <v>796</v>
      </c>
      <c r="E31" s="22" t="s">
        <v>394</v>
      </c>
      <c r="F31" s="35" t="s">
        <v>664</v>
      </c>
      <c r="G31" s="22">
        <v>1</v>
      </c>
      <c r="H31" s="39">
        <v>26813284.59863852</v>
      </c>
      <c r="I31" s="41">
        <v>0.13468715116633001</v>
      </c>
      <c r="J31" s="27">
        <v>18</v>
      </c>
      <c r="K31" s="26">
        <v>0.15144225699011699</v>
      </c>
      <c r="L31" s="26">
        <v>0.22555245761646478</v>
      </c>
      <c r="M31" s="26">
        <v>0.21719444086018327</v>
      </c>
      <c r="N31" s="26">
        <v>0.1685050616387013</v>
      </c>
      <c r="O31" s="26">
        <v>0.10647072449417527</v>
      </c>
      <c r="P31" s="26">
        <v>5.820269959091786E-2</v>
      </c>
      <c r="Q31" s="26">
        <v>3.0836447457407254E-2</v>
      </c>
      <c r="R31" s="26">
        <v>1.6876836935351539E-2</v>
      </c>
      <c r="S31" s="26">
        <v>9.6050489541297038E-3</v>
      </c>
      <c r="T31" s="26">
        <v>5.7301644644643839E-3</v>
      </c>
      <c r="U31" s="26">
        <v>3.5579019095639238E-3</v>
      </c>
      <c r="V31" s="26">
        <v>2.2622729095765014E-3</v>
      </c>
      <c r="W31" s="26">
        <v>1.4547478940607065E-3</v>
      </c>
      <c r="X31" s="26">
        <v>9.4114443091469345E-4</v>
      </c>
      <c r="Y31" s="26">
        <v>6.1078811414325227E-4</v>
      </c>
      <c r="Z31" s="26">
        <v>3.9700390762112858E-4</v>
      </c>
      <c r="AA31" s="26">
        <v>2.5822393937956206E-4</v>
      </c>
      <c r="AB31" s="26">
        <v>1.0177789282781289E-4</v>
      </c>
      <c r="AC31" s="26" t="s">
        <v>762</v>
      </c>
      <c r="AD31" s="26" t="s">
        <v>762</v>
      </c>
      <c r="AE31" s="26" t="s">
        <v>762</v>
      </c>
      <c r="AF31" s="26" t="s">
        <v>762</v>
      </c>
      <c r="AG31" s="26" t="s">
        <v>762</v>
      </c>
      <c r="AH31" s="26" t="s">
        <v>762</v>
      </c>
      <c r="AI31" s="26" t="s">
        <v>762</v>
      </c>
      <c r="AJ31" s="26" t="s">
        <v>762</v>
      </c>
      <c r="AK31" s="26" t="s">
        <v>762</v>
      </c>
      <c r="AL31" s="26" t="s">
        <v>762</v>
      </c>
      <c r="AM31" s="26" t="s">
        <v>762</v>
      </c>
      <c r="AN31" s="26" t="s">
        <v>762</v>
      </c>
      <c r="AO31" s="26" t="s">
        <v>762</v>
      </c>
      <c r="AP31" s="26" t="s">
        <v>762</v>
      </c>
      <c r="AQ31" s="26" t="s">
        <v>762</v>
      </c>
      <c r="AR31" s="26" t="s">
        <v>762</v>
      </c>
      <c r="AS31" s="26" t="s">
        <v>762</v>
      </c>
      <c r="AT31" s="26" t="s">
        <v>762</v>
      </c>
      <c r="AU31" s="26" t="s">
        <v>762</v>
      </c>
      <c r="AV31" s="26" t="s">
        <v>762</v>
      </c>
      <c r="AW31" s="26" t="s">
        <v>762</v>
      </c>
      <c r="AX31" s="26" t="s">
        <v>762</v>
      </c>
      <c r="AY31" s="26" t="s">
        <v>762</v>
      </c>
      <c r="AZ31" s="26" t="s">
        <v>762</v>
      </c>
      <c r="BA31" s="26" t="s">
        <v>762</v>
      </c>
      <c r="BB31" s="26" t="s">
        <v>762</v>
      </c>
      <c r="BC31" s="26" t="s">
        <v>762</v>
      </c>
      <c r="BD31" s="26" t="s">
        <v>762</v>
      </c>
      <c r="BE31" s="26" t="s">
        <v>762</v>
      </c>
      <c r="BF31" s="26" t="s">
        <v>762</v>
      </c>
      <c r="BG31" s="26" t="s">
        <v>762</v>
      </c>
      <c r="BH31" s="26" t="s">
        <v>762</v>
      </c>
      <c r="BI31" s="26" t="s">
        <v>762</v>
      </c>
      <c r="BJ31" s="26" t="s">
        <v>762</v>
      </c>
      <c r="BK31" s="26" t="s">
        <v>762</v>
      </c>
      <c r="BL31" s="26" t="s">
        <v>762</v>
      </c>
      <c r="BM31" s="26" t="s">
        <v>762</v>
      </c>
      <c r="BN31" s="26" t="s">
        <v>762</v>
      </c>
      <c r="BO31" s="26" t="s">
        <v>762</v>
      </c>
      <c r="BP31" s="26" t="s">
        <v>762</v>
      </c>
      <c r="BQ31" s="26" t="s">
        <v>762</v>
      </c>
      <c r="BR31" s="26" t="s">
        <v>762</v>
      </c>
    </row>
    <row r="32" spans="1:70">
      <c r="A32" s="22">
        <v>31</v>
      </c>
      <c r="B32" s="22" t="s">
        <v>664</v>
      </c>
      <c r="C32" s="22" t="s">
        <v>6</v>
      </c>
      <c r="D32" s="22" t="s">
        <v>797</v>
      </c>
      <c r="E32" s="22" t="s">
        <v>394</v>
      </c>
      <c r="F32" s="35" t="s">
        <v>664</v>
      </c>
      <c r="G32" s="22">
        <v>1</v>
      </c>
      <c r="H32" s="39">
        <v>22193000</v>
      </c>
      <c r="I32" s="41">
        <v>0.45334378180146201</v>
      </c>
      <c r="J32" s="27">
        <v>18</v>
      </c>
      <c r="K32" s="26">
        <v>0.15144225699011699</v>
      </c>
      <c r="L32" s="26">
        <v>0.22555245761646478</v>
      </c>
      <c r="M32" s="26">
        <v>0.21719444086018327</v>
      </c>
      <c r="N32" s="26">
        <v>0.1685050616387013</v>
      </c>
      <c r="O32" s="26">
        <v>0.10647072449417527</v>
      </c>
      <c r="P32" s="26">
        <v>5.820269959091786E-2</v>
      </c>
      <c r="Q32" s="26">
        <v>3.0836447457407254E-2</v>
      </c>
      <c r="R32" s="26">
        <v>1.6876836935351539E-2</v>
      </c>
      <c r="S32" s="26">
        <v>9.6050489541297038E-3</v>
      </c>
      <c r="T32" s="26">
        <v>5.7301644644643839E-3</v>
      </c>
      <c r="U32" s="26">
        <v>3.5579019095639238E-3</v>
      </c>
      <c r="V32" s="26">
        <v>2.2622729095765014E-3</v>
      </c>
      <c r="W32" s="26">
        <v>1.4547478940607065E-3</v>
      </c>
      <c r="X32" s="26">
        <v>9.4114443091469345E-4</v>
      </c>
      <c r="Y32" s="26">
        <v>6.1078811414325227E-4</v>
      </c>
      <c r="Z32" s="26">
        <v>3.9700390762112858E-4</v>
      </c>
      <c r="AA32" s="26">
        <v>2.5822393937956206E-4</v>
      </c>
      <c r="AB32" s="26">
        <v>1.0177789282781289E-4</v>
      </c>
      <c r="AC32" s="26" t="s">
        <v>762</v>
      </c>
      <c r="AD32" s="26" t="s">
        <v>762</v>
      </c>
      <c r="AE32" s="26" t="s">
        <v>762</v>
      </c>
      <c r="AF32" s="26" t="s">
        <v>762</v>
      </c>
      <c r="AG32" s="26" t="s">
        <v>762</v>
      </c>
      <c r="AH32" s="26" t="s">
        <v>762</v>
      </c>
      <c r="AI32" s="26" t="s">
        <v>762</v>
      </c>
      <c r="AJ32" s="26" t="s">
        <v>762</v>
      </c>
      <c r="AK32" s="26" t="s">
        <v>762</v>
      </c>
      <c r="AL32" s="26" t="s">
        <v>762</v>
      </c>
      <c r="AM32" s="26" t="s">
        <v>762</v>
      </c>
      <c r="AN32" s="26" t="s">
        <v>762</v>
      </c>
      <c r="AO32" s="26" t="s">
        <v>762</v>
      </c>
      <c r="AP32" s="26" t="s">
        <v>762</v>
      </c>
      <c r="AQ32" s="26" t="s">
        <v>762</v>
      </c>
      <c r="AR32" s="26" t="s">
        <v>762</v>
      </c>
      <c r="AS32" s="26" t="s">
        <v>762</v>
      </c>
      <c r="AT32" s="26" t="s">
        <v>762</v>
      </c>
      <c r="AU32" s="26" t="s">
        <v>762</v>
      </c>
      <c r="AV32" s="26" t="s">
        <v>762</v>
      </c>
      <c r="AW32" s="26" t="s">
        <v>762</v>
      </c>
      <c r="AX32" s="26" t="s">
        <v>762</v>
      </c>
      <c r="AY32" s="26" t="s">
        <v>762</v>
      </c>
      <c r="AZ32" s="26" t="s">
        <v>762</v>
      </c>
      <c r="BA32" s="26" t="s">
        <v>762</v>
      </c>
      <c r="BB32" s="26" t="s">
        <v>762</v>
      </c>
      <c r="BC32" s="26" t="s">
        <v>762</v>
      </c>
      <c r="BD32" s="26" t="s">
        <v>762</v>
      </c>
      <c r="BE32" s="26" t="s">
        <v>762</v>
      </c>
      <c r="BF32" s="26" t="s">
        <v>762</v>
      </c>
      <c r="BG32" s="26" t="s">
        <v>762</v>
      </c>
      <c r="BH32" s="26" t="s">
        <v>762</v>
      </c>
      <c r="BI32" s="26" t="s">
        <v>762</v>
      </c>
      <c r="BJ32" s="26" t="s">
        <v>762</v>
      </c>
      <c r="BK32" s="26" t="s">
        <v>762</v>
      </c>
      <c r="BL32" s="26" t="s">
        <v>762</v>
      </c>
      <c r="BM32" s="26" t="s">
        <v>762</v>
      </c>
      <c r="BN32" s="26" t="s">
        <v>762</v>
      </c>
      <c r="BO32" s="26" t="s">
        <v>762</v>
      </c>
      <c r="BP32" s="26" t="s">
        <v>762</v>
      </c>
      <c r="BQ32" s="26" t="s">
        <v>762</v>
      </c>
      <c r="BR32" s="26" t="s">
        <v>762</v>
      </c>
    </row>
    <row r="33" spans="1:70">
      <c r="A33" s="22">
        <v>32</v>
      </c>
      <c r="B33" s="22" t="s">
        <v>664</v>
      </c>
      <c r="C33" s="22" t="s">
        <v>40</v>
      </c>
      <c r="D33" s="22" t="s">
        <v>798</v>
      </c>
      <c r="E33" s="22" t="s">
        <v>394</v>
      </c>
      <c r="F33" s="35" t="s">
        <v>664</v>
      </c>
      <c r="G33" s="22">
        <v>1</v>
      </c>
      <c r="H33" s="39">
        <v>68997301.483319953</v>
      </c>
      <c r="I33" s="41">
        <v>0.25476192528934499</v>
      </c>
      <c r="J33" s="27">
        <v>18</v>
      </c>
      <c r="K33" s="26">
        <v>0.15144225699011699</v>
      </c>
      <c r="L33" s="26">
        <v>0.22555245761646478</v>
      </c>
      <c r="M33" s="26">
        <v>0.21719444086018327</v>
      </c>
      <c r="N33" s="26">
        <v>0.1685050616387013</v>
      </c>
      <c r="O33" s="26">
        <v>0.10647072449417527</v>
      </c>
      <c r="P33" s="26">
        <v>5.820269959091786E-2</v>
      </c>
      <c r="Q33" s="26">
        <v>3.0836447457407254E-2</v>
      </c>
      <c r="R33" s="26">
        <v>1.6876836935351539E-2</v>
      </c>
      <c r="S33" s="26">
        <v>9.6050489541297038E-3</v>
      </c>
      <c r="T33" s="26">
        <v>5.7301644644643839E-3</v>
      </c>
      <c r="U33" s="26">
        <v>3.5579019095639238E-3</v>
      </c>
      <c r="V33" s="26">
        <v>2.2622729095765014E-3</v>
      </c>
      <c r="W33" s="26">
        <v>1.4547478940607065E-3</v>
      </c>
      <c r="X33" s="26">
        <v>9.4114443091469345E-4</v>
      </c>
      <c r="Y33" s="26">
        <v>6.1078811414325227E-4</v>
      </c>
      <c r="Z33" s="26">
        <v>3.9700390762112858E-4</v>
      </c>
      <c r="AA33" s="26">
        <v>2.5822393937956206E-4</v>
      </c>
      <c r="AB33" s="26">
        <v>1.0177789282781289E-4</v>
      </c>
      <c r="AC33" s="26" t="s">
        <v>762</v>
      </c>
      <c r="AD33" s="26" t="s">
        <v>762</v>
      </c>
      <c r="AE33" s="26" t="s">
        <v>762</v>
      </c>
      <c r="AF33" s="26" t="s">
        <v>762</v>
      </c>
      <c r="AG33" s="26" t="s">
        <v>762</v>
      </c>
      <c r="AH33" s="26" t="s">
        <v>762</v>
      </c>
      <c r="AI33" s="26" t="s">
        <v>762</v>
      </c>
      <c r="AJ33" s="26" t="s">
        <v>762</v>
      </c>
      <c r="AK33" s="26" t="s">
        <v>762</v>
      </c>
      <c r="AL33" s="26" t="s">
        <v>762</v>
      </c>
      <c r="AM33" s="26" t="s">
        <v>762</v>
      </c>
      <c r="AN33" s="26" t="s">
        <v>762</v>
      </c>
      <c r="AO33" s="26" t="s">
        <v>762</v>
      </c>
      <c r="AP33" s="26" t="s">
        <v>762</v>
      </c>
      <c r="AQ33" s="26" t="s">
        <v>762</v>
      </c>
      <c r="AR33" s="26" t="s">
        <v>762</v>
      </c>
      <c r="AS33" s="26" t="s">
        <v>762</v>
      </c>
      <c r="AT33" s="26" t="s">
        <v>762</v>
      </c>
      <c r="AU33" s="26" t="s">
        <v>762</v>
      </c>
      <c r="AV33" s="26" t="s">
        <v>762</v>
      </c>
      <c r="AW33" s="26" t="s">
        <v>762</v>
      </c>
      <c r="AX33" s="26" t="s">
        <v>762</v>
      </c>
      <c r="AY33" s="26" t="s">
        <v>762</v>
      </c>
      <c r="AZ33" s="26" t="s">
        <v>762</v>
      </c>
      <c r="BA33" s="26" t="s">
        <v>762</v>
      </c>
      <c r="BB33" s="26" t="s">
        <v>762</v>
      </c>
      <c r="BC33" s="26" t="s">
        <v>762</v>
      </c>
      <c r="BD33" s="26" t="s">
        <v>762</v>
      </c>
      <c r="BE33" s="26" t="s">
        <v>762</v>
      </c>
      <c r="BF33" s="26" t="s">
        <v>762</v>
      </c>
      <c r="BG33" s="26" t="s">
        <v>762</v>
      </c>
      <c r="BH33" s="26" t="s">
        <v>762</v>
      </c>
      <c r="BI33" s="26" t="s">
        <v>762</v>
      </c>
      <c r="BJ33" s="26" t="s">
        <v>762</v>
      </c>
      <c r="BK33" s="26" t="s">
        <v>762</v>
      </c>
      <c r="BL33" s="26" t="s">
        <v>762</v>
      </c>
      <c r="BM33" s="26" t="s">
        <v>762</v>
      </c>
      <c r="BN33" s="26" t="s">
        <v>762</v>
      </c>
      <c r="BO33" s="26" t="s">
        <v>762</v>
      </c>
      <c r="BP33" s="26" t="s">
        <v>762</v>
      </c>
      <c r="BQ33" s="26" t="s">
        <v>762</v>
      </c>
      <c r="BR33" s="26" t="s">
        <v>762</v>
      </c>
    </row>
    <row r="34" spans="1:70">
      <c r="A34" s="22">
        <v>33</v>
      </c>
      <c r="B34" s="22" t="s">
        <v>664</v>
      </c>
      <c r="C34" s="22" t="s">
        <v>41</v>
      </c>
      <c r="D34" s="22" t="s">
        <v>799</v>
      </c>
      <c r="E34" s="22" t="s">
        <v>394</v>
      </c>
      <c r="F34" s="35" t="s">
        <v>664</v>
      </c>
      <c r="G34" s="22">
        <v>1</v>
      </c>
      <c r="H34" s="39">
        <v>64971502.698696315</v>
      </c>
      <c r="I34" s="41">
        <v>0.44955578029925403</v>
      </c>
      <c r="J34" s="27">
        <v>18</v>
      </c>
      <c r="K34" s="26">
        <v>0.15144225699011699</v>
      </c>
      <c r="L34" s="26">
        <v>0.22555245761646478</v>
      </c>
      <c r="M34" s="26">
        <v>0.21719444086018327</v>
      </c>
      <c r="N34" s="26">
        <v>0.1685050616387013</v>
      </c>
      <c r="O34" s="26">
        <v>0.10647072449417527</v>
      </c>
      <c r="P34" s="26">
        <v>5.820269959091786E-2</v>
      </c>
      <c r="Q34" s="26">
        <v>3.0836447457407254E-2</v>
      </c>
      <c r="R34" s="26">
        <v>1.6876836935351539E-2</v>
      </c>
      <c r="S34" s="26">
        <v>9.6050489541297038E-3</v>
      </c>
      <c r="T34" s="26">
        <v>5.7301644644643839E-3</v>
      </c>
      <c r="U34" s="26">
        <v>3.5579019095639238E-3</v>
      </c>
      <c r="V34" s="26">
        <v>2.2622729095765014E-3</v>
      </c>
      <c r="W34" s="26">
        <v>1.4547478940607065E-3</v>
      </c>
      <c r="X34" s="26">
        <v>9.4114443091469345E-4</v>
      </c>
      <c r="Y34" s="26">
        <v>6.1078811414325227E-4</v>
      </c>
      <c r="Z34" s="26">
        <v>3.9700390762112858E-4</v>
      </c>
      <c r="AA34" s="26">
        <v>2.5822393937956206E-4</v>
      </c>
      <c r="AB34" s="26">
        <v>1.0177789282781289E-4</v>
      </c>
      <c r="AC34" s="26" t="s">
        <v>762</v>
      </c>
      <c r="AD34" s="26" t="s">
        <v>762</v>
      </c>
      <c r="AE34" s="26" t="s">
        <v>762</v>
      </c>
      <c r="AF34" s="26" t="s">
        <v>762</v>
      </c>
      <c r="AG34" s="26" t="s">
        <v>762</v>
      </c>
      <c r="AH34" s="26" t="s">
        <v>762</v>
      </c>
      <c r="AI34" s="26" t="s">
        <v>762</v>
      </c>
      <c r="AJ34" s="26" t="s">
        <v>762</v>
      </c>
      <c r="AK34" s="26" t="s">
        <v>762</v>
      </c>
      <c r="AL34" s="26" t="s">
        <v>762</v>
      </c>
      <c r="AM34" s="26" t="s">
        <v>762</v>
      </c>
      <c r="AN34" s="26" t="s">
        <v>762</v>
      </c>
      <c r="AO34" s="26" t="s">
        <v>762</v>
      </c>
      <c r="AP34" s="26" t="s">
        <v>762</v>
      </c>
      <c r="AQ34" s="26" t="s">
        <v>762</v>
      </c>
      <c r="AR34" s="26" t="s">
        <v>762</v>
      </c>
      <c r="AS34" s="26" t="s">
        <v>762</v>
      </c>
      <c r="AT34" s="26" t="s">
        <v>762</v>
      </c>
      <c r="AU34" s="26" t="s">
        <v>762</v>
      </c>
      <c r="AV34" s="26" t="s">
        <v>762</v>
      </c>
      <c r="AW34" s="26" t="s">
        <v>762</v>
      </c>
      <c r="AX34" s="26" t="s">
        <v>762</v>
      </c>
      <c r="AY34" s="26" t="s">
        <v>762</v>
      </c>
      <c r="AZ34" s="26" t="s">
        <v>762</v>
      </c>
      <c r="BA34" s="26" t="s">
        <v>762</v>
      </c>
      <c r="BB34" s="26" t="s">
        <v>762</v>
      </c>
      <c r="BC34" s="26" t="s">
        <v>762</v>
      </c>
      <c r="BD34" s="26" t="s">
        <v>762</v>
      </c>
      <c r="BE34" s="26" t="s">
        <v>762</v>
      </c>
      <c r="BF34" s="26" t="s">
        <v>762</v>
      </c>
      <c r="BG34" s="26" t="s">
        <v>762</v>
      </c>
      <c r="BH34" s="26" t="s">
        <v>762</v>
      </c>
      <c r="BI34" s="26" t="s">
        <v>762</v>
      </c>
      <c r="BJ34" s="26" t="s">
        <v>762</v>
      </c>
      <c r="BK34" s="26" t="s">
        <v>762</v>
      </c>
      <c r="BL34" s="26" t="s">
        <v>762</v>
      </c>
      <c r="BM34" s="26" t="s">
        <v>762</v>
      </c>
      <c r="BN34" s="26" t="s">
        <v>762</v>
      </c>
      <c r="BO34" s="26" t="s">
        <v>762</v>
      </c>
      <c r="BP34" s="26" t="s">
        <v>762</v>
      </c>
      <c r="BQ34" s="26" t="s">
        <v>762</v>
      </c>
      <c r="BR34" s="26" t="s">
        <v>762</v>
      </c>
    </row>
    <row r="35" spans="1:70">
      <c r="A35" s="22">
        <v>34</v>
      </c>
      <c r="B35" s="22" t="s">
        <v>664</v>
      </c>
      <c r="C35" s="22" t="s">
        <v>27</v>
      </c>
      <c r="D35" s="22" t="s">
        <v>800</v>
      </c>
      <c r="E35" s="22" t="s">
        <v>394</v>
      </c>
      <c r="F35" s="35" t="s">
        <v>664</v>
      </c>
      <c r="G35" s="22">
        <v>1</v>
      </c>
      <c r="H35" s="39">
        <v>10373969.036625369</v>
      </c>
      <c r="I35" s="41">
        <v>0.27926251303597099</v>
      </c>
      <c r="J35" s="27">
        <v>18</v>
      </c>
      <c r="K35" s="26">
        <v>0.15144225699011699</v>
      </c>
      <c r="L35" s="26">
        <v>0.22555245761646478</v>
      </c>
      <c r="M35" s="26">
        <v>0.21719444086018327</v>
      </c>
      <c r="N35" s="26">
        <v>0.1685050616387013</v>
      </c>
      <c r="O35" s="26">
        <v>0.10647072449417527</v>
      </c>
      <c r="P35" s="26">
        <v>5.820269959091786E-2</v>
      </c>
      <c r="Q35" s="26">
        <v>3.0836447457407254E-2</v>
      </c>
      <c r="R35" s="26">
        <v>1.6876836935351539E-2</v>
      </c>
      <c r="S35" s="26">
        <v>9.6050489541297038E-3</v>
      </c>
      <c r="T35" s="26">
        <v>5.7301644644643839E-3</v>
      </c>
      <c r="U35" s="26">
        <v>3.5579019095639238E-3</v>
      </c>
      <c r="V35" s="26">
        <v>2.2622729095765014E-3</v>
      </c>
      <c r="W35" s="26">
        <v>1.4547478940607065E-3</v>
      </c>
      <c r="X35" s="26">
        <v>9.4114443091469345E-4</v>
      </c>
      <c r="Y35" s="26">
        <v>6.1078811414325227E-4</v>
      </c>
      <c r="Z35" s="26">
        <v>3.9700390762112858E-4</v>
      </c>
      <c r="AA35" s="26">
        <v>2.5822393937956206E-4</v>
      </c>
      <c r="AB35" s="26">
        <v>1.0177789282781289E-4</v>
      </c>
      <c r="AC35" s="26" t="s">
        <v>762</v>
      </c>
      <c r="AD35" s="26" t="s">
        <v>762</v>
      </c>
      <c r="AE35" s="26" t="s">
        <v>762</v>
      </c>
      <c r="AF35" s="26" t="s">
        <v>762</v>
      </c>
      <c r="AG35" s="26" t="s">
        <v>762</v>
      </c>
      <c r="AH35" s="26" t="s">
        <v>762</v>
      </c>
      <c r="AI35" s="26" t="s">
        <v>762</v>
      </c>
      <c r="AJ35" s="26" t="s">
        <v>762</v>
      </c>
      <c r="AK35" s="26" t="s">
        <v>762</v>
      </c>
      <c r="AL35" s="26" t="s">
        <v>762</v>
      </c>
      <c r="AM35" s="26" t="s">
        <v>762</v>
      </c>
      <c r="AN35" s="26" t="s">
        <v>762</v>
      </c>
      <c r="AO35" s="26" t="s">
        <v>762</v>
      </c>
      <c r="AP35" s="26" t="s">
        <v>762</v>
      </c>
      <c r="AQ35" s="26" t="s">
        <v>762</v>
      </c>
      <c r="AR35" s="26" t="s">
        <v>762</v>
      </c>
      <c r="AS35" s="26" t="s">
        <v>762</v>
      </c>
      <c r="AT35" s="26" t="s">
        <v>762</v>
      </c>
      <c r="AU35" s="26" t="s">
        <v>762</v>
      </c>
      <c r="AV35" s="26" t="s">
        <v>762</v>
      </c>
      <c r="AW35" s="26" t="s">
        <v>762</v>
      </c>
      <c r="AX35" s="26" t="s">
        <v>762</v>
      </c>
      <c r="AY35" s="26" t="s">
        <v>762</v>
      </c>
      <c r="AZ35" s="26" t="s">
        <v>762</v>
      </c>
      <c r="BA35" s="26" t="s">
        <v>762</v>
      </c>
      <c r="BB35" s="26" t="s">
        <v>762</v>
      </c>
      <c r="BC35" s="26" t="s">
        <v>762</v>
      </c>
      <c r="BD35" s="26" t="s">
        <v>762</v>
      </c>
      <c r="BE35" s="26" t="s">
        <v>762</v>
      </c>
      <c r="BF35" s="26" t="s">
        <v>762</v>
      </c>
      <c r="BG35" s="26" t="s">
        <v>762</v>
      </c>
      <c r="BH35" s="26" t="s">
        <v>762</v>
      </c>
      <c r="BI35" s="26" t="s">
        <v>762</v>
      </c>
      <c r="BJ35" s="26" t="s">
        <v>762</v>
      </c>
      <c r="BK35" s="26" t="s">
        <v>762</v>
      </c>
      <c r="BL35" s="26" t="s">
        <v>762</v>
      </c>
      <c r="BM35" s="26" t="s">
        <v>762</v>
      </c>
      <c r="BN35" s="26" t="s">
        <v>762</v>
      </c>
      <c r="BO35" s="26" t="s">
        <v>762</v>
      </c>
      <c r="BP35" s="26" t="s">
        <v>762</v>
      </c>
      <c r="BQ35" s="26" t="s">
        <v>762</v>
      </c>
      <c r="BR35" s="26" t="s">
        <v>762</v>
      </c>
    </row>
    <row r="36" spans="1:70">
      <c r="A36" s="22">
        <v>35</v>
      </c>
      <c r="B36" s="22" t="s">
        <v>664</v>
      </c>
      <c r="C36" s="22" t="s">
        <v>9</v>
      </c>
      <c r="D36" s="22" t="s">
        <v>801</v>
      </c>
      <c r="E36" s="22" t="s">
        <v>414</v>
      </c>
      <c r="F36" s="35" t="s">
        <v>664</v>
      </c>
      <c r="G36" s="22">
        <v>1</v>
      </c>
      <c r="H36" s="39">
        <v>54472136.722633623</v>
      </c>
      <c r="I36" s="41">
        <v>0.86354434202047803</v>
      </c>
      <c r="J36" s="27">
        <v>18</v>
      </c>
      <c r="K36" s="26">
        <v>0.15144225699011699</v>
      </c>
      <c r="L36" s="26">
        <v>0.22555245761646478</v>
      </c>
      <c r="M36" s="26">
        <v>0.21719444086018327</v>
      </c>
      <c r="N36" s="26">
        <v>0.1685050616387013</v>
      </c>
      <c r="O36" s="26">
        <v>0.10647072449417527</v>
      </c>
      <c r="P36" s="26">
        <v>5.820269959091786E-2</v>
      </c>
      <c r="Q36" s="26">
        <v>3.0836447457407254E-2</v>
      </c>
      <c r="R36" s="26">
        <v>1.6876836935351539E-2</v>
      </c>
      <c r="S36" s="26">
        <v>9.6050489541297038E-3</v>
      </c>
      <c r="T36" s="26">
        <v>5.7301644644643839E-3</v>
      </c>
      <c r="U36" s="26">
        <v>3.5579019095639238E-3</v>
      </c>
      <c r="V36" s="26">
        <v>2.2622729095765014E-3</v>
      </c>
      <c r="W36" s="26">
        <v>1.4547478940607065E-3</v>
      </c>
      <c r="X36" s="26">
        <v>9.4114443091469345E-4</v>
      </c>
      <c r="Y36" s="26">
        <v>6.1078811414325227E-4</v>
      </c>
      <c r="Z36" s="26">
        <v>3.9700390762112858E-4</v>
      </c>
      <c r="AA36" s="26">
        <v>2.5822393937956206E-4</v>
      </c>
      <c r="AB36" s="26">
        <v>1.0177789282781289E-4</v>
      </c>
      <c r="AC36" s="26" t="s">
        <v>762</v>
      </c>
      <c r="AD36" s="26" t="s">
        <v>762</v>
      </c>
      <c r="AE36" s="26" t="s">
        <v>762</v>
      </c>
      <c r="AF36" s="26" t="s">
        <v>762</v>
      </c>
      <c r="AG36" s="26" t="s">
        <v>762</v>
      </c>
      <c r="AH36" s="26" t="s">
        <v>762</v>
      </c>
      <c r="AI36" s="26" t="s">
        <v>762</v>
      </c>
      <c r="AJ36" s="26" t="s">
        <v>762</v>
      </c>
      <c r="AK36" s="26" t="s">
        <v>762</v>
      </c>
      <c r="AL36" s="26" t="s">
        <v>762</v>
      </c>
      <c r="AM36" s="26" t="s">
        <v>762</v>
      </c>
      <c r="AN36" s="26" t="s">
        <v>762</v>
      </c>
      <c r="AO36" s="26" t="s">
        <v>762</v>
      </c>
      <c r="AP36" s="26" t="s">
        <v>762</v>
      </c>
      <c r="AQ36" s="26" t="s">
        <v>762</v>
      </c>
      <c r="AR36" s="26" t="s">
        <v>762</v>
      </c>
      <c r="AS36" s="26" t="s">
        <v>762</v>
      </c>
      <c r="AT36" s="26" t="s">
        <v>762</v>
      </c>
      <c r="AU36" s="26" t="s">
        <v>762</v>
      </c>
      <c r="AV36" s="26" t="s">
        <v>762</v>
      </c>
      <c r="AW36" s="26" t="s">
        <v>762</v>
      </c>
      <c r="AX36" s="26" t="s">
        <v>762</v>
      </c>
      <c r="AY36" s="26" t="s">
        <v>762</v>
      </c>
      <c r="AZ36" s="26" t="s">
        <v>762</v>
      </c>
      <c r="BA36" s="26" t="s">
        <v>762</v>
      </c>
      <c r="BB36" s="26" t="s">
        <v>762</v>
      </c>
      <c r="BC36" s="26" t="s">
        <v>762</v>
      </c>
      <c r="BD36" s="26" t="s">
        <v>762</v>
      </c>
      <c r="BE36" s="26" t="s">
        <v>762</v>
      </c>
      <c r="BF36" s="26" t="s">
        <v>762</v>
      </c>
      <c r="BG36" s="26" t="s">
        <v>762</v>
      </c>
      <c r="BH36" s="26" t="s">
        <v>762</v>
      </c>
      <c r="BI36" s="26" t="s">
        <v>762</v>
      </c>
      <c r="BJ36" s="26" t="s">
        <v>762</v>
      </c>
      <c r="BK36" s="26" t="s">
        <v>762</v>
      </c>
      <c r="BL36" s="26" t="s">
        <v>762</v>
      </c>
      <c r="BM36" s="26" t="s">
        <v>762</v>
      </c>
      <c r="BN36" s="26" t="s">
        <v>762</v>
      </c>
      <c r="BO36" s="26" t="s">
        <v>762</v>
      </c>
      <c r="BP36" s="26" t="s">
        <v>762</v>
      </c>
      <c r="BQ36" s="26" t="s">
        <v>762</v>
      </c>
      <c r="BR36" s="26" t="s">
        <v>762</v>
      </c>
    </row>
    <row r="37" spans="1:70">
      <c r="A37" s="22">
        <v>36</v>
      </c>
      <c r="B37" s="22" t="s">
        <v>664</v>
      </c>
      <c r="C37" s="22" t="s">
        <v>11</v>
      </c>
      <c r="D37" s="22" t="s">
        <v>802</v>
      </c>
      <c r="E37" s="22" t="s">
        <v>414</v>
      </c>
      <c r="F37" s="35" t="s">
        <v>664</v>
      </c>
      <c r="G37" s="22">
        <v>1</v>
      </c>
      <c r="H37" s="39">
        <v>28051756.525290981</v>
      </c>
      <c r="I37" s="41">
        <v>0.45470228093277199</v>
      </c>
      <c r="J37" s="27">
        <v>18</v>
      </c>
      <c r="K37" s="26">
        <v>0.15144225699011699</v>
      </c>
      <c r="L37" s="26">
        <v>0.22555245761646478</v>
      </c>
      <c r="M37" s="26">
        <v>0.21719444086018327</v>
      </c>
      <c r="N37" s="26">
        <v>0.1685050616387013</v>
      </c>
      <c r="O37" s="26">
        <v>0.10647072449417527</v>
      </c>
      <c r="P37" s="26">
        <v>5.820269959091786E-2</v>
      </c>
      <c r="Q37" s="26">
        <v>3.0836447457407254E-2</v>
      </c>
      <c r="R37" s="26">
        <v>1.6876836935351539E-2</v>
      </c>
      <c r="S37" s="26">
        <v>9.6050489541297038E-3</v>
      </c>
      <c r="T37" s="26">
        <v>5.7301644644643839E-3</v>
      </c>
      <c r="U37" s="26">
        <v>3.5579019095639238E-3</v>
      </c>
      <c r="V37" s="26">
        <v>2.2622729095765014E-3</v>
      </c>
      <c r="W37" s="26">
        <v>1.4547478940607065E-3</v>
      </c>
      <c r="X37" s="26">
        <v>9.4114443091469345E-4</v>
      </c>
      <c r="Y37" s="26">
        <v>6.1078811414325227E-4</v>
      </c>
      <c r="Z37" s="26">
        <v>3.9700390762112858E-4</v>
      </c>
      <c r="AA37" s="26">
        <v>2.5822393937956206E-4</v>
      </c>
      <c r="AB37" s="26">
        <v>1.0177789282781289E-4</v>
      </c>
      <c r="AC37" s="26" t="s">
        <v>762</v>
      </c>
      <c r="AD37" s="26" t="s">
        <v>762</v>
      </c>
      <c r="AE37" s="26" t="s">
        <v>762</v>
      </c>
      <c r="AF37" s="26" t="s">
        <v>762</v>
      </c>
      <c r="AG37" s="26" t="s">
        <v>762</v>
      </c>
      <c r="AH37" s="26" t="s">
        <v>762</v>
      </c>
      <c r="AI37" s="26" t="s">
        <v>762</v>
      </c>
      <c r="AJ37" s="26" t="s">
        <v>762</v>
      </c>
      <c r="AK37" s="26" t="s">
        <v>762</v>
      </c>
      <c r="AL37" s="26" t="s">
        <v>762</v>
      </c>
      <c r="AM37" s="26" t="s">
        <v>762</v>
      </c>
      <c r="AN37" s="26" t="s">
        <v>762</v>
      </c>
      <c r="AO37" s="26" t="s">
        <v>762</v>
      </c>
      <c r="AP37" s="26" t="s">
        <v>762</v>
      </c>
      <c r="AQ37" s="26" t="s">
        <v>762</v>
      </c>
      <c r="AR37" s="26" t="s">
        <v>762</v>
      </c>
      <c r="AS37" s="26" t="s">
        <v>762</v>
      </c>
      <c r="AT37" s="26" t="s">
        <v>762</v>
      </c>
      <c r="AU37" s="26" t="s">
        <v>762</v>
      </c>
      <c r="AV37" s="26" t="s">
        <v>762</v>
      </c>
      <c r="AW37" s="26" t="s">
        <v>762</v>
      </c>
      <c r="AX37" s="26" t="s">
        <v>762</v>
      </c>
      <c r="AY37" s="26" t="s">
        <v>762</v>
      </c>
      <c r="AZ37" s="26" t="s">
        <v>762</v>
      </c>
      <c r="BA37" s="26" t="s">
        <v>762</v>
      </c>
      <c r="BB37" s="26" t="s">
        <v>762</v>
      </c>
      <c r="BC37" s="26" t="s">
        <v>762</v>
      </c>
      <c r="BD37" s="26" t="s">
        <v>762</v>
      </c>
      <c r="BE37" s="26" t="s">
        <v>762</v>
      </c>
      <c r="BF37" s="26" t="s">
        <v>762</v>
      </c>
      <c r="BG37" s="26" t="s">
        <v>762</v>
      </c>
      <c r="BH37" s="26" t="s">
        <v>762</v>
      </c>
      <c r="BI37" s="26" t="s">
        <v>762</v>
      </c>
      <c r="BJ37" s="26" t="s">
        <v>762</v>
      </c>
      <c r="BK37" s="26" t="s">
        <v>762</v>
      </c>
      <c r="BL37" s="26" t="s">
        <v>762</v>
      </c>
      <c r="BM37" s="26" t="s">
        <v>762</v>
      </c>
      <c r="BN37" s="26" t="s">
        <v>762</v>
      </c>
      <c r="BO37" s="26" t="s">
        <v>762</v>
      </c>
      <c r="BP37" s="26" t="s">
        <v>762</v>
      </c>
      <c r="BQ37" s="26" t="s">
        <v>762</v>
      </c>
      <c r="BR37" s="26" t="s">
        <v>762</v>
      </c>
    </row>
    <row r="38" spans="1:70">
      <c r="A38" s="22">
        <v>37</v>
      </c>
      <c r="B38" s="22" t="s">
        <v>664</v>
      </c>
      <c r="C38" s="22" t="s">
        <v>42</v>
      </c>
      <c r="D38" s="22" t="s">
        <v>803</v>
      </c>
      <c r="E38" s="22" t="s">
        <v>414</v>
      </c>
      <c r="F38" s="35" t="s">
        <v>664</v>
      </c>
      <c r="G38" s="22">
        <v>1</v>
      </c>
      <c r="H38" s="39">
        <v>13790462.950960884</v>
      </c>
      <c r="I38" s="41">
        <v>0.26021324704118298</v>
      </c>
      <c r="J38" s="27">
        <v>18</v>
      </c>
      <c r="K38" s="26">
        <v>0.15144225699011699</v>
      </c>
      <c r="L38" s="26">
        <v>0.22555245761646478</v>
      </c>
      <c r="M38" s="26">
        <v>0.21719444086018327</v>
      </c>
      <c r="N38" s="26">
        <v>0.1685050616387013</v>
      </c>
      <c r="O38" s="26">
        <v>0.10647072449417527</v>
      </c>
      <c r="P38" s="26">
        <v>5.820269959091786E-2</v>
      </c>
      <c r="Q38" s="26">
        <v>3.0836447457407254E-2</v>
      </c>
      <c r="R38" s="26">
        <v>1.6876836935351539E-2</v>
      </c>
      <c r="S38" s="26">
        <v>9.6050489541297038E-3</v>
      </c>
      <c r="T38" s="26">
        <v>5.7301644644643839E-3</v>
      </c>
      <c r="U38" s="26">
        <v>3.5579019095639238E-3</v>
      </c>
      <c r="V38" s="26">
        <v>2.2622729095765014E-3</v>
      </c>
      <c r="W38" s="26">
        <v>1.4547478940607065E-3</v>
      </c>
      <c r="X38" s="26">
        <v>9.4114443091469345E-4</v>
      </c>
      <c r="Y38" s="26">
        <v>6.1078811414325227E-4</v>
      </c>
      <c r="Z38" s="26">
        <v>3.9700390762112858E-4</v>
      </c>
      <c r="AA38" s="26">
        <v>2.5822393937956206E-4</v>
      </c>
      <c r="AB38" s="26">
        <v>1.0177789282781289E-4</v>
      </c>
      <c r="AC38" s="26" t="s">
        <v>762</v>
      </c>
      <c r="AD38" s="26" t="s">
        <v>762</v>
      </c>
      <c r="AE38" s="26" t="s">
        <v>762</v>
      </c>
      <c r="AF38" s="26" t="s">
        <v>762</v>
      </c>
      <c r="AG38" s="26" t="s">
        <v>762</v>
      </c>
      <c r="AH38" s="26" t="s">
        <v>762</v>
      </c>
      <c r="AI38" s="26" t="s">
        <v>762</v>
      </c>
      <c r="AJ38" s="26" t="s">
        <v>762</v>
      </c>
      <c r="AK38" s="26" t="s">
        <v>762</v>
      </c>
      <c r="AL38" s="26" t="s">
        <v>762</v>
      </c>
      <c r="AM38" s="26" t="s">
        <v>762</v>
      </c>
      <c r="AN38" s="26" t="s">
        <v>762</v>
      </c>
      <c r="AO38" s="26" t="s">
        <v>762</v>
      </c>
      <c r="AP38" s="26" t="s">
        <v>762</v>
      </c>
      <c r="AQ38" s="26" t="s">
        <v>762</v>
      </c>
      <c r="AR38" s="26" t="s">
        <v>762</v>
      </c>
      <c r="AS38" s="26" t="s">
        <v>762</v>
      </c>
      <c r="AT38" s="26" t="s">
        <v>762</v>
      </c>
      <c r="AU38" s="26" t="s">
        <v>762</v>
      </c>
      <c r="AV38" s="26" t="s">
        <v>762</v>
      </c>
      <c r="AW38" s="26" t="s">
        <v>762</v>
      </c>
      <c r="AX38" s="26" t="s">
        <v>762</v>
      </c>
      <c r="AY38" s="26" t="s">
        <v>762</v>
      </c>
      <c r="AZ38" s="26" t="s">
        <v>762</v>
      </c>
      <c r="BA38" s="26" t="s">
        <v>762</v>
      </c>
      <c r="BB38" s="26" t="s">
        <v>762</v>
      </c>
      <c r="BC38" s="26" t="s">
        <v>762</v>
      </c>
      <c r="BD38" s="26" t="s">
        <v>762</v>
      </c>
      <c r="BE38" s="26" t="s">
        <v>762</v>
      </c>
      <c r="BF38" s="26" t="s">
        <v>762</v>
      </c>
      <c r="BG38" s="26" t="s">
        <v>762</v>
      </c>
      <c r="BH38" s="26" t="s">
        <v>762</v>
      </c>
      <c r="BI38" s="26" t="s">
        <v>762</v>
      </c>
      <c r="BJ38" s="26" t="s">
        <v>762</v>
      </c>
      <c r="BK38" s="26" t="s">
        <v>762</v>
      </c>
      <c r="BL38" s="26" t="s">
        <v>762</v>
      </c>
      <c r="BM38" s="26" t="s">
        <v>762</v>
      </c>
      <c r="BN38" s="26" t="s">
        <v>762</v>
      </c>
      <c r="BO38" s="26" t="s">
        <v>762</v>
      </c>
      <c r="BP38" s="26" t="s">
        <v>762</v>
      </c>
      <c r="BQ38" s="26" t="s">
        <v>762</v>
      </c>
      <c r="BR38" s="26" t="s">
        <v>762</v>
      </c>
    </row>
    <row r="39" spans="1:70">
      <c r="A39" s="22">
        <v>38</v>
      </c>
      <c r="B39" s="22" t="s">
        <v>663</v>
      </c>
      <c r="C39" s="22" t="s">
        <v>4</v>
      </c>
      <c r="D39" s="22" t="s">
        <v>804</v>
      </c>
      <c r="E39" s="22" t="s">
        <v>394</v>
      </c>
      <c r="F39" s="35" t="s">
        <v>664</v>
      </c>
      <c r="G39" s="22">
        <v>1</v>
      </c>
      <c r="H39" s="39">
        <v>32258000</v>
      </c>
      <c r="I39" s="41">
        <v>0.98591693763052202</v>
      </c>
      <c r="J39" s="27">
        <v>18</v>
      </c>
      <c r="K39" s="26">
        <v>0.15144225699011699</v>
      </c>
      <c r="L39" s="26">
        <v>0.22555245761646478</v>
      </c>
      <c r="M39" s="26">
        <v>0.21719444086018327</v>
      </c>
      <c r="N39" s="26">
        <v>0.1685050616387013</v>
      </c>
      <c r="O39" s="26">
        <v>0.10647072449417527</v>
      </c>
      <c r="P39" s="26">
        <v>5.820269959091786E-2</v>
      </c>
      <c r="Q39" s="26">
        <v>3.0836447457407254E-2</v>
      </c>
      <c r="R39" s="26">
        <v>1.6876836935351539E-2</v>
      </c>
      <c r="S39" s="26">
        <v>9.6050489541297038E-3</v>
      </c>
      <c r="T39" s="26">
        <v>5.7301644644643839E-3</v>
      </c>
      <c r="U39" s="26">
        <v>3.5579019095639238E-3</v>
      </c>
      <c r="V39" s="26">
        <v>2.2622729095765014E-3</v>
      </c>
      <c r="W39" s="26">
        <v>1.4547478940607065E-3</v>
      </c>
      <c r="X39" s="26">
        <v>9.4114443091469345E-4</v>
      </c>
      <c r="Y39" s="26">
        <v>6.1078811414325227E-4</v>
      </c>
      <c r="Z39" s="26">
        <v>3.9700390762112858E-4</v>
      </c>
      <c r="AA39" s="26">
        <v>2.5822393937956206E-4</v>
      </c>
      <c r="AB39" s="26">
        <v>1.0177789282781289E-4</v>
      </c>
      <c r="AC39" s="26" t="s">
        <v>762</v>
      </c>
      <c r="AD39" s="26" t="s">
        <v>762</v>
      </c>
      <c r="AE39" s="26" t="s">
        <v>762</v>
      </c>
      <c r="AF39" s="26" t="s">
        <v>762</v>
      </c>
      <c r="AG39" s="26" t="s">
        <v>762</v>
      </c>
      <c r="AH39" s="26" t="s">
        <v>762</v>
      </c>
      <c r="AI39" s="26" t="s">
        <v>762</v>
      </c>
      <c r="AJ39" s="26" t="s">
        <v>762</v>
      </c>
      <c r="AK39" s="26" t="s">
        <v>762</v>
      </c>
      <c r="AL39" s="26" t="s">
        <v>762</v>
      </c>
      <c r="AM39" s="26" t="s">
        <v>762</v>
      </c>
      <c r="AN39" s="26" t="s">
        <v>762</v>
      </c>
      <c r="AO39" s="26" t="s">
        <v>762</v>
      </c>
      <c r="AP39" s="26" t="s">
        <v>762</v>
      </c>
      <c r="AQ39" s="26" t="s">
        <v>762</v>
      </c>
      <c r="AR39" s="26" t="s">
        <v>762</v>
      </c>
      <c r="AS39" s="26" t="s">
        <v>762</v>
      </c>
      <c r="AT39" s="26" t="s">
        <v>762</v>
      </c>
      <c r="AU39" s="26" t="s">
        <v>762</v>
      </c>
      <c r="AV39" s="26" t="s">
        <v>762</v>
      </c>
      <c r="AW39" s="26" t="s">
        <v>762</v>
      </c>
      <c r="AX39" s="26" t="s">
        <v>762</v>
      </c>
      <c r="AY39" s="26" t="s">
        <v>762</v>
      </c>
      <c r="AZ39" s="26" t="s">
        <v>762</v>
      </c>
      <c r="BA39" s="26" t="s">
        <v>762</v>
      </c>
      <c r="BB39" s="26" t="s">
        <v>762</v>
      </c>
      <c r="BC39" s="26" t="s">
        <v>762</v>
      </c>
      <c r="BD39" s="26" t="s">
        <v>762</v>
      </c>
      <c r="BE39" s="26" t="s">
        <v>762</v>
      </c>
      <c r="BF39" s="26" t="s">
        <v>762</v>
      </c>
      <c r="BG39" s="26" t="s">
        <v>762</v>
      </c>
      <c r="BH39" s="26" t="s">
        <v>762</v>
      </c>
      <c r="BI39" s="26" t="s">
        <v>762</v>
      </c>
      <c r="BJ39" s="26" t="s">
        <v>762</v>
      </c>
      <c r="BK39" s="26" t="s">
        <v>762</v>
      </c>
      <c r="BL39" s="26" t="s">
        <v>762</v>
      </c>
      <c r="BM39" s="26" t="s">
        <v>762</v>
      </c>
      <c r="BN39" s="26" t="s">
        <v>762</v>
      </c>
      <c r="BO39" s="26" t="s">
        <v>762</v>
      </c>
      <c r="BP39" s="26" t="s">
        <v>762</v>
      </c>
      <c r="BQ39" s="26" t="s">
        <v>762</v>
      </c>
      <c r="BR39" s="26" t="s">
        <v>762</v>
      </c>
    </row>
    <row r="40" spans="1:70">
      <c r="A40" s="22">
        <v>39</v>
      </c>
      <c r="B40" s="22" t="s">
        <v>663</v>
      </c>
      <c r="C40" s="22" t="s">
        <v>5</v>
      </c>
      <c r="D40" s="22" t="s">
        <v>805</v>
      </c>
      <c r="E40" s="22" t="s">
        <v>394</v>
      </c>
      <c r="F40" s="35" t="s">
        <v>664</v>
      </c>
      <c r="G40" s="22">
        <v>1</v>
      </c>
      <c r="H40" s="39">
        <v>4282006.3322890718</v>
      </c>
      <c r="I40" s="41">
        <v>0.84545266640167704</v>
      </c>
      <c r="J40" s="27">
        <v>18</v>
      </c>
      <c r="K40" s="26">
        <v>0.15144225699011699</v>
      </c>
      <c r="L40" s="26">
        <v>0.22555245761646478</v>
      </c>
      <c r="M40" s="26">
        <v>0.21719444086018327</v>
      </c>
      <c r="N40" s="26">
        <v>0.1685050616387013</v>
      </c>
      <c r="O40" s="26">
        <v>0.10647072449417527</v>
      </c>
      <c r="P40" s="26">
        <v>5.820269959091786E-2</v>
      </c>
      <c r="Q40" s="26">
        <v>3.0836447457407254E-2</v>
      </c>
      <c r="R40" s="26">
        <v>1.6876836935351539E-2</v>
      </c>
      <c r="S40" s="26">
        <v>9.6050489541297038E-3</v>
      </c>
      <c r="T40" s="26">
        <v>5.7301644644643839E-3</v>
      </c>
      <c r="U40" s="26">
        <v>3.5579019095639238E-3</v>
      </c>
      <c r="V40" s="26">
        <v>2.2622729095765014E-3</v>
      </c>
      <c r="W40" s="26">
        <v>1.4547478940607065E-3</v>
      </c>
      <c r="X40" s="26">
        <v>9.4114443091469345E-4</v>
      </c>
      <c r="Y40" s="26">
        <v>6.1078811414325227E-4</v>
      </c>
      <c r="Z40" s="26">
        <v>3.9700390762112858E-4</v>
      </c>
      <c r="AA40" s="26">
        <v>2.5822393937956206E-4</v>
      </c>
      <c r="AB40" s="26">
        <v>1.0177789282781289E-4</v>
      </c>
      <c r="AC40" s="26" t="s">
        <v>762</v>
      </c>
      <c r="AD40" s="26" t="s">
        <v>762</v>
      </c>
      <c r="AE40" s="26" t="s">
        <v>762</v>
      </c>
      <c r="AF40" s="26" t="s">
        <v>762</v>
      </c>
      <c r="AG40" s="26" t="s">
        <v>762</v>
      </c>
      <c r="AH40" s="26" t="s">
        <v>762</v>
      </c>
      <c r="AI40" s="26" t="s">
        <v>762</v>
      </c>
      <c r="AJ40" s="26" t="s">
        <v>762</v>
      </c>
      <c r="AK40" s="26" t="s">
        <v>762</v>
      </c>
      <c r="AL40" s="26" t="s">
        <v>762</v>
      </c>
      <c r="AM40" s="26" t="s">
        <v>762</v>
      </c>
      <c r="AN40" s="26" t="s">
        <v>762</v>
      </c>
      <c r="AO40" s="26" t="s">
        <v>762</v>
      </c>
      <c r="AP40" s="26" t="s">
        <v>762</v>
      </c>
      <c r="AQ40" s="26" t="s">
        <v>762</v>
      </c>
      <c r="AR40" s="26" t="s">
        <v>762</v>
      </c>
      <c r="AS40" s="26" t="s">
        <v>762</v>
      </c>
      <c r="AT40" s="26" t="s">
        <v>762</v>
      </c>
      <c r="AU40" s="26" t="s">
        <v>762</v>
      </c>
      <c r="AV40" s="26" t="s">
        <v>762</v>
      </c>
      <c r="AW40" s="26" t="s">
        <v>762</v>
      </c>
      <c r="AX40" s="26" t="s">
        <v>762</v>
      </c>
      <c r="AY40" s="26" t="s">
        <v>762</v>
      </c>
      <c r="AZ40" s="26" t="s">
        <v>762</v>
      </c>
      <c r="BA40" s="26" t="s">
        <v>762</v>
      </c>
      <c r="BB40" s="26" t="s">
        <v>762</v>
      </c>
      <c r="BC40" s="26" t="s">
        <v>762</v>
      </c>
      <c r="BD40" s="26" t="s">
        <v>762</v>
      </c>
      <c r="BE40" s="26" t="s">
        <v>762</v>
      </c>
      <c r="BF40" s="26" t="s">
        <v>762</v>
      </c>
      <c r="BG40" s="26" t="s">
        <v>762</v>
      </c>
      <c r="BH40" s="26" t="s">
        <v>762</v>
      </c>
      <c r="BI40" s="26" t="s">
        <v>762</v>
      </c>
      <c r="BJ40" s="26" t="s">
        <v>762</v>
      </c>
      <c r="BK40" s="26" t="s">
        <v>762</v>
      </c>
      <c r="BL40" s="26" t="s">
        <v>762</v>
      </c>
      <c r="BM40" s="26" t="s">
        <v>762</v>
      </c>
      <c r="BN40" s="26" t="s">
        <v>762</v>
      </c>
      <c r="BO40" s="26" t="s">
        <v>762</v>
      </c>
      <c r="BP40" s="26" t="s">
        <v>762</v>
      </c>
      <c r="BQ40" s="26" t="s">
        <v>762</v>
      </c>
      <c r="BR40" s="26" t="s">
        <v>762</v>
      </c>
    </row>
    <row r="41" spans="1:70">
      <c r="A41" s="22">
        <v>40</v>
      </c>
      <c r="B41" s="22" t="s">
        <v>663</v>
      </c>
      <c r="C41" s="22" t="s">
        <v>6</v>
      </c>
      <c r="D41" s="22" t="s">
        <v>806</v>
      </c>
      <c r="E41" s="22" t="s">
        <v>394</v>
      </c>
      <c r="F41" s="35" t="s">
        <v>664</v>
      </c>
      <c r="G41" s="22">
        <v>1</v>
      </c>
      <c r="H41" s="39">
        <v>40878000</v>
      </c>
      <c r="I41" s="41">
        <v>0.124099176040301</v>
      </c>
      <c r="J41" s="27">
        <v>18</v>
      </c>
      <c r="K41" s="26">
        <v>0.15144225699011699</v>
      </c>
      <c r="L41" s="26">
        <v>0.22555245761646478</v>
      </c>
      <c r="M41" s="26">
        <v>0.21719444086018327</v>
      </c>
      <c r="N41" s="26">
        <v>0.1685050616387013</v>
      </c>
      <c r="O41" s="26">
        <v>0.10647072449417527</v>
      </c>
      <c r="P41" s="26">
        <v>5.820269959091786E-2</v>
      </c>
      <c r="Q41" s="26">
        <v>3.0836447457407254E-2</v>
      </c>
      <c r="R41" s="26">
        <v>1.6876836935351539E-2</v>
      </c>
      <c r="S41" s="26">
        <v>9.6050489541297038E-3</v>
      </c>
      <c r="T41" s="26">
        <v>5.7301644644643839E-3</v>
      </c>
      <c r="U41" s="26">
        <v>3.5579019095639238E-3</v>
      </c>
      <c r="V41" s="26">
        <v>2.2622729095765014E-3</v>
      </c>
      <c r="W41" s="26">
        <v>1.4547478940607065E-3</v>
      </c>
      <c r="X41" s="26">
        <v>9.4114443091469345E-4</v>
      </c>
      <c r="Y41" s="26">
        <v>6.1078811414325227E-4</v>
      </c>
      <c r="Z41" s="26">
        <v>3.9700390762112858E-4</v>
      </c>
      <c r="AA41" s="26">
        <v>2.5822393937956206E-4</v>
      </c>
      <c r="AB41" s="26">
        <v>1.0177789282781289E-4</v>
      </c>
      <c r="AC41" s="26" t="s">
        <v>762</v>
      </c>
      <c r="AD41" s="26" t="s">
        <v>762</v>
      </c>
      <c r="AE41" s="26" t="s">
        <v>762</v>
      </c>
      <c r="AF41" s="26" t="s">
        <v>762</v>
      </c>
      <c r="AG41" s="26" t="s">
        <v>762</v>
      </c>
      <c r="AH41" s="26" t="s">
        <v>762</v>
      </c>
      <c r="AI41" s="26" t="s">
        <v>762</v>
      </c>
      <c r="AJ41" s="26" t="s">
        <v>762</v>
      </c>
      <c r="AK41" s="26" t="s">
        <v>762</v>
      </c>
      <c r="AL41" s="26" t="s">
        <v>762</v>
      </c>
      <c r="AM41" s="26" t="s">
        <v>762</v>
      </c>
      <c r="AN41" s="26" t="s">
        <v>762</v>
      </c>
      <c r="AO41" s="26" t="s">
        <v>762</v>
      </c>
      <c r="AP41" s="26" t="s">
        <v>762</v>
      </c>
      <c r="AQ41" s="26" t="s">
        <v>762</v>
      </c>
      <c r="AR41" s="26" t="s">
        <v>762</v>
      </c>
      <c r="AS41" s="26" t="s">
        <v>762</v>
      </c>
      <c r="AT41" s="26" t="s">
        <v>762</v>
      </c>
      <c r="AU41" s="26" t="s">
        <v>762</v>
      </c>
      <c r="AV41" s="26" t="s">
        <v>762</v>
      </c>
      <c r="AW41" s="26" t="s">
        <v>762</v>
      </c>
      <c r="AX41" s="26" t="s">
        <v>762</v>
      </c>
      <c r="AY41" s="26" t="s">
        <v>762</v>
      </c>
      <c r="AZ41" s="26" t="s">
        <v>762</v>
      </c>
      <c r="BA41" s="26" t="s">
        <v>762</v>
      </c>
      <c r="BB41" s="26" t="s">
        <v>762</v>
      </c>
      <c r="BC41" s="26" t="s">
        <v>762</v>
      </c>
      <c r="BD41" s="26" t="s">
        <v>762</v>
      </c>
      <c r="BE41" s="26" t="s">
        <v>762</v>
      </c>
      <c r="BF41" s="26" t="s">
        <v>762</v>
      </c>
      <c r="BG41" s="26" t="s">
        <v>762</v>
      </c>
      <c r="BH41" s="26" t="s">
        <v>762</v>
      </c>
      <c r="BI41" s="26" t="s">
        <v>762</v>
      </c>
      <c r="BJ41" s="26" t="s">
        <v>762</v>
      </c>
      <c r="BK41" s="26" t="s">
        <v>762</v>
      </c>
      <c r="BL41" s="26" t="s">
        <v>762</v>
      </c>
      <c r="BM41" s="26" t="s">
        <v>762</v>
      </c>
      <c r="BN41" s="26" t="s">
        <v>762</v>
      </c>
      <c r="BO41" s="26" t="s">
        <v>762</v>
      </c>
      <c r="BP41" s="26" t="s">
        <v>762</v>
      </c>
      <c r="BQ41" s="26" t="s">
        <v>762</v>
      </c>
      <c r="BR41" s="26" t="s">
        <v>762</v>
      </c>
    </row>
    <row r="42" spans="1:70">
      <c r="A42" s="22">
        <v>41</v>
      </c>
      <c r="B42" s="22" t="s">
        <v>663</v>
      </c>
      <c r="C42" s="22" t="s">
        <v>15</v>
      </c>
      <c r="D42" s="22" t="s">
        <v>807</v>
      </c>
      <c r="E42" s="22" t="s">
        <v>394</v>
      </c>
      <c r="F42" s="35" t="s">
        <v>664</v>
      </c>
      <c r="G42" s="22">
        <v>1</v>
      </c>
      <c r="H42" s="39">
        <v>165827961.99294883</v>
      </c>
      <c r="I42" s="41">
        <v>5.5181298391046199E-2</v>
      </c>
      <c r="J42" s="27">
        <v>18</v>
      </c>
      <c r="K42" s="26">
        <v>0.15144225699011699</v>
      </c>
      <c r="L42" s="26">
        <v>0.22555245761646478</v>
      </c>
      <c r="M42" s="26">
        <v>0.21719444086018327</v>
      </c>
      <c r="N42" s="26">
        <v>0.1685050616387013</v>
      </c>
      <c r="O42" s="26">
        <v>0.10647072449417527</v>
      </c>
      <c r="P42" s="26">
        <v>5.820269959091786E-2</v>
      </c>
      <c r="Q42" s="26">
        <v>3.0836447457407254E-2</v>
      </c>
      <c r="R42" s="26">
        <v>1.6876836935351539E-2</v>
      </c>
      <c r="S42" s="26">
        <v>9.6050489541297038E-3</v>
      </c>
      <c r="T42" s="26">
        <v>5.7301644644643839E-3</v>
      </c>
      <c r="U42" s="26">
        <v>3.5579019095639238E-3</v>
      </c>
      <c r="V42" s="26">
        <v>2.2622729095765014E-3</v>
      </c>
      <c r="W42" s="26">
        <v>1.4547478940607065E-3</v>
      </c>
      <c r="X42" s="26">
        <v>9.4114443091469345E-4</v>
      </c>
      <c r="Y42" s="26">
        <v>6.1078811414325227E-4</v>
      </c>
      <c r="Z42" s="26">
        <v>3.9700390762112858E-4</v>
      </c>
      <c r="AA42" s="26">
        <v>2.5822393937956206E-4</v>
      </c>
      <c r="AB42" s="26">
        <v>1.0177789282781289E-4</v>
      </c>
      <c r="AC42" s="26" t="s">
        <v>762</v>
      </c>
      <c r="AD42" s="26" t="s">
        <v>762</v>
      </c>
      <c r="AE42" s="26" t="s">
        <v>762</v>
      </c>
      <c r="AF42" s="26" t="s">
        <v>762</v>
      </c>
      <c r="AG42" s="26" t="s">
        <v>762</v>
      </c>
      <c r="AH42" s="26" t="s">
        <v>762</v>
      </c>
      <c r="AI42" s="26" t="s">
        <v>762</v>
      </c>
      <c r="AJ42" s="26" t="s">
        <v>762</v>
      </c>
      <c r="AK42" s="26" t="s">
        <v>762</v>
      </c>
      <c r="AL42" s="26" t="s">
        <v>762</v>
      </c>
      <c r="AM42" s="26" t="s">
        <v>762</v>
      </c>
      <c r="AN42" s="26" t="s">
        <v>762</v>
      </c>
      <c r="AO42" s="26" t="s">
        <v>762</v>
      </c>
      <c r="AP42" s="26" t="s">
        <v>762</v>
      </c>
      <c r="AQ42" s="26" t="s">
        <v>762</v>
      </c>
      <c r="AR42" s="26" t="s">
        <v>762</v>
      </c>
      <c r="AS42" s="26" t="s">
        <v>762</v>
      </c>
      <c r="AT42" s="26" t="s">
        <v>762</v>
      </c>
      <c r="AU42" s="26" t="s">
        <v>762</v>
      </c>
      <c r="AV42" s="26" t="s">
        <v>762</v>
      </c>
      <c r="AW42" s="26" t="s">
        <v>762</v>
      </c>
      <c r="AX42" s="26" t="s">
        <v>762</v>
      </c>
      <c r="AY42" s="26" t="s">
        <v>762</v>
      </c>
      <c r="AZ42" s="26" t="s">
        <v>762</v>
      </c>
      <c r="BA42" s="26" t="s">
        <v>762</v>
      </c>
      <c r="BB42" s="26" t="s">
        <v>762</v>
      </c>
      <c r="BC42" s="26" t="s">
        <v>762</v>
      </c>
      <c r="BD42" s="26" t="s">
        <v>762</v>
      </c>
      <c r="BE42" s="26" t="s">
        <v>762</v>
      </c>
      <c r="BF42" s="26" t="s">
        <v>762</v>
      </c>
      <c r="BG42" s="26" t="s">
        <v>762</v>
      </c>
      <c r="BH42" s="26" t="s">
        <v>762</v>
      </c>
      <c r="BI42" s="26" t="s">
        <v>762</v>
      </c>
      <c r="BJ42" s="26" t="s">
        <v>762</v>
      </c>
      <c r="BK42" s="26" t="s">
        <v>762</v>
      </c>
      <c r="BL42" s="26" t="s">
        <v>762</v>
      </c>
      <c r="BM42" s="26" t="s">
        <v>762</v>
      </c>
      <c r="BN42" s="26" t="s">
        <v>762</v>
      </c>
      <c r="BO42" s="26" t="s">
        <v>762</v>
      </c>
      <c r="BP42" s="26" t="s">
        <v>762</v>
      </c>
      <c r="BQ42" s="26" t="s">
        <v>762</v>
      </c>
      <c r="BR42" s="26" t="s">
        <v>762</v>
      </c>
    </row>
    <row r="43" spans="1:70">
      <c r="A43" s="22">
        <v>42</v>
      </c>
      <c r="B43" s="22" t="s">
        <v>663</v>
      </c>
      <c r="C43" s="22" t="s">
        <v>7</v>
      </c>
      <c r="D43" s="22" t="s">
        <v>808</v>
      </c>
      <c r="E43" s="22" t="s">
        <v>394</v>
      </c>
      <c r="F43" s="35" t="s">
        <v>664</v>
      </c>
      <c r="G43" s="22">
        <v>1</v>
      </c>
      <c r="H43" s="39">
        <v>163983085.33866477</v>
      </c>
      <c r="I43" s="41">
        <v>0.33129598506762598</v>
      </c>
      <c r="J43" s="27">
        <v>18</v>
      </c>
      <c r="K43" s="26">
        <v>0.15144225699011699</v>
      </c>
      <c r="L43" s="26">
        <v>0.22555245761646478</v>
      </c>
      <c r="M43" s="26">
        <v>0.21719444086018327</v>
      </c>
      <c r="N43" s="26">
        <v>0.1685050616387013</v>
      </c>
      <c r="O43" s="26">
        <v>0.10647072449417527</v>
      </c>
      <c r="P43" s="26">
        <v>5.820269959091786E-2</v>
      </c>
      <c r="Q43" s="26">
        <v>3.0836447457407254E-2</v>
      </c>
      <c r="R43" s="26">
        <v>1.6876836935351539E-2</v>
      </c>
      <c r="S43" s="26">
        <v>9.6050489541297038E-3</v>
      </c>
      <c r="T43" s="26">
        <v>5.7301644644643839E-3</v>
      </c>
      <c r="U43" s="26">
        <v>3.5579019095639238E-3</v>
      </c>
      <c r="V43" s="26">
        <v>2.2622729095765014E-3</v>
      </c>
      <c r="W43" s="26">
        <v>1.4547478940607065E-3</v>
      </c>
      <c r="X43" s="26">
        <v>9.4114443091469345E-4</v>
      </c>
      <c r="Y43" s="26">
        <v>6.1078811414325227E-4</v>
      </c>
      <c r="Z43" s="26">
        <v>3.9700390762112858E-4</v>
      </c>
      <c r="AA43" s="26">
        <v>2.5822393937956206E-4</v>
      </c>
      <c r="AB43" s="26">
        <v>1.0177789282781289E-4</v>
      </c>
      <c r="AC43" s="26" t="s">
        <v>762</v>
      </c>
      <c r="AD43" s="26" t="s">
        <v>762</v>
      </c>
      <c r="AE43" s="26" t="s">
        <v>762</v>
      </c>
      <c r="AF43" s="26" t="s">
        <v>762</v>
      </c>
      <c r="AG43" s="26" t="s">
        <v>762</v>
      </c>
      <c r="AH43" s="26" t="s">
        <v>762</v>
      </c>
      <c r="AI43" s="26" t="s">
        <v>762</v>
      </c>
      <c r="AJ43" s="26" t="s">
        <v>762</v>
      </c>
      <c r="AK43" s="26" t="s">
        <v>762</v>
      </c>
      <c r="AL43" s="26" t="s">
        <v>762</v>
      </c>
      <c r="AM43" s="26" t="s">
        <v>762</v>
      </c>
      <c r="AN43" s="26" t="s">
        <v>762</v>
      </c>
      <c r="AO43" s="26" t="s">
        <v>762</v>
      </c>
      <c r="AP43" s="26" t="s">
        <v>762</v>
      </c>
      <c r="AQ43" s="26" t="s">
        <v>762</v>
      </c>
      <c r="AR43" s="26" t="s">
        <v>762</v>
      </c>
      <c r="AS43" s="26" t="s">
        <v>762</v>
      </c>
      <c r="AT43" s="26" t="s">
        <v>762</v>
      </c>
      <c r="AU43" s="26" t="s">
        <v>762</v>
      </c>
      <c r="AV43" s="26" t="s">
        <v>762</v>
      </c>
      <c r="AW43" s="26" t="s">
        <v>762</v>
      </c>
      <c r="AX43" s="26" t="s">
        <v>762</v>
      </c>
      <c r="AY43" s="26" t="s">
        <v>762</v>
      </c>
      <c r="AZ43" s="26" t="s">
        <v>762</v>
      </c>
      <c r="BA43" s="26" t="s">
        <v>762</v>
      </c>
      <c r="BB43" s="26" t="s">
        <v>762</v>
      </c>
      <c r="BC43" s="26" t="s">
        <v>762</v>
      </c>
      <c r="BD43" s="26" t="s">
        <v>762</v>
      </c>
      <c r="BE43" s="26" t="s">
        <v>762</v>
      </c>
      <c r="BF43" s="26" t="s">
        <v>762</v>
      </c>
      <c r="BG43" s="26" t="s">
        <v>762</v>
      </c>
      <c r="BH43" s="26" t="s">
        <v>762</v>
      </c>
      <c r="BI43" s="26" t="s">
        <v>762</v>
      </c>
      <c r="BJ43" s="26" t="s">
        <v>762</v>
      </c>
      <c r="BK43" s="26" t="s">
        <v>762</v>
      </c>
      <c r="BL43" s="26" t="s">
        <v>762</v>
      </c>
      <c r="BM43" s="26" t="s">
        <v>762</v>
      </c>
      <c r="BN43" s="26" t="s">
        <v>762</v>
      </c>
      <c r="BO43" s="26" t="s">
        <v>762</v>
      </c>
      <c r="BP43" s="26" t="s">
        <v>762</v>
      </c>
      <c r="BQ43" s="26" t="s">
        <v>762</v>
      </c>
      <c r="BR43" s="26" t="s">
        <v>762</v>
      </c>
    </row>
    <row r="44" spans="1:70">
      <c r="A44" s="22">
        <v>43</v>
      </c>
      <c r="B44" s="22" t="s">
        <v>663</v>
      </c>
      <c r="C44" s="22" t="s">
        <v>8</v>
      </c>
      <c r="D44" s="22" t="s">
        <v>809</v>
      </c>
      <c r="E44" s="22" t="s">
        <v>394</v>
      </c>
      <c r="F44" s="35" t="s">
        <v>664</v>
      </c>
      <c r="G44" s="22">
        <v>1</v>
      </c>
      <c r="H44" s="39">
        <v>42203653.676170871</v>
      </c>
      <c r="I44" s="41">
        <v>0.17585124779689101</v>
      </c>
      <c r="J44" s="27">
        <v>18</v>
      </c>
      <c r="K44" s="26">
        <v>0.15144225699011699</v>
      </c>
      <c r="L44" s="26">
        <v>0.22555245761646478</v>
      </c>
      <c r="M44" s="26">
        <v>0.21719444086018327</v>
      </c>
      <c r="N44" s="26">
        <v>0.1685050616387013</v>
      </c>
      <c r="O44" s="26">
        <v>0.10647072449417527</v>
      </c>
      <c r="P44" s="26">
        <v>5.820269959091786E-2</v>
      </c>
      <c r="Q44" s="26">
        <v>3.0836447457407254E-2</v>
      </c>
      <c r="R44" s="26">
        <v>1.6876836935351539E-2</v>
      </c>
      <c r="S44" s="26">
        <v>9.6050489541297038E-3</v>
      </c>
      <c r="T44" s="26">
        <v>5.7301644644643839E-3</v>
      </c>
      <c r="U44" s="26">
        <v>3.5579019095639238E-3</v>
      </c>
      <c r="V44" s="26">
        <v>2.2622729095765014E-3</v>
      </c>
      <c r="W44" s="26">
        <v>1.4547478940607065E-3</v>
      </c>
      <c r="X44" s="26">
        <v>9.4114443091469345E-4</v>
      </c>
      <c r="Y44" s="26">
        <v>6.1078811414325227E-4</v>
      </c>
      <c r="Z44" s="26">
        <v>3.9700390762112858E-4</v>
      </c>
      <c r="AA44" s="26">
        <v>2.5822393937956206E-4</v>
      </c>
      <c r="AB44" s="26">
        <v>1.0177789282781289E-4</v>
      </c>
      <c r="AC44" s="26" t="s">
        <v>762</v>
      </c>
      <c r="AD44" s="26" t="s">
        <v>762</v>
      </c>
      <c r="AE44" s="26" t="s">
        <v>762</v>
      </c>
      <c r="AF44" s="26" t="s">
        <v>762</v>
      </c>
      <c r="AG44" s="26" t="s">
        <v>762</v>
      </c>
      <c r="AH44" s="26" t="s">
        <v>762</v>
      </c>
      <c r="AI44" s="26" t="s">
        <v>762</v>
      </c>
      <c r="AJ44" s="26" t="s">
        <v>762</v>
      </c>
      <c r="AK44" s="26" t="s">
        <v>762</v>
      </c>
      <c r="AL44" s="26" t="s">
        <v>762</v>
      </c>
      <c r="AM44" s="26" t="s">
        <v>762</v>
      </c>
      <c r="AN44" s="26" t="s">
        <v>762</v>
      </c>
      <c r="AO44" s="26" t="s">
        <v>762</v>
      </c>
      <c r="AP44" s="26" t="s">
        <v>762</v>
      </c>
      <c r="AQ44" s="26" t="s">
        <v>762</v>
      </c>
      <c r="AR44" s="26" t="s">
        <v>762</v>
      </c>
      <c r="AS44" s="26" t="s">
        <v>762</v>
      </c>
      <c r="AT44" s="26" t="s">
        <v>762</v>
      </c>
      <c r="AU44" s="26" t="s">
        <v>762</v>
      </c>
      <c r="AV44" s="26" t="s">
        <v>762</v>
      </c>
      <c r="AW44" s="26" t="s">
        <v>762</v>
      </c>
      <c r="AX44" s="26" t="s">
        <v>762</v>
      </c>
      <c r="AY44" s="26" t="s">
        <v>762</v>
      </c>
      <c r="AZ44" s="26" t="s">
        <v>762</v>
      </c>
      <c r="BA44" s="26" t="s">
        <v>762</v>
      </c>
      <c r="BB44" s="26" t="s">
        <v>762</v>
      </c>
      <c r="BC44" s="26" t="s">
        <v>762</v>
      </c>
      <c r="BD44" s="26" t="s">
        <v>762</v>
      </c>
      <c r="BE44" s="26" t="s">
        <v>762</v>
      </c>
      <c r="BF44" s="26" t="s">
        <v>762</v>
      </c>
      <c r="BG44" s="26" t="s">
        <v>762</v>
      </c>
      <c r="BH44" s="26" t="s">
        <v>762</v>
      </c>
      <c r="BI44" s="26" t="s">
        <v>762</v>
      </c>
      <c r="BJ44" s="26" t="s">
        <v>762</v>
      </c>
      <c r="BK44" s="26" t="s">
        <v>762</v>
      </c>
      <c r="BL44" s="26" t="s">
        <v>762</v>
      </c>
      <c r="BM44" s="26" t="s">
        <v>762</v>
      </c>
      <c r="BN44" s="26" t="s">
        <v>762</v>
      </c>
      <c r="BO44" s="26" t="s">
        <v>762</v>
      </c>
      <c r="BP44" s="26" t="s">
        <v>762</v>
      </c>
      <c r="BQ44" s="26" t="s">
        <v>762</v>
      </c>
      <c r="BR44" s="26" t="s">
        <v>762</v>
      </c>
    </row>
    <row r="45" spans="1:70">
      <c r="A45" s="22">
        <v>44</v>
      </c>
      <c r="B45" s="22" t="s">
        <v>663</v>
      </c>
      <c r="C45" s="22" t="s">
        <v>13</v>
      </c>
      <c r="D45" s="22" t="s">
        <v>810</v>
      </c>
      <c r="E45" s="22" t="s">
        <v>414</v>
      </c>
      <c r="F45" s="35" t="s">
        <v>664</v>
      </c>
      <c r="G45" s="22">
        <v>1</v>
      </c>
      <c r="H45" s="39">
        <v>22862930.371255789</v>
      </c>
      <c r="I45" s="41">
        <v>0.68355922968876204</v>
      </c>
      <c r="J45" s="27">
        <v>18</v>
      </c>
      <c r="K45" s="26">
        <v>0.15144225699011699</v>
      </c>
      <c r="L45" s="26">
        <v>0.22555245761646478</v>
      </c>
      <c r="M45" s="26">
        <v>0.21719444086018327</v>
      </c>
      <c r="N45" s="26">
        <v>0.1685050616387013</v>
      </c>
      <c r="O45" s="26">
        <v>0.10647072449417527</v>
      </c>
      <c r="P45" s="26">
        <v>5.820269959091786E-2</v>
      </c>
      <c r="Q45" s="26">
        <v>3.0836447457407254E-2</v>
      </c>
      <c r="R45" s="26">
        <v>1.6876836935351539E-2</v>
      </c>
      <c r="S45" s="26">
        <v>9.6050489541297038E-3</v>
      </c>
      <c r="T45" s="26">
        <v>5.7301644644643839E-3</v>
      </c>
      <c r="U45" s="26">
        <v>3.5579019095639238E-3</v>
      </c>
      <c r="V45" s="26">
        <v>2.2622729095765014E-3</v>
      </c>
      <c r="W45" s="26">
        <v>1.4547478940607065E-3</v>
      </c>
      <c r="X45" s="26">
        <v>9.4114443091469345E-4</v>
      </c>
      <c r="Y45" s="26">
        <v>6.1078811414325227E-4</v>
      </c>
      <c r="Z45" s="26">
        <v>3.9700390762112858E-4</v>
      </c>
      <c r="AA45" s="26">
        <v>2.5822393937956206E-4</v>
      </c>
      <c r="AB45" s="26">
        <v>1.0177789282781289E-4</v>
      </c>
      <c r="AC45" s="26" t="s">
        <v>762</v>
      </c>
      <c r="AD45" s="26" t="s">
        <v>762</v>
      </c>
      <c r="AE45" s="26" t="s">
        <v>762</v>
      </c>
      <c r="AF45" s="26" t="s">
        <v>762</v>
      </c>
      <c r="AG45" s="26" t="s">
        <v>762</v>
      </c>
      <c r="AH45" s="26" t="s">
        <v>762</v>
      </c>
      <c r="AI45" s="26" t="s">
        <v>762</v>
      </c>
      <c r="AJ45" s="26" t="s">
        <v>762</v>
      </c>
      <c r="AK45" s="26" t="s">
        <v>762</v>
      </c>
      <c r="AL45" s="26" t="s">
        <v>762</v>
      </c>
      <c r="AM45" s="26" t="s">
        <v>762</v>
      </c>
      <c r="AN45" s="26" t="s">
        <v>762</v>
      </c>
      <c r="AO45" s="26" t="s">
        <v>762</v>
      </c>
      <c r="AP45" s="26" t="s">
        <v>762</v>
      </c>
      <c r="AQ45" s="26" t="s">
        <v>762</v>
      </c>
      <c r="AR45" s="26" t="s">
        <v>762</v>
      </c>
      <c r="AS45" s="26" t="s">
        <v>762</v>
      </c>
      <c r="AT45" s="26" t="s">
        <v>762</v>
      </c>
      <c r="AU45" s="26" t="s">
        <v>762</v>
      </c>
      <c r="AV45" s="26" t="s">
        <v>762</v>
      </c>
      <c r="AW45" s="26" t="s">
        <v>762</v>
      </c>
      <c r="AX45" s="26" t="s">
        <v>762</v>
      </c>
      <c r="AY45" s="26" t="s">
        <v>762</v>
      </c>
      <c r="AZ45" s="26" t="s">
        <v>762</v>
      </c>
      <c r="BA45" s="26" t="s">
        <v>762</v>
      </c>
      <c r="BB45" s="26" t="s">
        <v>762</v>
      </c>
      <c r="BC45" s="26" t="s">
        <v>762</v>
      </c>
      <c r="BD45" s="26" t="s">
        <v>762</v>
      </c>
      <c r="BE45" s="26" t="s">
        <v>762</v>
      </c>
      <c r="BF45" s="26" t="s">
        <v>762</v>
      </c>
      <c r="BG45" s="26" t="s">
        <v>762</v>
      </c>
      <c r="BH45" s="26" t="s">
        <v>762</v>
      </c>
      <c r="BI45" s="26" t="s">
        <v>762</v>
      </c>
      <c r="BJ45" s="26" t="s">
        <v>762</v>
      </c>
      <c r="BK45" s="26" t="s">
        <v>762</v>
      </c>
      <c r="BL45" s="26" t="s">
        <v>762</v>
      </c>
      <c r="BM45" s="26" t="s">
        <v>762</v>
      </c>
      <c r="BN45" s="26" t="s">
        <v>762</v>
      </c>
      <c r="BO45" s="26" t="s">
        <v>762</v>
      </c>
      <c r="BP45" s="26" t="s">
        <v>762</v>
      </c>
      <c r="BQ45" s="26" t="s">
        <v>762</v>
      </c>
      <c r="BR45" s="26" t="s">
        <v>762</v>
      </c>
    </row>
    <row r="46" spans="1:70">
      <c r="A46" s="22">
        <v>45</v>
      </c>
      <c r="B46" s="22" t="s">
        <v>662</v>
      </c>
      <c r="C46" s="22" t="s">
        <v>572</v>
      </c>
      <c r="D46" s="22" t="s">
        <v>811</v>
      </c>
      <c r="E46" s="22" t="s">
        <v>181</v>
      </c>
      <c r="G46" s="22">
        <v>0</v>
      </c>
      <c r="H46" s="39">
        <v>130840048.63385184</v>
      </c>
      <c r="I46" s="41">
        <v>0.58557218572082004</v>
      </c>
      <c r="J46" s="28"/>
      <c r="K46" s="26" t="s">
        <v>762</v>
      </c>
      <c r="L46" s="26" t="s">
        <v>762</v>
      </c>
      <c r="M46" s="26" t="s">
        <v>762</v>
      </c>
      <c r="N46" s="26" t="s">
        <v>762</v>
      </c>
      <c r="O46" s="26" t="s">
        <v>762</v>
      </c>
      <c r="P46" s="26" t="s">
        <v>762</v>
      </c>
      <c r="Q46" s="26" t="s">
        <v>762</v>
      </c>
      <c r="R46" s="26" t="s">
        <v>762</v>
      </c>
      <c r="S46" s="26" t="s">
        <v>762</v>
      </c>
      <c r="T46" s="26" t="s">
        <v>762</v>
      </c>
      <c r="U46" s="26" t="s">
        <v>762</v>
      </c>
      <c r="V46" s="26" t="s">
        <v>762</v>
      </c>
      <c r="W46" s="26" t="s">
        <v>762</v>
      </c>
      <c r="X46" s="26" t="s">
        <v>762</v>
      </c>
      <c r="Y46" s="26" t="s">
        <v>762</v>
      </c>
      <c r="Z46" s="26" t="s">
        <v>762</v>
      </c>
      <c r="AA46" s="26" t="s">
        <v>762</v>
      </c>
      <c r="AB46" s="26" t="s">
        <v>762</v>
      </c>
      <c r="AC46" s="26" t="s">
        <v>762</v>
      </c>
      <c r="AD46" s="26" t="s">
        <v>762</v>
      </c>
      <c r="AE46" s="26" t="s">
        <v>762</v>
      </c>
      <c r="AF46" s="26" t="s">
        <v>762</v>
      </c>
      <c r="AG46" s="26" t="s">
        <v>762</v>
      </c>
      <c r="AH46" s="26" t="s">
        <v>762</v>
      </c>
      <c r="AI46" s="26" t="s">
        <v>762</v>
      </c>
      <c r="AJ46" s="26" t="s">
        <v>762</v>
      </c>
      <c r="AK46" s="26" t="s">
        <v>762</v>
      </c>
      <c r="AL46" s="26" t="s">
        <v>762</v>
      </c>
      <c r="AM46" s="26" t="s">
        <v>762</v>
      </c>
      <c r="AN46" s="26" t="s">
        <v>762</v>
      </c>
      <c r="AO46" s="26" t="s">
        <v>762</v>
      </c>
      <c r="AP46" s="26" t="s">
        <v>762</v>
      </c>
      <c r="AQ46" s="26" t="s">
        <v>762</v>
      </c>
      <c r="AR46" s="26" t="s">
        <v>762</v>
      </c>
      <c r="AS46" s="26" t="s">
        <v>762</v>
      </c>
      <c r="AT46" s="26" t="s">
        <v>762</v>
      </c>
      <c r="AU46" s="26" t="s">
        <v>762</v>
      </c>
      <c r="AV46" s="26" t="s">
        <v>762</v>
      </c>
      <c r="AW46" s="26" t="s">
        <v>762</v>
      </c>
      <c r="AX46" s="26" t="s">
        <v>762</v>
      </c>
      <c r="AY46" s="26" t="s">
        <v>762</v>
      </c>
      <c r="AZ46" s="26" t="s">
        <v>762</v>
      </c>
      <c r="BA46" s="26" t="s">
        <v>762</v>
      </c>
      <c r="BB46" s="26" t="s">
        <v>762</v>
      </c>
      <c r="BC46" s="26" t="s">
        <v>762</v>
      </c>
      <c r="BD46" s="26" t="s">
        <v>762</v>
      </c>
      <c r="BE46" s="26" t="s">
        <v>762</v>
      </c>
      <c r="BF46" s="26" t="s">
        <v>762</v>
      </c>
      <c r="BG46" s="26" t="s">
        <v>762</v>
      </c>
      <c r="BH46" s="26" t="s">
        <v>762</v>
      </c>
      <c r="BI46" s="26" t="s">
        <v>762</v>
      </c>
      <c r="BJ46" s="26" t="s">
        <v>762</v>
      </c>
      <c r="BK46" s="26" t="s">
        <v>762</v>
      </c>
      <c r="BL46" s="26" t="s">
        <v>762</v>
      </c>
      <c r="BM46" s="26" t="s">
        <v>762</v>
      </c>
      <c r="BN46" s="26" t="s">
        <v>762</v>
      </c>
      <c r="BO46" s="26" t="s">
        <v>762</v>
      </c>
      <c r="BP46" s="26" t="s">
        <v>762</v>
      </c>
      <c r="BQ46" s="26" t="s">
        <v>762</v>
      </c>
      <c r="BR46" s="26" t="s">
        <v>762</v>
      </c>
    </row>
    <row r="47" spans="1:70">
      <c r="A47" s="22">
        <v>46</v>
      </c>
      <c r="B47" s="22" t="s">
        <v>661</v>
      </c>
      <c r="C47" s="22" t="s">
        <v>73</v>
      </c>
      <c r="D47" s="22" t="s">
        <v>812</v>
      </c>
      <c r="E47" s="22" t="s">
        <v>414</v>
      </c>
      <c r="F47" s="35" t="s">
        <v>661</v>
      </c>
      <c r="G47" s="22">
        <v>1</v>
      </c>
      <c r="H47" s="39">
        <v>206848898.75173375</v>
      </c>
      <c r="I47" s="41">
        <v>0.994103453291029</v>
      </c>
      <c r="J47" s="27">
        <v>17</v>
      </c>
      <c r="K47" s="26">
        <v>0.28892841040294176</v>
      </c>
      <c r="L47" s="26">
        <v>0.28621091878039578</v>
      </c>
      <c r="M47" s="26">
        <v>0.15176777633610361</v>
      </c>
      <c r="N47" s="26">
        <v>9.2996047770402421E-2</v>
      </c>
      <c r="O47" s="26">
        <v>5.8116485273789396E-2</v>
      </c>
      <c r="P47" s="26">
        <v>3.7113252439574446E-2</v>
      </c>
      <c r="Q47" s="26">
        <v>2.3631652096936791E-2</v>
      </c>
      <c r="R47" s="26">
        <v>1.5664710304202599E-2</v>
      </c>
      <c r="S47" s="26">
        <v>1.0973032970324623E-2</v>
      </c>
      <c r="T47" s="26">
        <v>8.1177500826089335E-3</v>
      </c>
      <c r="U47" s="26">
        <v>6.324124967006909E-3</v>
      </c>
      <c r="V47" s="26">
        <v>5.1049254316676779E-3</v>
      </c>
      <c r="W47" s="26">
        <v>4.1988716482207113E-3</v>
      </c>
      <c r="X47" s="26">
        <v>3.4863945626546159E-3</v>
      </c>
      <c r="Y47" s="26">
        <v>2.9081708221102434E-3</v>
      </c>
      <c r="Z47" s="26">
        <v>2.428972918818668E-3</v>
      </c>
      <c r="AA47" s="26">
        <v>2.0285031922406415E-3</v>
      </c>
      <c r="AB47" s="26" t="s">
        <v>762</v>
      </c>
      <c r="AC47" s="26" t="s">
        <v>762</v>
      </c>
      <c r="AD47" s="26" t="s">
        <v>762</v>
      </c>
      <c r="AE47" s="26" t="s">
        <v>762</v>
      </c>
      <c r="AF47" s="26" t="s">
        <v>762</v>
      </c>
      <c r="AG47" s="26" t="s">
        <v>762</v>
      </c>
      <c r="AH47" s="26" t="s">
        <v>762</v>
      </c>
      <c r="AI47" s="26" t="s">
        <v>762</v>
      </c>
      <c r="AJ47" s="26" t="s">
        <v>762</v>
      </c>
      <c r="AK47" s="26" t="s">
        <v>762</v>
      </c>
      <c r="AL47" s="26" t="s">
        <v>762</v>
      </c>
      <c r="AM47" s="26" t="s">
        <v>762</v>
      </c>
      <c r="AN47" s="26" t="s">
        <v>762</v>
      </c>
      <c r="AO47" s="26" t="s">
        <v>762</v>
      </c>
      <c r="AP47" s="26" t="s">
        <v>762</v>
      </c>
      <c r="AQ47" s="26" t="s">
        <v>762</v>
      </c>
      <c r="AR47" s="26" t="s">
        <v>762</v>
      </c>
      <c r="AS47" s="26" t="s">
        <v>762</v>
      </c>
      <c r="AT47" s="26" t="s">
        <v>762</v>
      </c>
      <c r="AU47" s="26" t="s">
        <v>762</v>
      </c>
      <c r="AV47" s="26" t="s">
        <v>762</v>
      </c>
      <c r="AW47" s="26" t="s">
        <v>762</v>
      </c>
      <c r="AX47" s="26" t="s">
        <v>762</v>
      </c>
      <c r="AY47" s="26" t="s">
        <v>762</v>
      </c>
      <c r="AZ47" s="26" t="s">
        <v>762</v>
      </c>
      <c r="BA47" s="26" t="s">
        <v>762</v>
      </c>
      <c r="BB47" s="26" t="s">
        <v>762</v>
      </c>
      <c r="BC47" s="26" t="s">
        <v>762</v>
      </c>
      <c r="BD47" s="26" t="s">
        <v>762</v>
      </c>
      <c r="BE47" s="26" t="s">
        <v>762</v>
      </c>
      <c r="BF47" s="26" t="s">
        <v>762</v>
      </c>
      <c r="BG47" s="26" t="s">
        <v>762</v>
      </c>
      <c r="BH47" s="26" t="s">
        <v>762</v>
      </c>
      <c r="BI47" s="26" t="s">
        <v>762</v>
      </c>
      <c r="BJ47" s="26" t="s">
        <v>762</v>
      </c>
      <c r="BK47" s="26" t="s">
        <v>762</v>
      </c>
      <c r="BL47" s="26" t="s">
        <v>762</v>
      </c>
      <c r="BM47" s="26" t="s">
        <v>762</v>
      </c>
      <c r="BN47" s="26" t="s">
        <v>762</v>
      </c>
      <c r="BO47" s="26" t="s">
        <v>762</v>
      </c>
      <c r="BP47" s="26" t="s">
        <v>762</v>
      </c>
      <c r="BQ47" s="26" t="s">
        <v>762</v>
      </c>
      <c r="BR47" s="26" t="s">
        <v>762</v>
      </c>
    </row>
    <row r="48" spans="1:70">
      <c r="A48" s="22">
        <v>47</v>
      </c>
      <c r="B48" s="22" t="s">
        <v>660</v>
      </c>
      <c r="C48" s="22" t="s">
        <v>262</v>
      </c>
      <c r="D48" s="22" t="s">
        <v>813</v>
      </c>
      <c r="E48" s="22" t="s">
        <v>414</v>
      </c>
      <c r="F48" s="35" t="s">
        <v>661</v>
      </c>
      <c r="G48" s="22">
        <v>1</v>
      </c>
      <c r="H48" s="39">
        <v>256947306.20000002</v>
      </c>
      <c r="I48" s="41">
        <v>0.463697103594228</v>
      </c>
      <c r="J48" s="27">
        <v>17</v>
      </c>
      <c r="K48" s="26">
        <v>0.28892841040294176</v>
      </c>
      <c r="L48" s="26">
        <v>0.28621091878039578</v>
      </c>
      <c r="M48" s="26">
        <v>0.15176777633610361</v>
      </c>
      <c r="N48" s="26">
        <v>9.2996047770402421E-2</v>
      </c>
      <c r="O48" s="26">
        <v>5.8116485273789396E-2</v>
      </c>
      <c r="P48" s="26">
        <v>3.7113252439574446E-2</v>
      </c>
      <c r="Q48" s="26">
        <v>2.3631652096936791E-2</v>
      </c>
      <c r="R48" s="26">
        <v>1.5664710304202599E-2</v>
      </c>
      <c r="S48" s="26">
        <v>1.0973032970324623E-2</v>
      </c>
      <c r="T48" s="26">
        <v>8.1177500826089335E-3</v>
      </c>
      <c r="U48" s="26">
        <v>6.324124967006909E-3</v>
      </c>
      <c r="V48" s="26">
        <v>5.1049254316676779E-3</v>
      </c>
      <c r="W48" s="26">
        <v>4.1988716482207113E-3</v>
      </c>
      <c r="X48" s="26">
        <v>3.4863945626546159E-3</v>
      </c>
      <c r="Y48" s="26">
        <v>2.9081708221102434E-3</v>
      </c>
      <c r="Z48" s="26">
        <v>2.428972918818668E-3</v>
      </c>
      <c r="AA48" s="26">
        <v>2.0285031922406415E-3</v>
      </c>
      <c r="AB48" s="26" t="s">
        <v>762</v>
      </c>
      <c r="AC48" s="26" t="s">
        <v>762</v>
      </c>
      <c r="AD48" s="26" t="s">
        <v>762</v>
      </c>
      <c r="AE48" s="26" t="s">
        <v>762</v>
      </c>
      <c r="AF48" s="26" t="s">
        <v>762</v>
      </c>
      <c r="AG48" s="26" t="s">
        <v>762</v>
      </c>
      <c r="AH48" s="26" t="s">
        <v>762</v>
      </c>
      <c r="AI48" s="26" t="s">
        <v>762</v>
      </c>
      <c r="AJ48" s="26" t="s">
        <v>762</v>
      </c>
      <c r="AK48" s="26" t="s">
        <v>762</v>
      </c>
      <c r="AL48" s="26" t="s">
        <v>762</v>
      </c>
      <c r="AM48" s="26" t="s">
        <v>762</v>
      </c>
      <c r="AN48" s="26" t="s">
        <v>762</v>
      </c>
      <c r="AO48" s="26" t="s">
        <v>762</v>
      </c>
      <c r="AP48" s="26" t="s">
        <v>762</v>
      </c>
      <c r="AQ48" s="26" t="s">
        <v>762</v>
      </c>
      <c r="AR48" s="26" t="s">
        <v>762</v>
      </c>
      <c r="AS48" s="26" t="s">
        <v>762</v>
      </c>
      <c r="AT48" s="26" t="s">
        <v>762</v>
      </c>
      <c r="AU48" s="26" t="s">
        <v>762</v>
      </c>
      <c r="AV48" s="26" t="s">
        <v>762</v>
      </c>
      <c r="AW48" s="26" t="s">
        <v>762</v>
      </c>
      <c r="AX48" s="26" t="s">
        <v>762</v>
      </c>
      <c r="AY48" s="26" t="s">
        <v>762</v>
      </c>
      <c r="AZ48" s="26" t="s">
        <v>762</v>
      </c>
      <c r="BA48" s="26" t="s">
        <v>762</v>
      </c>
      <c r="BB48" s="26" t="s">
        <v>762</v>
      </c>
      <c r="BC48" s="26" t="s">
        <v>762</v>
      </c>
      <c r="BD48" s="26" t="s">
        <v>762</v>
      </c>
      <c r="BE48" s="26" t="s">
        <v>762</v>
      </c>
      <c r="BF48" s="26" t="s">
        <v>762</v>
      </c>
      <c r="BG48" s="26" t="s">
        <v>762</v>
      </c>
      <c r="BH48" s="26" t="s">
        <v>762</v>
      </c>
      <c r="BI48" s="26" t="s">
        <v>762</v>
      </c>
      <c r="BJ48" s="26" t="s">
        <v>762</v>
      </c>
      <c r="BK48" s="26" t="s">
        <v>762</v>
      </c>
      <c r="BL48" s="26" t="s">
        <v>762</v>
      </c>
      <c r="BM48" s="26" t="s">
        <v>762</v>
      </c>
      <c r="BN48" s="26" t="s">
        <v>762</v>
      </c>
      <c r="BO48" s="26" t="s">
        <v>762</v>
      </c>
      <c r="BP48" s="26" t="s">
        <v>762</v>
      </c>
      <c r="BQ48" s="26" t="s">
        <v>762</v>
      </c>
      <c r="BR48" s="26" t="s">
        <v>762</v>
      </c>
    </row>
    <row r="49" spans="1:70">
      <c r="A49" s="22">
        <v>48</v>
      </c>
      <c r="B49" s="22" t="s">
        <v>659</v>
      </c>
      <c r="C49" s="22" t="s">
        <v>264</v>
      </c>
      <c r="D49" s="22" t="s">
        <v>814</v>
      </c>
      <c r="E49" s="22" t="s">
        <v>414</v>
      </c>
      <c r="F49" s="35" t="s">
        <v>661</v>
      </c>
      <c r="G49" s="22">
        <v>1</v>
      </c>
      <c r="H49" s="39">
        <v>995465.29999999993</v>
      </c>
      <c r="I49" s="41">
        <v>0.84742418939992903</v>
      </c>
      <c r="J49" s="27">
        <v>17</v>
      </c>
      <c r="K49" s="26">
        <v>0.28892841040294176</v>
      </c>
      <c r="L49" s="26">
        <v>0.28621091878039578</v>
      </c>
      <c r="M49" s="26">
        <v>0.15176777633610361</v>
      </c>
      <c r="N49" s="26">
        <v>9.2996047770402421E-2</v>
      </c>
      <c r="O49" s="26">
        <v>5.8116485273789396E-2</v>
      </c>
      <c r="P49" s="26">
        <v>3.7113252439574446E-2</v>
      </c>
      <c r="Q49" s="26">
        <v>2.3631652096936791E-2</v>
      </c>
      <c r="R49" s="26">
        <v>1.5664710304202599E-2</v>
      </c>
      <c r="S49" s="26">
        <v>1.0973032970324623E-2</v>
      </c>
      <c r="T49" s="26">
        <v>8.1177500826089335E-3</v>
      </c>
      <c r="U49" s="26">
        <v>6.324124967006909E-3</v>
      </c>
      <c r="V49" s="26">
        <v>5.1049254316676779E-3</v>
      </c>
      <c r="W49" s="26">
        <v>4.1988716482207113E-3</v>
      </c>
      <c r="X49" s="26">
        <v>3.4863945626546159E-3</v>
      </c>
      <c r="Y49" s="26">
        <v>2.9081708221102434E-3</v>
      </c>
      <c r="Z49" s="26">
        <v>2.428972918818668E-3</v>
      </c>
      <c r="AA49" s="26">
        <v>2.0285031922406415E-3</v>
      </c>
      <c r="AB49" s="26" t="s">
        <v>762</v>
      </c>
      <c r="AC49" s="26" t="s">
        <v>762</v>
      </c>
      <c r="AD49" s="26" t="s">
        <v>762</v>
      </c>
      <c r="AE49" s="26" t="s">
        <v>762</v>
      </c>
      <c r="AF49" s="26" t="s">
        <v>762</v>
      </c>
      <c r="AG49" s="26" t="s">
        <v>762</v>
      </c>
      <c r="AH49" s="26" t="s">
        <v>762</v>
      </c>
      <c r="AI49" s="26" t="s">
        <v>762</v>
      </c>
      <c r="AJ49" s="26" t="s">
        <v>762</v>
      </c>
      <c r="AK49" s="26" t="s">
        <v>762</v>
      </c>
      <c r="AL49" s="26" t="s">
        <v>762</v>
      </c>
      <c r="AM49" s="26" t="s">
        <v>762</v>
      </c>
      <c r="AN49" s="26" t="s">
        <v>762</v>
      </c>
      <c r="AO49" s="26" t="s">
        <v>762</v>
      </c>
      <c r="AP49" s="26" t="s">
        <v>762</v>
      </c>
      <c r="AQ49" s="26" t="s">
        <v>762</v>
      </c>
      <c r="AR49" s="26" t="s">
        <v>762</v>
      </c>
      <c r="AS49" s="26" t="s">
        <v>762</v>
      </c>
      <c r="AT49" s="26" t="s">
        <v>762</v>
      </c>
      <c r="AU49" s="26" t="s">
        <v>762</v>
      </c>
      <c r="AV49" s="26" t="s">
        <v>762</v>
      </c>
      <c r="AW49" s="26" t="s">
        <v>762</v>
      </c>
      <c r="AX49" s="26" t="s">
        <v>762</v>
      </c>
      <c r="AY49" s="26" t="s">
        <v>762</v>
      </c>
      <c r="AZ49" s="26" t="s">
        <v>762</v>
      </c>
      <c r="BA49" s="26" t="s">
        <v>762</v>
      </c>
      <c r="BB49" s="26" t="s">
        <v>762</v>
      </c>
      <c r="BC49" s="26" t="s">
        <v>762</v>
      </c>
      <c r="BD49" s="26" t="s">
        <v>762</v>
      </c>
      <c r="BE49" s="26" t="s">
        <v>762</v>
      </c>
      <c r="BF49" s="26" t="s">
        <v>762</v>
      </c>
      <c r="BG49" s="26" t="s">
        <v>762</v>
      </c>
      <c r="BH49" s="26" t="s">
        <v>762</v>
      </c>
      <c r="BI49" s="26" t="s">
        <v>762</v>
      </c>
      <c r="BJ49" s="26" t="s">
        <v>762</v>
      </c>
      <c r="BK49" s="26" t="s">
        <v>762</v>
      </c>
      <c r="BL49" s="26" t="s">
        <v>762</v>
      </c>
      <c r="BM49" s="26" t="s">
        <v>762</v>
      </c>
      <c r="BN49" s="26" t="s">
        <v>762</v>
      </c>
      <c r="BO49" s="26" t="s">
        <v>762</v>
      </c>
      <c r="BP49" s="26" t="s">
        <v>762</v>
      </c>
      <c r="BQ49" s="26" t="s">
        <v>762</v>
      </c>
      <c r="BR49" s="26" t="s">
        <v>762</v>
      </c>
    </row>
    <row r="50" spans="1:70">
      <c r="A50" s="22">
        <v>49</v>
      </c>
      <c r="B50" s="22" t="s">
        <v>658</v>
      </c>
      <c r="C50" s="22" t="s">
        <v>266</v>
      </c>
      <c r="D50" s="22" t="s">
        <v>815</v>
      </c>
      <c r="E50" s="22" t="s">
        <v>414</v>
      </c>
      <c r="F50" s="35" t="s">
        <v>661</v>
      </c>
      <c r="G50" s="22">
        <v>1</v>
      </c>
      <c r="H50" s="39">
        <v>12439869.000000002</v>
      </c>
      <c r="I50" s="41">
        <v>0.198195783214201</v>
      </c>
      <c r="J50" s="27">
        <v>17</v>
      </c>
      <c r="K50" s="26">
        <v>0.28892841040294176</v>
      </c>
      <c r="L50" s="26">
        <v>0.28621091878039578</v>
      </c>
      <c r="M50" s="26">
        <v>0.15176777633610361</v>
      </c>
      <c r="N50" s="26">
        <v>9.2996047770402421E-2</v>
      </c>
      <c r="O50" s="26">
        <v>5.8116485273789396E-2</v>
      </c>
      <c r="P50" s="26">
        <v>3.7113252439574446E-2</v>
      </c>
      <c r="Q50" s="26">
        <v>2.3631652096936791E-2</v>
      </c>
      <c r="R50" s="26">
        <v>1.5664710304202599E-2</v>
      </c>
      <c r="S50" s="26">
        <v>1.0973032970324623E-2</v>
      </c>
      <c r="T50" s="26">
        <v>8.1177500826089335E-3</v>
      </c>
      <c r="U50" s="26">
        <v>6.324124967006909E-3</v>
      </c>
      <c r="V50" s="26">
        <v>5.1049254316676779E-3</v>
      </c>
      <c r="W50" s="26">
        <v>4.1988716482207113E-3</v>
      </c>
      <c r="X50" s="26">
        <v>3.4863945626546159E-3</v>
      </c>
      <c r="Y50" s="26">
        <v>2.9081708221102434E-3</v>
      </c>
      <c r="Z50" s="26">
        <v>2.428972918818668E-3</v>
      </c>
      <c r="AA50" s="26">
        <v>2.0285031922406415E-3</v>
      </c>
      <c r="AB50" s="26" t="s">
        <v>762</v>
      </c>
      <c r="AC50" s="26" t="s">
        <v>762</v>
      </c>
      <c r="AD50" s="26" t="s">
        <v>762</v>
      </c>
      <c r="AE50" s="26" t="s">
        <v>762</v>
      </c>
      <c r="AF50" s="26" t="s">
        <v>762</v>
      </c>
      <c r="AG50" s="26" t="s">
        <v>762</v>
      </c>
      <c r="AH50" s="26" t="s">
        <v>762</v>
      </c>
      <c r="AI50" s="26" t="s">
        <v>762</v>
      </c>
      <c r="AJ50" s="26" t="s">
        <v>762</v>
      </c>
      <c r="AK50" s="26" t="s">
        <v>762</v>
      </c>
      <c r="AL50" s="26" t="s">
        <v>762</v>
      </c>
      <c r="AM50" s="26" t="s">
        <v>762</v>
      </c>
      <c r="AN50" s="26" t="s">
        <v>762</v>
      </c>
      <c r="AO50" s="26" t="s">
        <v>762</v>
      </c>
      <c r="AP50" s="26" t="s">
        <v>762</v>
      </c>
      <c r="AQ50" s="26" t="s">
        <v>762</v>
      </c>
      <c r="AR50" s="26" t="s">
        <v>762</v>
      </c>
      <c r="AS50" s="26" t="s">
        <v>762</v>
      </c>
      <c r="AT50" s="26" t="s">
        <v>762</v>
      </c>
      <c r="AU50" s="26" t="s">
        <v>762</v>
      </c>
      <c r="AV50" s="26" t="s">
        <v>762</v>
      </c>
      <c r="AW50" s="26" t="s">
        <v>762</v>
      </c>
      <c r="AX50" s="26" t="s">
        <v>762</v>
      </c>
      <c r="AY50" s="26" t="s">
        <v>762</v>
      </c>
      <c r="AZ50" s="26" t="s">
        <v>762</v>
      </c>
      <c r="BA50" s="26" t="s">
        <v>762</v>
      </c>
      <c r="BB50" s="26" t="s">
        <v>762</v>
      </c>
      <c r="BC50" s="26" t="s">
        <v>762</v>
      </c>
      <c r="BD50" s="26" t="s">
        <v>762</v>
      </c>
      <c r="BE50" s="26" t="s">
        <v>762</v>
      </c>
      <c r="BF50" s="26" t="s">
        <v>762</v>
      </c>
      <c r="BG50" s="26" t="s">
        <v>762</v>
      </c>
      <c r="BH50" s="26" t="s">
        <v>762</v>
      </c>
      <c r="BI50" s="26" t="s">
        <v>762</v>
      </c>
      <c r="BJ50" s="26" t="s">
        <v>762</v>
      </c>
      <c r="BK50" s="26" t="s">
        <v>762</v>
      </c>
      <c r="BL50" s="26" t="s">
        <v>762</v>
      </c>
      <c r="BM50" s="26" t="s">
        <v>762</v>
      </c>
      <c r="BN50" s="26" t="s">
        <v>762</v>
      </c>
      <c r="BO50" s="26" t="s">
        <v>762</v>
      </c>
      <c r="BP50" s="26" t="s">
        <v>762</v>
      </c>
      <c r="BQ50" s="26" t="s">
        <v>762</v>
      </c>
      <c r="BR50" s="26" t="s">
        <v>762</v>
      </c>
    </row>
    <row r="51" spans="1:70">
      <c r="A51" s="22">
        <v>50</v>
      </c>
      <c r="B51" s="22" t="s">
        <v>657</v>
      </c>
      <c r="C51" s="22" t="s">
        <v>268</v>
      </c>
      <c r="D51" s="22" t="s">
        <v>816</v>
      </c>
      <c r="E51" s="22" t="s">
        <v>414</v>
      </c>
      <c r="F51" s="35" t="s">
        <v>661</v>
      </c>
      <c r="G51" s="22">
        <v>1</v>
      </c>
      <c r="H51" s="39">
        <v>1686258.6000000003</v>
      </c>
      <c r="I51" s="41">
        <v>0.85034957744076001</v>
      </c>
      <c r="J51" s="27">
        <v>17</v>
      </c>
      <c r="K51" s="26">
        <v>0.28892841040294176</v>
      </c>
      <c r="L51" s="26">
        <v>0.28621091878039578</v>
      </c>
      <c r="M51" s="26">
        <v>0.15176777633610361</v>
      </c>
      <c r="N51" s="26">
        <v>9.2996047770402421E-2</v>
      </c>
      <c r="O51" s="26">
        <v>5.8116485273789396E-2</v>
      </c>
      <c r="P51" s="26">
        <v>3.7113252439574446E-2</v>
      </c>
      <c r="Q51" s="26">
        <v>2.3631652096936791E-2</v>
      </c>
      <c r="R51" s="26">
        <v>1.5664710304202599E-2</v>
      </c>
      <c r="S51" s="26">
        <v>1.0973032970324623E-2</v>
      </c>
      <c r="T51" s="26">
        <v>8.1177500826089335E-3</v>
      </c>
      <c r="U51" s="26">
        <v>6.324124967006909E-3</v>
      </c>
      <c r="V51" s="26">
        <v>5.1049254316676779E-3</v>
      </c>
      <c r="W51" s="26">
        <v>4.1988716482207113E-3</v>
      </c>
      <c r="X51" s="26">
        <v>3.4863945626546159E-3</v>
      </c>
      <c r="Y51" s="26">
        <v>2.9081708221102434E-3</v>
      </c>
      <c r="Z51" s="26">
        <v>2.428972918818668E-3</v>
      </c>
      <c r="AA51" s="26">
        <v>2.0285031922406415E-3</v>
      </c>
      <c r="AB51" s="26" t="s">
        <v>762</v>
      </c>
      <c r="AC51" s="26" t="s">
        <v>762</v>
      </c>
      <c r="AD51" s="26" t="s">
        <v>762</v>
      </c>
      <c r="AE51" s="26" t="s">
        <v>762</v>
      </c>
      <c r="AF51" s="26" t="s">
        <v>762</v>
      </c>
      <c r="AG51" s="26" t="s">
        <v>762</v>
      </c>
      <c r="AH51" s="26" t="s">
        <v>762</v>
      </c>
      <c r="AI51" s="26" t="s">
        <v>762</v>
      </c>
      <c r="AJ51" s="26" t="s">
        <v>762</v>
      </c>
      <c r="AK51" s="26" t="s">
        <v>762</v>
      </c>
      <c r="AL51" s="26" t="s">
        <v>762</v>
      </c>
      <c r="AM51" s="26" t="s">
        <v>762</v>
      </c>
      <c r="AN51" s="26" t="s">
        <v>762</v>
      </c>
      <c r="AO51" s="26" t="s">
        <v>762</v>
      </c>
      <c r="AP51" s="26" t="s">
        <v>762</v>
      </c>
      <c r="AQ51" s="26" t="s">
        <v>762</v>
      </c>
      <c r="AR51" s="26" t="s">
        <v>762</v>
      </c>
      <c r="AS51" s="26" t="s">
        <v>762</v>
      </c>
      <c r="AT51" s="26" t="s">
        <v>762</v>
      </c>
      <c r="AU51" s="26" t="s">
        <v>762</v>
      </c>
      <c r="AV51" s="26" t="s">
        <v>762</v>
      </c>
      <c r="AW51" s="26" t="s">
        <v>762</v>
      </c>
      <c r="AX51" s="26" t="s">
        <v>762</v>
      </c>
      <c r="AY51" s="26" t="s">
        <v>762</v>
      </c>
      <c r="AZ51" s="26" t="s">
        <v>762</v>
      </c>
      <c r="BA51" s="26" t="s">
        <v>762</v>
      </c>
      <c r="BB51" s="26" t="s">
        <v>762</v>
      </c>
      <c r="BC51" s="26" t="s">
        <v>762</v>
      </c>
      <c r="BD51" s="26" t="s">
        <v>762</v>
      </c>
      <c r="BE51" s="26" t="s">
        <v>762</v>
      </c>
      <c r="BF51" s="26" t="s">
        <v>762</v>
      </c>
      <c r="BG51" s="26" t="s">
        <v>762</v>
      </c>
      <c r="BH51" s="26" t="s">
        <v>762</v>
      </c>
      <c r="BI51" s="26" t="s">
        <v>762</v>
      </c>
      <c r="BJ51" s="26" t="s">
        <v>762</v>
      </c>
      <c r="BK51" s="26" t="s">
        <v>762</v>
      </c>
      <c r="BL51" s="26" t="s">
        <v>762</v>
      </c>
      <c r="BM51" s="26" t="s">
        <v>762</v>
      </c>
      <c r="BN51" s="26" t="s">
        <v>762</v>
      </c>
      <c r="BO51" s="26" t="s">
        <v>762</v>
      </c>
      <c r="BP51" s="26" t="s">
        <v>762</v>
      </c>
      <c r="BQ51" s="26" t="s">
        <v>762</v>
      </c>
      <c r="BR51" s="26" t="s">
        <v>762</v>
      </c>
    </row>
    <row r="52" spans="1:70">
      <c r="A52" s="22">
        <v>51</v>
      </c>
      <c r="B52" s="22" t="s">
        <v>656</v>
      </c>
      <c r="C52" s="22" t="s">
        <v>270</v>
      </c>
      <c r="D52" s="22" t="s">
        <v>817</v>
      </c>
      <c r="E52" s="22" t="s">
        <v>414</v>
      </c>
      <c r="F52" s="35" t="s">
        <v>661</v>
      </c>
      <c r="G52" s="22">
        <v>1</v>
      </c>
      <c r="H52" s="39">
        <v>3678655.9999999991</v>
      </c>
      <c r="I52" s="41">
        <v>5.7284995779701899E-2</v>
      </c>
      <c r="J52" s="27">
        <v>17</v>
      </c>
      <c r="K52" s="26">
        <v>0.28892841040294176</v>
      </c>
      <c r="L52" s="26">
        <v>0.28621091878039578</v>
      </c>
      <c r="M52" s="26">
        <v>0.15176777633610361</v>
      </c>
      <c r="N52" s="26">
        <v>9.2996047770402421E-2</v>
      </c>
      <c r="O52" s="26">
        <v>5.8116485273789396E-2</v>
      </c>
      <c r="P52" s="26">
        <v>3.7113252439574446E-2</v>
      </c>
      <c r="Q52" s="26">
        <v>2.3631652096936791E-2</v>
      </c>
      <c r="R52" s="26">
        <v>1.5664710304202599E-2</v>
      </c>
      <c r="S52" s="26">
        <v>1.0973032970324623E-2</v>
      </c>
      <c r="T52" s="26">
        <v>8.1177500826089335E-3</v>
      </c>
      <c r="U52" s="26">
        <v>6.324124967006909E-3</v>
      </c>
      <c r="V52" s="26">
        <v>5.1049254316676779E-3</v>
      </c>
      <c r="W52" s="26">
        <v>4.1988716482207113E-3</v>
      </c>
      <c r="X52" s="26">
        <v>3.4863945626546159E-3</v>
      </c>
      <c r="Y52" s="26">
        <v>2.9081708221102434E-3</v>
      </c>
      <c r="Z52" s="26">
        <v>2.428972918818668E-3</v>
      </c>
      <c r="AA52" s="26">
        <v>2.0285031922406415E-3</v>
      </c>
      <c r="AB52" s="26" t="s">
        <v>762</v>
      </c>
      <c r="AC52" s="26" t="s">
        <v>762</v>
      </c>
      <c r="AD52" s="26" t="s">
        <v>762</v>
      </c>
      <c r="AE52" s="26" t="s">
        <v>762</v>
      </c>
      <c r="AF52" s="26" t="s">
        <v>762</v>
      </c>
      <c r="AG52" s="26" t="s">
        <v>762</v>
      </c>
      <c r="AH52" s="26" t="s">
        <v>762</v>
      </c>
      <c r="AI52" s="26" t="s">
        <v>762</v>
      </c>
      <c r="AJ52" s="26" t="s">
        <v>762</v>
      </c>
      <c r="AK52" s="26" t="s">
        <v>762</v>
      </c>
      <c r="AL52" s="26" t="s">
        <v>762</v>
      </c>
      <c r="AM52" s="26" t="s">
        <v>762</v>
      </c>
      <c r="AN52" s="26" t="s">
        <v>762</v>
      </c>
      <c r="AO52" s="26" t="s">
        <v>762</v>
      </c>
      <c r="AP52" s="26" t="s">
        <v>762</v>
      </c>
      <c r="AQ52" s="26" t="s">
        <v>762</v>
      </c>
      <c r="AR52" s="26" t="s">
        <v>762</v>
      </c>
      <c r="AS52" s="26" t="s">
        <v>762</v>
      </c>
      <c r="AT52" s="26" t="s">
        <v>762</v>
      </c>
      <c r="AU52" s="26" t="s">
        <v>762</v>
      </c>
      <c r="AV52" s="26" t="s">
        <v>762</v>
      </c>
      <c r="AW52" s="26" t="s">
        <v>762</v>
      </c>
      <c r="AX52" s="26" t="s">
        <v>762</v>
      </c>
      <c r="AY52" s="26" t="s">
        <v>762</v>
      </c>
      <c r="AZ52" s="26" t="s">
        <v>762</v>
      </c>
      <c r="BA52" s="26" t="s">
        <v>762</v>
      </c>
      <c r="BB52" s="26" t="s">
        <v>762</v>
      </c>
      <c r="BC52" s="26" t="s">
        <v>762</v>
      </c>
      <c r="BD52" s="26" t="s">
        <v>762</v>
      </c>
      <c r="BE52" s="26" t="s">
        <v>762</v>
      </c>
      <c r="BF52" s="26" t="s">
        <v>762</v>
      </c>
      <c r="BG52" s="26" t="s">
        <v>762</v>
      </c>
      <c r="BH52" s="26" t="s">
        <v>762</v>
      </c>
      <c r="BI52" s="26" t="s">
        <v>762</v>
      </c>
      <c r="BJ52" s="26" t="s">
        <v>762</v>
      </c>
      <c r="BK52" s="26" t="s">
        <v>762</v>
      </c>
      <c r="BL52" s="26" t="s">
        <v>762</v>
      </c>
      <c r="BM52" s="26" t="s">
        <v>762</v>
      </c>
      <c r="BN52" s="26" t="s">
        <v>762</v>
      </c>
      <c r="BO52" s="26" t="s">
        <v>762</v>
      </c>
      <c r="BP52" s="26" t="s">
        <v>762</v>
      </c>
      <c r="BQ52" s="26" t="s">
        <v>762</v>
      </c>
      <c r="BR52" s="26" t="s">
        <v>762</v>
      </c>
    </row>
    <row r="53" spans="1:70">
      <c r="A53" s="22">
        <v>52</v>
      </c>
      <c r="B53" s="22" t="s">
        <v>655</v>
      </c>
      <c r="C53" s="22" t="s">
        <v>239</v>
      </c>
      <c r="D53" s="22" t="s">
        <v>818</v>
      </c>
      <c r="E53" s="22" t="s">
        <v>772</v>
      </c>
      <c r="F53" s="35" t="s">
        <v>773</v>
      </c>
      <c r="G53" s="22">
        <v>0</v>
      </c>
      <c r="H53" s="39">
        <v>35912467.982459731</v>
      </c>
      <c r="I53" s="41">
        <v>0.80205923622277597</v>
      </c>
      <c r="J53" s="27">
        <v>3</v>
      </c>
      <c r="K53" s="26" t="s">
        <v>762</v>
      </c>
      <c r="L53" s="26" t="s">
        <v>762</v>
      </c>
      <c r="M53" s="26" t="s">
        <v>762</v>
      </c>
      <c r="N53" s="26" t="s">
        <v>762</v>
      </c>
      <c r="O53" s="26" t="s">
        <v>762</v>
      </c>
      <c r="P53" s="26" t="s">
        <v>762</v>
      </c>
      <c r="Q53" s="26" t="s">
        <v>762</v>
      </c>
      <c r="R53" s="26" t="s">
        <v>762</v>
      </c>
      <c r="S53" s="26" t="s">
        <v>762</v>
      </c>
      <c r="T53" s="26" t="s">
        <v>762</v>
      </c>
      <c r="U53" s="26" t="s">
        <v>762</v>
      </c>
      <c r="V53" s="26" t="s">
        <v>762</v>
      </c>
      <c r="W53" s="26" t="s">
        <v>762</v>
      </c>
      <c r="X53" s="26" t="s">
        <v>762</v>
      </c>
      <c r="Y53" s="26" t="s">
        <v>762</v>
      </c>
      <c r="Z53" s="26" t="s">
        <v>762</v>
      </c>
      <c r="AA53" s="26" t="s">
        <v>762</v>
      </c>
      <c r="AB53" s="26" t="s">
        <v>762</v>
      </c>
      <c r="AC53" s="26" t="s">
        <v>762</v>
      </c>
      <c r="AD53" s="26" t="s">
        <v>762</v>
      </c>
      <c r="AE53" s="26" t="s">
        <v>762</v>
      </c>
      <c r="AF53" s="26" t="s">
        <v>762</v>
      </c>
      <c r="AG53" s="26" t="s">
        <v>762</v>
      </c>
      <c r="AH53" s="26" t="s">
        <v>762</v>
      </c>
      <c r="AI53" s="26" t="s">
        <v>762</v>
      </c>
      <c r="AJ53" s="26" t="s">
        <v>762</v>
      </c>
      <c r="AK53" s="26" t="s">
        <v>762</v>
      </c>
      <c r="AL53" s="26" t="s">
        <v>762</v>
      </c>
      <c r="AM53" s="26" t="s">
        <v>762</v>
      </c>
      <c r="AN53" s="26" t="s">
        <v>762</v>
      </c>
      <c r="AO53" s="26" t="s">
        <v>762</v>
      </c>
      <c r="AP53" s="26" t="s">
        <v>762</v>
      </c>
      <c r="AQ53" s="26" t="s">
        <v>762</v>
      </c>
      <c r="AR53" s="26" t="s">
        <v>762</v>
      </c>
      <c r="AS53" s="26" t="s">
        <v>762</v>
      </c>
      <c r="AT53" s="26" t="s">
        <v>762</v>
      </c>
      <c r="AU53" s="26" t="s">
        <v>762</v>
      </c>
      <c r="AV53" s="26" t="s">
        <v>762</v>
      </c>
      <c r="AW53" s="26" t="s">
        <v>762</v>
      </c>
      <c r="AX53" s="26" t="s">
        <v>762</v>
      </c>
      <c r="AY53" s="26" t="s">
        <v>762</v>
      </c>
      <c r="AZ53" s="26" t="s">
        <v>762</v>
      </c>
      <c r="BA53" s="26" t="s">
        <v>762</v>
      </c>
      <c r="BB53" s="26" t="s">
        <v>762</v>
      </c>
      <c r="BC53" s="26" t="s">
        <v>762</v>
      </c>
      <c r="BD53" s="26" t="s">
        <v>762</v>
      </c>
      <c r="BE53" s="26" t="s">
        <v>762</v>
      </c>
      <c r="BF53" s="26" t="s">
        <v>762</v>
      </c>
      <c r="BG53" s="26" t="s">
        <v>762</v>
      </c>
      <c r="BH53" s="26" t="s">
        <v>762</v>
      </c>
      <c r="BI53" s="26" t="s">
        <v>762</v>
      </c>
      <c r="BJ53" s="26" t="s">
        <v>762</v>
      </c>
      <c r="BK53" s="26" t="s">
        <v>762</v>
      </c>
      <c r="BL53" s="26" t="s">
        <v>762</v>
      </c>
      <c r="BM53" s="26" t="s">
        <v>762</v>
      </c>
      <c r="BN53" s="26" t="s">
        <v>762</v>
      </c>
      <c r="BO53" s="26" t="s">
        <v>762</v>
      </c>
      <c r="BP53" s="26" t="s">
        <v>762</v>
      </c>
      <c r="BQ53" s="26" t="s">
        <v>762</v>
      </c>
      <c r="BR53" s="26" t="s">
        <v>762</v>
      </c>
    </row>
    <row r="54" spans="1:70">
      <c r="A54" s="22">
        <v>53</v>
      </c>
      <c r="B54" s="22" t="s">
        <v>655</v>
      </c>
      <c r="C54" s="22" t="s">
        <v>654</v>
      </c>
      <c r="D54" s="22" t="s">
        <v>820</v>
      </c>
      <c r="E54" s="22" t="s">
        <v>772</v>
      </c>
      <c r="F54" s="35" t="s">
        <v>773</v>
      </c>
      <c r="G54" s="22">
        <v>0</v>
      </c>
      <c r="H54" s="39">
        <v>329673869.01754028</v>
      </c>
      <c r="I54" s="41">
        <v>2.9659721912462401E-2</v>
      </c>
      <c r="J54" s="27">
        <v>3</v>
      </c>
      <c r="K54" s="26" t="s">
        <v>762</v>
      </c>
      <c r="L54" s="26" t="s">
        <v>762</v>
      </c>
      <c r="M54" s="26" t="s">
        <v>762</v>
      </c>
      <c r="N54" s="26" t="s">
        <v>762</v>
      </c>
      <c r="O54" s="26" t="s">
        <v>762</v>
      </c>
      <c r="P54" s="26" t="s">
        <v>762</v>
      </c>
      <c r="Q54" s="26" t="s">
        <v>762</v>
      </c>
      <c r="R54" s="26" t="s">
        <v>762</v>
      </c>
      <c r="S54" s="26" t="s">
        <v>762</v>
      </c>
      <c r="T54" s="26" t="s">
        <v>762</v>
      </c>
      <c r="U54" s="26" t="s">
        <v>762</v>
      </c>
      <c r="V54" s="26" t="s">
        <v>762</v>
      </c>
      <c r="W54" s="26" t="s">
        <v>762</v>
      </c>
      <c r="X54" s="26" t="s">
        <v>762</v>
      </c>
      <c r="Y54" s="26" t="s">
        <v>762</v>
      </c>
      <c r="Z54" s="26" t="s">
        <v>762</v>
      </c>
      <c r="AA54" s="26" t="s">
        <v>762</v>
      </c>
      <c r="AB54" s="26" t="s">
        <v>762</v>
      </c>
      <c r="AC54" s="26" t="s">
        <v>762</v>
      </c>
      <c r="AD54" s="26" t="s">
        <v>762</v>
      </c>
      <c r="AE54" s="26" t="s">
        <v>762</v>
      </c>
      <c r="AF54" s="26" t="s">
        <v>762</v>
      </c>
      <c r="AG54" s="26" t="s">
        <v>762</v>
      </c>
      <c r="AH54" s="26" t="s">
        <v>762</v>
      </c>
      <c r="AI54" s="26" t="s">
        <v>762</v>
      </c>
      <c r="AJ54" s="26" t="s">
        <v>762</v>
      </c>
      <c r="AK54" s="26" t="s">
        <v>762</v>
      </c>
      <c r="AL54" s="26" t="s">
        <v>762</v>
      </c>
      <c r="AM54" s="26" t="s">
        <v>762</v>
      </c>
      <c r="AN54" s="26" t="s">
        <v>762</v>
      </c>
      <c r="AO54" s="26" t="s">
        <v>762</v>
      </c>
      <c r="AP54" s="26" t="s">
        <v>762</v>
      </c>
      <c r="AQ54" s="26" t="s">
        <v>762</v>
      </c>
      <c r="AR54" s="26" t="s">
        <v>762</v>
      </c>
      <c r="AS54" s="26" t="s">
        <v>762</v>
      </c>
      <c r="AT54" s="26" t="s">
        <v>762</v>
      </c>
      <c r="AU54" s="26" t="s">
        <v>762</v>
      </c>
      <c r="AV54" s="26" t="s">
        <v>762</v>
      </c>
      <c r="AW54" s="26" t="s">
        <v>762</v>
      </c>
      <c r="AX54" s="26" t="s">
        <v>762</v>
      </c>
      <c r="AY54" s="26" t="s">
        <v>762</v>
      </c>
      <c r="AZ54" s="26" t="s">
        <v>762</v>
      </c>
      <c r="BA54" s="26" t="s">
        <v>762</v>
      </c>
      <c r="BB54" s="26" t="s">
        <v>762</v>
      </c>
      <c r="BC54" s="26" t="s">
        <v>762</v>
      </c>
      <c r="BD54" s="26" t="s">
        <v>762</v>
      </c>
      <c r="BE54" s="26" t="s">
        <v>762</v>
      </c>
      <c r="BF54" s="26" t="s">
        <v>762</v>
      </c>
      <c r="BG54" s="26" t="s">
        <v>762</v>
      </c>
      <c r="BH54" s="26" t="s">
        <v>762</v>
      </c>
      <c r="BI54" s="26" t="s">
        <v>762</v>
      </c>
      <c r="BJ54" s="26" t="s">
        <v>762</v>
      </c>
      <c r="BK54" s="26" t="s">
        <v>762</v>
      </c>
      <c r="BL54" s="26" t="s">
        <v>762</v>
      </c>
      <c r="BM54" s="26" t="s">
        <v>762</v>
      </c>
      <c r="BN54" s="26" t="s">
        <v>762</v>
      </c>
      <c r="BO54" s="26" t="s">
        <v>762</v>
      </c>
      <c r="BP54" s="26" t="s">
        <v>762</v>
      </c>
      <c r="BQ54" s="26" t="s">
        <v>762</v>
      </c>
      <c r="BR54" s="26" t="s">
        <v>762</v>
      </c>
    </row>
    <row r="55" spans="1:70">
      <c r="A55" s="22">
        <v>54</v>
      </c>
      <c r="B55" s="22" t="s">
        <v>653</v>
      </c>
      <c r="C55" s="22" t="s">
        <v>308</v>
      </c>
      <c r="D55" s="22" t="s">
        <v>821</v>
      </c>
      <c r="E55" s="22" t="s">
        <v>394</v>
      </c>
      <c r="F55" s="35" t="s">
        <v>822</v>
      </c>
      <c r="G55" s="22">
        <v>1</v>
      </c>
      <c r="H55" s="39">
        <v>16303508.800000001</v>
      </c>
      <c r="I55" s="41">
        <v>0.44535428948792199</v>
      </c>
      <c r="J55" s="27">
        <v>6</v>
      </c>
      <c r="K55" s="26">
        <v>0.2000373915116711</v>
      </c>
      <c r="L55" s="26">
        <v>0.51463635812487973</v>
      </c>
      <c r="M55" s="26">
        <v>0.19442526377243136</v>
      </c>
      <c r="N55" s="26">
        <v>6.257444850807635E-2</v>
      </c>
      <c r="O55" s="26">
        <v>2.1090928624643034E-2</v>
      </c>
      <c r="P55" s="26">
        <v>7.2356094582985862E-3</v>
      </c>
      <c r="Q55" s="26" t="s">
        <v>762</v>
      </c>
      <c r="R55" s="26" t="s">
        <v>762</v>
      </c>
      <c r="S55" s="26" t="s">
        <v>762</v>
      </c>
      <c r="T55" s="26" t="s">
        <v>762</v>
      </c>
      <c r="U55" s="26" t="s">
        <v>762</v>
      </c>
      <c r="V55" s="26" t="s">
        <v>762</v>
      </c>
      <c r="W55" s="26" t="s">
        <v>762</v>
      </c>
      <c r="X55" s="26" t="s">
        <v>762</v>
      </c>
      <c r="Y55" s="26" t="s">
        <v>762</v>
      </c>
      <c r="Z55" s="26" t="s">
        <v>762</v>
      </c>
      <c r="AA55" s="26" t="s">
        <v>762</v>
      </c>
      <c r="AB55" s="26" t="s">
        <v>762</v>
      </c>
      <c r="AC55" s="26" t="s">
        <v>762</v>
      </c>
      <c r="AD55" s="26" t="s">
        <v>762</v>
      </c>
      <c r="AE55" s="26" t="s">
        <v>762</v>
      </c>
      <c r="AF55" s="26" t="s">
        <v>762</v>
      </c>
      <c r="AG55" s="26" t="s">
        <v>762</v>
      </c>
      <c r="AH55" s="26" t="s">
        <v>762</v>
      </c>
      <c r="AI55" s="26" t="s">
        <v>762</v>
      </c>
      <c r="AJ55" s="26" t="s">
        <v>762</v>
      </c>
      <c r="AK55" s="26" t="s">
        <v>762</v>
      </c>
      <c r="AL55" s="26" t="s">
        <v>762</v>
      </c>
      <c r="AM55" s="26" t="s">
        <v>762</v>
      </c>
      <c r="AN55" s="26" t="s">
        <v>762</v>
      </c>
      <c r="AO55" s="26" t="s">
        <v>762</v>
      </c>
      <c r="AP55" s="26" t="s">
        <v>762</v>
      </c>
      <c r="AQ55" s="26" t="s">
        <v>762</v>
      </c>
      <c r="AR55" s="26" t="s">
        <v>762</v>
      </c>
      <c r="AS55" s="26" t="s">
        <v>762</v>
      </c>
      <c r="AT55" s="26" t="s">
        <v>762</v>
      </c>
      <c r="AU55" s="26" t="s">
        <v>762</v>
      </c>
      <c r="AV55" s="26" t="s">
        <v>762</v>
      </c>
      <c r="AW55" s="26" t="s">
        <v>762</v>
      </c>
      <c r="AX55" s="26" t="s">
        <v>762</v>
      </c>
      <c r="AY55" s="26" t="s">
        <v>762</v>
      </c>
      <c r="AZ55" s="26" t="s">
        <v>762</v>
      </c>
      <c r="BA55" s="26" t="s">
        <v>762</v>
      </c>
      <c r="BB55" s="26" t="s">
        <v>762</v>
      </c>
      <c r="BC55" s="26" t="s">
        <v>762</v>
      </c>
      <c r="BD55" s="26" t="s">
        <v>762</v>
      </c>
      <c r="BE55" s="26" t="s">
        <v>762</v>
      </c>
      <c r="BF55" s="26" t="s">
        <v>762</v>
      </c>
      <c r="BG55" s="26" t="s">
        <v>762</v>
      </c>
      <c r="BH55" s="26" t="s">
        <v>762</v>
      </c>
      <c r="BI55" s="26" t="s">
        <v>762</v>
      </c>
      <c r="BJ55" s="26" t="s">
        <v>762</v>
      </c>
      <c r="BK55" s="26" t="s">
        <v>762</v>
      </c>
      <c r="BL55" s="26" t="s">
        <v>762</v>
      </c>
      <c r="BM55" s="26" t="s">
        <v>762</v>
      </c>
      <c r="BN55" s="26" t="s">
        <v>762</v>
      </c>
      <c r="BO55" s="26" t="s">
        <v>762</v>
      </c>
      <c r="BP55" s="26" t="s">
        <v>762</v>
      </c>
      <c r="BQ55" s="26" t="s">
        <v>762</v>
      </c>
      <c r="BR55" s="26" t="s">
        <v>762</v>
      </c>
    </row>
    <row r="56" spans="1:70">
      <c r="A56" s="22">
        <v>55</v>
      </c>
      <c r="B56" s="22" t="s">
        <v>652</v>
      </c>
      <c r="C56" s="22" t="s">
        <v>311</v>
      </c>
      <c r="D56" s="22" t="s">
        <v>823</v>
      </c>
      <c r="E56" s="22" t="s">
        <v>394</v>
      </c>
      <c r="F56" s="35" t="s">
        <v>822</v>
      </c>
      <c r="G56" s="22">
        <v>1</v>
      </c>
      <c r="H56" s="39">
        <v>6309101.2000000002</v>
      </c>
      <c r="I56" s="41">
        <v>0.491492710726742</v>
      </c>
      <c r="J56" s="27">
        <v>6</v>
      </c>
      <c r="K56" s="26">
        <v>0.2000373915116711</v>
      </c>
      <c r="L56" s="26">
        <v>0.51463635812487973</v>
      </c>
      <c r="M56" s="26">
        <v>0.19442526377243136</v>
      </c>
      <c r="N56" s="26">
        <v>6.257444850807635E-2</v>
      </c>
      <c r="O56" s="26">
        <v>2.1090928624643034E-2</v>
      </c>
      <c r="P56" s="26">
        <v>7.2356094582985862E-3</v>
      </c>
      <c r="Q56" s="26" t="s">
        <v>762</v>
      </c>
      <c r="R56" s="26" t="s">
        <v>762</v>
      </c>
      <c r="S56" s="26" t="s">
        <v>762</v>
      </c>
      <c r="T56" s="26" t="s">
        <v>762</v>
      </c>
      <c r="U56" s="26" t="s">
        <v>762</v>
      </c>
      <c r="V56" s="26" t="s">
        <v>762</v>
      </c>
      <c r="W56" s="26" t="s">
        <v>762</v>
      </c>
      <c r="X56" s="26" t="s">
        <v>762</v>
      </c>
      <c r="Y56" s="26" t="s">
        <v>762</v>
      </c>
      <c r="Z56" s="26" t="s">
        <v>762</v>
      </c>
      <c r="AA56" s="26" t="s">
        <v>762</v>
      </c>
      <c r="AB56" s="26" t="s">
        <v>762</v>
      </c>
      <c r="AC56" s="26" t="s">
        <v>762</v>
      </c>
      <c r="AD56" s="26" t="s">
        <v>762</v>
      </c>
      <c r="AE56" s="26" t="s">
        <v>762</v>
      </c>
      <c r="AF56" s="26" t="s">
        <v>762</v>
      </c>
      <c r="AG56" s="26" t="s">
        <v>762</v>
      </c>
      <c r="AH56" s="26" t="s">
        <v>762</v>
      </c>
      <c r="AI56" s="26" t="s">
        <v>762</v>
      </c>
      <c r="AJ56" s="26" t="s">
        <v>762</v>
      </c>
      <c r="AK56" s="26" t="s">
        <v>762</v>
      </c>
      <c r="AL56" s="26" t="s">
        <v>762</v>
      </c>
      <c r="AM56" s="26" t="s">
        <v>762</v>
      </c>
      <c r="AN56" s="26" t="s">
        <v>762</v>
      </c>
      <c r="AO56" s="26" t="s">
        <v>762</v>
      </c>
      <c r="AP56" s="26" t="s">
        <v>762</v>
      </c>
      <c r="AQ56" s="26" t="s">
        <v>762</v>
      </c>
      <c r="AR56" s="26" t="s">
        <v>762</v>
      </c>
      <c r="AS56" s="26" t="s">
        <v>762</v>
      </c>
      <c r="AT56" s="26" t="s">
        <v>762</v>
      </c>
      <c r="AU56" s="26" t="s">
        <v>762</v>
      </c>
      <c r="AV56" s="26" t="s">
        <v>762</v>
      </c>
      <c r="AW56" s="26" t="s">
        <v>762</v>
      </c>
      <c r="AX56" s="26" t="s">
        <v>762</v>
      </c>
      <c r="AY56" s="26" t="s">
        <v>762</v>
      </c>
      <c r="AZ56" s="26" t="s">
        <v>762</v>
      </c>
      <c r="BA56" s="26" t="s">
        <v>762</v>
      </c>
      <c r="BB56" s="26" t="s">
        <v>762</v>
      </c>
      <c r="BC56" s="26" t="s">
        <v>762</v>
      </c>
      <c r="BD56" s="26" t="s">
        <v>762</v>
      </c>
      <c r="BE56" s="26" t="s">
        <v>762</v>
      </c>
      <c r="BF56" s="26" t="s">
        <v>762</v>
      </c>
      <c r="BG56" s="26" t="s">
        <v>762</v>
      </c>
      <c r="BH56" s="26" t="s">
        <v>762</v>
      </c>
      <c r="BI56" s="26" t="s">
        <v>762</v>
      </c>
      <c r="BJ56" s="26" t="s">
        <v>762</v>
      </c>
      <c r="BK56" s="26" t="s">
        <v>762</v>
      </c>
      <c r="BL56" s="26" t="s">
        <v>762</v>
      </c>
      <c r="BM56" s="26" t="s">
        <v>762</v>
      </c>
      <c r="BN56" s="26" t="s">
        <v>762</v>
      </c>
      <c r="BO56" s="26" t="s">
        <v>762</v>
      </c>
      <c r="BP56" s="26" t="s">
        <v>762</v>
      </c>
      <c r="BQ56" s="26" t="s">
        <v>762</v>
      </c>
      <c r="BR56" s="26" t="s">
        <v>762</v>
      </c>
    </row>
    <row r="57" spans="1:70">
      <c r="A57" s="22">
        <v>56</v>
      </c>
      <c r="B57" s="22" t="s">
        <v>651</v>
      </c>
      <c r="C57" s="22" t="s">
        <v>314</v>
      </c>
      <c r="D57" s="22" t="s">
        <v>824</v>
      </c>
      <c r="E57" s="22" t="s">
        <v>394</v>
      </c>
      <c r="F57" s="35" t="s">
        <v>822</v>
      </c>
      <c r="G57" s="22">
        <v>1</v>
      </c>
      <c r="H57" s="39">
        <v>4056521.0000000005</v>
      </c>
      <c r="I57" s="41">
        <v>6.0387662957600702E-2</v>
      </c>
      <c r="J57" s="27">
        <v>6</v>
      </c>
      <c r="K57" s="26">
        <v>0.2000373915116711</v>
      </c>
      <c r="L57" s="26">
        <v>0.51463635812487973</v>
      </c>
      <c r="M57" s="26">
        <v>0.19442526377243136</v>
      </c>
      <c r="N57" s="26">
        <v>6.257444850807635E-2</v>
      </c>
      <c r="O57" s="26">
        <v>2.1090928624643034E-2</v>
      </c>
      <c r="P57" s="26">
        <v>7.2356094582985862E-3</v>
      </c>
      <c r="Q57" s="26" t="s">
        <v>762</v>
      </c>
      <c r="R57" s="26" t="s">
        <v>762</v>
      </c>
      <c r="S57" s="26" t="s">
        <v>762</v>
      </c>
      <c r="T57" s="26" t="s">
        <v>762</v>
      </c>
      <c r="U57" s="26" t="s">
        <v>762</v>
      </c>
      <c r="V57" s="26" t="s">
        <v>762</v>
      </c>
      <c r="W57" s="26" t="s">
        <v>762</v>
      </c>
      <c r="X57" s="26" t="s">
        <v>762</v>
      </c>
      <c r="Y57" s="26" t="s">
        <v>762</v>
      </c>
      <c r="Z57" s="26" t="s">
        <v>762</v>
      </c>
      <c r="AA57" s="26" t="s">
        <v>762</v>
      </c>
      <c r="AB57" s="26" t="s">
        <v>762</v>
      </c>
      <c r="AC57" s="26" t="s">
        <v>762</v>
      </c>
      <c r="AD57" s="26" t="s">
        <v>762</v>
      </c>
      <c r="AE57" s="26" t="s">
        <v>762</v>
      </c>
      <c r="AF57" s="26" t="s">
        <v>762</v>
      </c>
      <c r="AG57" s="26" t="s">
        <v>762</v>
      </c>
      <c r="AH57" s="26" t="s">
        <v>762</v>
      </c>
      <c r="AI57" s="26" t="s">
        <v>762</v>
      </c>
      <c r="AJ57" s="26" t="s">
        <v>762</v>
      </c>
      <c r="AK57" s="26" t="s">
        <v>762</v>
      </c>
      <c r="AL57" s="26" t="s">
        <v>762</v>
      </c>
      <c r="AM57" s="26" t="s">
        <v>762</v>
      </c>
      <c r="AN57" s="26" t="s">
        <v>762</v>
      </c>
      <c r="AO57" s="26" t="s">
        <v>762</v>
      </c>
      <c r="AP57" s="26" t="s">
        <v>762</v>
      </c>
      <c r="AQ57" s="26" t="s">
        <v>762</v>
      </c>
      <c r="AR57" s="26" t="s">
        <v>762</v>
      </c>
      <c r="AS57" s="26" t="s">
        <v>762</v>
      </c>
      <c r="AT57" s="26" t="s">
        <v>762</v>
      </c>
      <c r="AU57" s="26" t="s">
        <v>762</v>
      </c>
      <c r="AV57" s="26" t="s">
        <v>762</v>
      </c>
      <c r="AW57" s="26" t="s">
        <v>762</v>
      </c>
      <c r="AX57" s="26" t="s">
        <v>762</v>
      </c>
      <c r="AY57" s="26" t="s">
        <v>762</v>
      </c>
      <c r="AZ57" s="26" t="s">
        <v>762</v>
      </c>
      <c r="BA57" s="26" t="s">
        <v>762</v>
      </c>
      <c r="BB57" s="26" t="s">
        <v>762</v>
      </c>
      <c r="BC57" s="26" t="s">
        <v>762</v>
      </c>
      <c r="BD57" s="26" t="s">
        <v>762</v>
      </c>
      <c r="BE57" s="26" t="s">
        <v>762</v>
      </c>
      <c r="BF57" s="26" t="s">
        <v>762</v>
      </c>
      <c r="BG57" s="26" t="s">
        <v>762</v>
      </c>
      <c r="BH57" s="26" t="s">
        <v>762</v>
      </c>
      <c r="BI57" s="26" t="s">
        <v>762</v>
      </c>
      <c r="BJ57" s="26" t="s">
        <v>762</v>
      </c>
      <c r="BK57" s="26" t="s">
        <v>762</v>
      </c>
      <c r="BL57" s="26" t="s">
        <v>762</v>
      </c>
      <c r="BM57" s="26" t="s">
        <v>762</v>
      </c>
      <c r="BN57" s="26" t="s">
        <v>762</v>
      </c>
      <c r="BO57" s="26" t="s">
        <v>762</v>
      </c>
      <c r="BP57" s="26" t="s">
        <v>762</v>
      </c>
      <c r="BQ57" s="26" t="s">
        <v>762</v>
      </c>
      <c r="BR57" s="26" t="s">
        <v>762</v>
      </c>
    </row>
    <row r="58" spans="1:70">
      <c r="A58" s="22">
        <v>57</v>
      </c>
      <c r="B58" s="22" t="s">
        <v>650</v>
      </c>
      <c r="C58" s="22" t="s">
        <v>317</v>
      </c>
      <c r="D58" s="22" t="s">
        <v>825</v>
      </c>
      <c r="E58" s="22" t="s">
        <v>394</v>
      </c>
      <c r="F58" s="35" t="s">
        <v>822</v>
      </c>
      <c r="G58" s="22">
        <v>1</v>
      </c>
      <c r="H58" s="39">
        <v>945299.89999999991</v>
      </c>
      <c r="I58" s="41">
        <v>0.27574653597985699</v>
      </c>
      <c r="J58" s="27">
        <v>6</v>
      </c>
      <c r="K58" s="26">
        <v>0.2000373915116711</v>
      </c>
      <c r="L58" s="26">
        <v>0.51463635812487973</v>
      </c>
      <c r="M58" s="26">
        <v>0.19442526377243136</v>
      </c>
      <c r="N58" s="26">
        <v>6.257444850807635E-2</v>
      </c>
      <c r="O58" s="26">
        <v>2.1090928624643034E-2</v>
      </c>
      <c r="P58" s="26">
        <v>7.2356094582985862E-3</v>
      </c>
      <c r="Q58" s="26" t="s">
        <v>762</v>
      </c>
      <c r="R58" s="26" t="s">
        <v>762</v>
      </c>
      <c r="S58" s="26" t="s">
        <v>762</v>
      </c>
      <c r="T58" s="26" t="s">
        <v>762</v>
      </c>
      <c r="U58" s="26" t="s">
        <v>762</v>
      </c>
      <c r="V58" s="26" t="s">
        <v>762</v>
      </c>
      <c r="W58" s="26" t="s">
        <v>762</v>
      </c>
      <c r="X58" s="26" t="s">
        <v>762</v>
      </c>
      <c r="Y58" s="26" t="s">
        <v>762</v>
      </c>
      <c r="Z58" s="26" t="s">
        <v>762</v>
      </c>
      <c r="AA58" s="26" t="s">
        <v>762</v>
      </c>
      <c r="AB58" s="26" t="s">
        <v>762</v>
      </c>
      <c r="AC58" s="26" t="s">
        <v>762</v>
      </c>
      <c r="AD58" s="26" t="s">
        <v>762</v>
      </c>
      <c r="AE58" s="26" t="s">
        <v>762</v>
      </c>
      <c r="AF58" s="26" t="s">
        <v>762</v>
      </c>
      <c r="AG58" s="26" t="s">
        <v>762</v>
      </c>
      <c r="AH58" s="26" t="s">
        <v>762</v>
      </c>
      <c r="AI58" s="26" t="s">
        <v>762</v>
      </c>
      <c r="AJ58" s="26" t="s">
        <v>762</v>
      </c>
      <c r="AK58" s="26" t="s">
        <v>762</v>
      </c>
      <c r="AL58" s="26" t="s">
        <v>762</v>
      </c>
      <c r="AM58" s="26" t="s">
        <v>762</v>
      </c>
      <c r="AN58" s="26" t="s">
        <v>762</v>
      </c>
      <c r="AO58" s="26" t="s">
        <v>762</v>
      </c>
      <c r="AP58" s="26" t="s">
        <v>762</v>
      </c>
      <c r="AQ58" s="26" t="s">
        <v>762</v>
      </c>
      <c r="AR58" s="26" t="s">
        <v>762</v>
      </c>
      <c r="AS58" s="26" t="s">
        <v>762</v>
      </c>
      <c r="AT58" s="26" t="s">
        <v>762</v>
      </c>
      <c r="AU58" s="26" t="s">
        <v>762</v>
      </c>
      <c r="AV58" s="26" t="s">
        <v>762</v>
      </c>
      <c r="AW58" s="26" t="s">
        <v>762</v>
      </c>
      <c r="AX58" s="26" t="s">
        <v>762</v>
      </c>
      <c r="AY58" s="26" t="s">
        <v>762</v>
      </c>
      <c r="AZ58" s="26" t="s">
        <v>762</v>
      </c>
      <c r="BA58" s="26" t="s">
        <v>762</v>
      </c>
      <c r="BB58" s="26" t="s">
        <v>762</v>
      </c>
      <c r="BC58" s="26" t="s">
        <v>762</v>
      </c>
      <c r="BD58" s="26" t="s">
        <v>762</v>
      </c>
      <c r="BE58" s="26" t="s">
        <v>762</v>
      </c>
      <c r="BF58" s="26" t="s">
        <v>762</v>
      </c>
      <c r="BG58" s="26" t="s">
        <v>762</v>
      </c>
      <c r="BH58" s="26" t="s">
        <v>762</v>
      </c>
      <c r="BI58" s="26" t="s">
        <v>762</v>
      </c>
      <c r="BJ58" s="26" t="s">
        <v>762</v>
      </c>
      <c r="BK58" s="26" t="s">
        <v>762</v>
      </c>
      <c r="BL58" s="26" t="s">
        <v>762</v>
      </c>
      <c r="BM58" s="26" t="s">
        <v>762</v>
      </c>
      <c r="BN58" s="26" t="s">
        <v>762</v>
      </c>
      <c r="BO58" s="26" t="s">
        <v>762</v>
      </c>
      <c r="BP58" s="26" t="s">
        <v>762</v>
      </c>
      <c r="BQ58" s="26" t="s">
        <v>762</v>
      </c>
      <c r="BR58" s="26" t="s">
        <v>762</v>
      </c>
    </row>
    <row r="59" spans="1:70">
      <c r="A59" s="22">
        <v>58</v>
      </c>
      <c r="B59" s="22" t="s">
        <v>649</v>
      </c>
      <c r="C59" s="22" t="s">
        <v>320</v>
      </c>
      <c r="D59" s="22" t="s">
        <v>826</v>
      </c>
      <c r="E59" s="22" t="s">
        <v>394</v>
      </c>
      <c r="F59" s="35" t="s">
        <v>822</v>
      </c>
      <c r="G59" s="22">
        <v>1</v>
      </c>
      <c r="H59" s="39">
        <v>999849.10000000009</v>
      </c>
      <c r="I59" s="41">
        <v>0.60202296003751898</v>
      </c>
      <c r="J59" s="27">
        <v>6</v>
      </c>
      <c r="K59" s="26">
        <v>0.2000373915116711</v>
      </c>
      <c r="L59" s="26">
        <v>0.51463635812487973</v>
      </c>
      <c r="M59" s="26">
        <v>0.19442526377243136</v>
      </c>
      <c r="N59" s="26">
        <v>6.257444850807635E-2</v>
      </c>
      <c r="O59" s="26">
        <v>2.1090928624643034E-2</v>
      </c>
      <c r="P59" s="26">
        <v>7.2356094582985862E-3</v>
      </c>
      <c r="Q59" s="26" t="s">
        <v>762</v>
      </c>
      <c r="R59" s="26" t="s">
        <v>762</v>
      </c>
      <c r="S59" s="26" t="s">
        <v>762</v>
      </c>
      <c r="T59" s="26" t="s">
        <v>762</v>
      </c>
      <c r="U59" s="26" t="s">
        <v>762</v>
      </c>
      <c r="V59" s="26" t="s">
        <v>762</v>
      </c>
      <c r="W59" s="26" t="s">
        <v>762</v>
      </c>
      <c r="X59" s="26" t="s">
        <v>762</v>
      </c>
      <c r="Y59" s="26" t="s">
        <v>762</v>
      </c>
      <c r="Z59" s="26" t="s">
        <v>762</v>
      </c>
      <c r="AA59" s="26" t="s">
        <v>762</v>
      </c>
      <c r="AB59" s="26" t="s">
        <v>762</v>
      </c>
      <c r="AC59" s="26" t="s">
        <v>762</v>
      </c>
      <c r="AD59" s="26" t="s">
        <v>762</v>
      </c>
      <c r="AE59" s="26" t="s">
        <v>762</v>
      </c>
      <c r="AF59" s="26" t="s">
        <v>762</v>
      </c>
      <c r="AG59" s="26" t="s">
        <v>762</v>
      </c>
      <c r="AH59" s="26" t="s">
        <v>762</v>
      </c>
      <c r="AI59" s="26" t="s">
        <v>762</v>
      </c>
      <c r="AJ59" s="26" t="s">
        <v>762</v>
      </c>
      <c r="AK59" s="26" t="s">
        <v>762</v>
      </c>
      <c r="AL59" s="26" t="s">
        <v>762</v>
      </c>
      <c r="AM59" s="26" t="s">
        <v>762</v>
      </c>
      <c r="AN59" s="26" t="s">
        <v>762</v>
      </c>
      <c r="AO59" s="26" t="s">
        <v>762</v>
      </c>
      <c r="AP59" s="26" t="s">
        <v>762</v>
      </c>
      <c r="AQ59" s="26" t="s">
        <v>762</v>
      </c>
      <c r="AR59" s="26" t="s">
        <v>762</v>
      </c>
      <c r="AS59" s="26" t="s">
        <v>762</v>
      </c>
      <c r="AT59" s="26" t="s">
        <v>762</v>
      </c>
      <c r="AU59" s="26" t="s">
        <v>762</v>
      </c>
      <c r="AV59" s="26" t="s">
        <v>762</v>
      </c>
      <c r="AW59" s="26" t="s">
        <v>762</v>
      </c>
      <c r="AX59" s="26" t="s">
        <v>762</v>
      </c>
      <c r="AY59" s="26" t="s">
        <v>762</v>
      </c>
      <c r="AZ59" s="26" t="s">
        <v>762</v>
      </c>
      <c r="BA59" s="26" t="s">
        <v>762</v>
      </c>
      <c r="BB59" s="26" t="s">
        <v>762</v>
      </c>
      <c r="BC59" s="26" t="s">
        <v>762</v>
      </c>
      <c r="BD59" s="26" t="s">
        <v>762</v>
      </c>
      <c r="BE59" s="26" t="s">
        <v>762</v>
      </c>
      <c r="BF59" s="26" t="s">
        <v>762</v>
      </c>
      <c r="BG59" s="26" t="s">
        <v>762</v>
      </c>
      <c r="BH59" s="26" t="s">
        <v>762</v>
      </c>
      <c r="BI59" s="26" t="s">
        <v>762</v>
      </c>
      <c r="BJ59" s="26" t="s">
        <v>762</v>
      </c>
      <c r="BK59" s="26" t="s">
        <v>762</v>
      </c>
      <c r="BL59" s="26" t="s">
        <v>762</v>
      </c>
      <c r="BM59" s="26" t="s">
        <v>762</v>
      </c>
      <c r="BN59" s="26" t="s">
        <v>762</v>
      </c>
      <c r="BO59" s="26" t="s">
        <v>762</v>
      </c>
      <c r="BP59" s="26" t="s">
        <v>762</v>
      </c>
      <c r="BQ59" s="26" t="s">
        <v>762</v>
      </c>
      <c r="BR59" s="26" t="s">
        <v>762</v>
      </c>
    </row>
    <row r="60" spans="1:70">
      <c r="A60" s="22">
        <v>59</v>
      </c>
      <c r="B60" s="22" t="s">
        <v>648</v>
      </c>
      <c r="C60" s="22" t="s">
        <v>306</v>
      </c>
      <c r="D60" s="22" t="s">
        <v>827</v>
      </c>
      <c r="E60" s="22" t="s">
        <v>414</v>
      </c>
      <c r="F60" s="35" t="s">
        <v>822</v>
      </c>
      <c r="G60" s="22">
        <v>0</v>
      </c>
      <c r="H60" s="39">
        <v>781409.4</v>
      </c>
      <c r="I60" s="41">
        <v>1.6921931443071601E-2</v>
      </c>
      <c r="J60" s="27">
        <v>6</v>
      </c>
      <c r="K60" s="26">
        <v>0.2000373915116711</v>
      </c>
      <c r="L60" s="26">
        <v>0.51463635812487973</v>
      </c>
      <c r="M60" s="26">
        <v>0.19442526377243136</v>
      </c>
      <c r="N60" s="26">
        <v>6.257444850807635E-2</v>
      </c>
      <c r="O60" s="26">
        <v>2.1090928624643034E-2</v>
      </c>
      <c r="P60" s="26">
        <v>7.2356094582985862E-3</v>
      </c>
      <c r="Q60" s="26" t="s">
        <v>762</v>
      </c>
      <c r="R60" s="26" t="s">
        <v>762</v>
      </c>
      <c r="S60" s="26" t="s">
        <v>762</v>
      </c>
      <c r="T60" s="26" t="s">
        <v>762</v>
      </c>
      <c r="U60" s="26" t="s">
        <v>762</v>
      </c>
      <c r="V60" s="26" t="s">
        <v>762</v>
      </c>
      <c r="W60" s="26" t="s">
        <v>762</v>
      </c>
      <c r="X60" s="26" t="s">
        <v>762</v>
      </c>
      <c r="Y60" s="26" t="s">
        <v>762</v>
      </c>
      <c r="Z60" s="26" t="s">
        <v>762</v>
      </c>
      <c r="AA60" s="26" t="s">
        <v>762</v>
      </c>
      <c r="AB60" s="26" t="s">
        <v>762</v>
      </c>
      <c r="AC60" s="26" t="s">
        <v>762</v>
      </c>
      <c r="AD60" s="26" t="s">
        <v>762</v>
      </c>
      <c r="AE60" s="26" t="s">
        <v>762</v>
      </c>
      <c r="AF60" s="26" t="s">
        <v>762</v>
      </c>
      <c r="AG60" s="26" t="s">
        <v>762</v>
      </c>
      <c r="AH60" s="26" t="s">
        <v>762</v>
      </c>
      <c r="AI60" s="26" t="s">
        <v>762</v>
      </c>
      <c r="AJ60" s="26" t="s">
        <v>762</v>
      </c>
      <c r="AK60" s="26" t="s">
        <v>762</v>
      </c>
      <c r="AL60" s="26" t="s">
        <v>762</v>
      </c>
      <c r="AM60" s="26" t="s">
        <v>762</v>
      </c>
      <c r="AN60" s="26" t="s">
        <v>762</v>
      </c>
      <c r="AO60" s="26" t="s">
        <v>762</v>
      </c>
      <c r="AP60" s="26" t="s">
        <v>762</v>
      </c>
      <c r="AQ60" s="26" t="s">
        <v>762</v>
      </c>
      <c r="AR60" s="26" t="s">
        <v>762</v>
      </c>
      <c r="AS60" s="26" t="s">
        <v>762</v>
      </c>
      <c r="AT60" s="26" t="s">
        <v>762</v>
      </c>
      <c r="AU60" s="26" t="s">
        <v>762</v>
      </c>
      <c r="AV60" s="26" t="s">
        <v>762</v>
      </c>
      <c r="AW60" s="26" t="s">
        <v>762</v>
      </c>
      <c r="AX60" s="26" t="s">
        <v>762</v>
      </c>
      <c r="AY60" s="26" t="s">
        <v>762</v>
      </c>
      <c r="AZ60" s="26" t="s">
        <v>762</v>
      </c>
      <c r="BA60" s="26" t="s">
        <v>762</v>
      </c>
      <c r="BB60" s="26" t="s">
        <v>762</v>
      </c>
      <c r="BC60" s="26" t="s">
        <v>762</v>
      </c>
      <c r="BD60" s="26" t="s">
        <v>762</v>
      </c>
      <c r="BE60" s="26" t="s">
        <v>762</v>
      </c>
      <c r="BF60" s="26" t="s">
        <v>762</v>
      </c>
      <c r="BG60" s="26" t="s">
        <v>762</v>
      </c>
      <c r="BH60" s="26" t="s">
        <v>762</v>
      </c>
      <c r="BI60" s="26" t="s">
        <v>762</v>
      </c>
      <c r="BJ60" s="26" t="s">
        <v>762</v>
      </c>
      <c r="BK60" s="26" t="s">
        <v>762</v>
      </c>
      <c r="BL60" s="26" t="s">
        <v>762</v>
      </c>
      <c r="BM60" s="26" t="s">
        <v>762</v>
      </c>
      <c r="BN60" s="26" t="s">
        <v>762</v>
      </c>
      <c r="BO60" s="26" t="s">
        <v>762</v>
      </c>
      <c r="BP60" s="26" t="s">
        <v>762</v>
      </c>
      <c r="BQ60" s="26" t="s">
        <v>762</v>
      </c>
      <c r="BR60" s="26" t="s">
        <v>762</v>
      </c>
    </row>
    <row r="61" spans="1:70">
      <c r="A61" s="22">
        <v>60</v>
      </c>
      <c r="B61" s="22" t="s">
        <v>647</v>
      </c>
      <c r="C61" s="22" t="s">
        <v>149</v>
      </c>
      <c r="D61" s="22" t="s">
        <v>828</v>
      </c>
      <c r="E61" s="22" t="s">
        <v>829</v>
      </c>
      <c r="F61" s="35" t="s">
        <v>830</v>
      </c>
      <c r="G61" s="22">
        <v>1</v>
      </c>
      <c r="H61" s="39">
        <v>256685514.54614541</v>
      </c>
      <c r="I61" s="41">
        <v>0.98593270041843495</v>
      </c>
      <c r="J61" s="27">
        <v>14</v>
      </c>
      <c r="K61" s="26">
        <v>2.6306688031999256E-2</v>
      </c>
      <c r="L61" s="26">
        <v>0.11966460386830867</v>
      </c>
      <c r="M61" s="26">
        <v>0.17718477935182744</v>
      </c>
      <c r="N61" s="26">
        <v>0.16269279634005962</v>
      </c>
      <c r="O61" s="26">
        <v>0.13050707334753173</v>
      </c>
      <c r="P61" s="26">
        <v>9.3892476323403945E-2</v>
      </c>
      <c r="Q61" s="26">
        <v>7.1082588006835964E-2</v>
      </c>
      <c r="R61" s="26">
        <v>5.5587902621290992E-2</v>
      </c>
      <c r="S61" s="26">
        <v>4.3127678681887591E-2</v>
      </c>
      <c r="T61" s="26">
        <v>3.3590584699197741E-2</v>
      </c>
      <c r="U61" s="26">
        <v>2.7202028704612462E-2</v>
      </c>
      <c r="V61" s="26">
        <v>2.276926244777272E-2</v>
      </c>
      <c r="W61" s="26">
        <v>1.9515151015538058E-2</v>
      </c>
      <c r="X61" s="26">
        <v>1.6876386559733676E-2</v>
      </c>
      <c r="Y61" s="26" t="s">
        <v>762</v>
      </c>
      <c r="Z61" s="26" t="s">
        <v>762</v>
      </c>
      <c r="AA61" s="26" t="s">
        <v>762</v>
      </c>
      <c r="AB61" s="26" t="s">
        <v>762</v>
      </c>
      <c r="AC61" s="26" t="s">
        <v>762</v>
      </c>
      <c r="AD61" s="26" t="s">
        <v>762</v>
      </c>
      <c r="AE61" s="26" t="s">
        <v>762</v>
      </c>
      <c r="AF61" s="26" t="s">
        <v>762</v>
      </c>
      <c r="AG61" s="26" t="s">
        <v>762</v>
      </c>
      <c r="AH61" s="26" t="s">
        <v>762</v>
      </c>
      <c r="AI61" s="26" t="s">
        <v>762</v>
      </c>
      <c r="AJ61" s="26" t="s">
        <v>762</v>
      </c>
      <c r="AK61" s="26" t="s">
        <v>762</v>
      </c>
      <c r="AL61" s="26" t="s">
        <v>762</v>
      </c>
      <c r="AM61" s="26" t="s">
        <v>762</v>
      </c>
      <c r="AN61" s="26" t="s">
        <v>762</v>
      </c>
      <c r="AO61" s="26" t="s">
        <v>762</v>
      </c>
      <c r="AP61" s="26" t="s">
        <v>762</v>
      </c>
      <c r="AQ61" s="26" t="s">
        <v>762</v>
      </c>
      <c r="AR61" s="26" t="s">
        <v>762</v>
      </c>
      <c r="AS61" s="26" t="s">
        <v>762</v>
      </c>
      <c r="AT61" s="26" t="s">
        <v>762</v>
      </c>
      <c r="AU61" s="26" t="s">
        <v>762</v>
      </c>
      <c r="AV61" s="26" t="s">
        <v>762</v>
      </c>
      <c r="AW61" s="26" t="s">
        <v>762</v>
      </c>
      <c r="AX61" s="26" t="s">
        <v>762</v>
      </c>
      <c r="AY61" s="26" t="s">
        <v>762</v>
      </c>
      <c r="AZ61" s="26" t="s">
        <v>762</v>
      </c>
      <c r="BA61" s="26" t="s">
        <v>762</v>
      </c>
      <c r="BB61" s="26" t="s">
        <v>762</v>
      </c>
      <c r="BC61" s="26" t="s">
        <v>762</v>
      </c>
      <c r="BD61" s="26" t="s">
        <v>762</v>
      </c>
      <c r="BE61" s="26" t="s">
        <v>762</v>
      </c>
      <c r="BF61" s="26" t="s">
        <v>762</v>
      </c>
      <c r="BG61" s="26" t="s">
        <v>762</v>
      </c>
      <c r="BH61" s="26" t="s">
        <v>762</v>
      </c>
      <c r="BI61" s="26" t="s">
        <v>762</v>
      </c>
      <c r="BJ61" s="26" t="s">
        <v>762</v>
      </c>
      <c r="BK61" s="26" t="s">
        <v>762</v>
      </c>
      <c r="BL61" s="26" t="s">
        <v>762</v>
      </c>
      <c r="BM61" s="26" t="s">
        <v>762</v>
      </c>
      <c r="BN61" s="26" t="s">
        <v>762</v>
      </c>
      <c r="BO61" s="26" t="s">
        <v>762</v>
      </c>
      <c r="BP61" s="26" t="s">
        <v>762</v>
      </c>
      <c r="BQ61" s="26" t="s">
        <v>762</v>
      </c>
      <c r="BR61" s="26" t="s">
        <v>762</v>
      </c>
    </row>
    <row r="62" spans="1:70">
      <c r="A62" s="22">
        <v>61</v>
      </c>
      <c r="B62" s="22" t="s">
        <v>646</v>
      </c>
      <c r="C62" s="22" t="s">
        <v>151</v>
      </c>
      <c r="D62" s="22" t="s">
        <v>831</v>
      </c>
      <c r="E62" s="22" t="s">
        <v>829</v>
      </c>
      <c r="F62" s="35" t="s">
        <v>830</v>
      </c>
      <c r="G62" s="22">
        <v>1</v>
      </c>
      <c r="H62" s="39">
        <v>8811817.9641107693</v>
      </c>
      <c r="I62" s="41">
        <v>0.88985401120046503</v>
      </c>
      <c r="J62" s="27">
        <v>14</v>
      </c>
      <c r="K62" s="26">
        <v>2.6306688031999256E-2</v>
      </c>
      <c r="L62" s="26">
        <v>0.11966460386830867</v>
      </c>
      <c r="M62" s="26">
        <v>0.17718477935182744</v>
      </c>
      <c r="N62" s="26">
        <v>0.16269279634005962</v>
      </c>
      <c r="O62" s="26">
        <v>0.13050707334753173</v>
      </c>
      <c r="P62" s="26">
        <v>9.3892476323403945E-2</v>
      </c>
      <c r="Q62" s="26">
        <v>7.1082588006835964E-2</v>
      </c>
      <c r="R62" s="26">
        <v>5.5587902621290992E-2</v>
      </c>
      <c r="S62" s="26">
        <v>4.3127678681887591E-2</v>
      </c>
      <c r="T62" s="26">
        <v>3.3590584699197741E-2</v>
      </c>
      <c r="U62" s="26">
        <v>2.7202028704612462E-2</v>
      </c>
      <c r="V62" s="26">
        <v>2.276926244777272E-2</v>
      </c>
      <c r="W62" s="26">
        <v>1.9515151015538058E-2</v>
      </c>
      <c r="X62" s="26">
        <v>1.6876386559733676E-2</v>
      </c>
      <c r="Y62" s="26" t="s">
        <v>762</v>
      </c>
      <c r="Z62" s="26" t="s">
        <v>762</v>
      </c>
      <c r="AA62" s="26" t="s">
        <v>762</v>
      </c>
      <c r="AB62" s="26" t="s">
        <v>762</v>
      </c>
      <c r="AC62" s="26" t="s">
        <v>762</v>
      </c>
      <c r="AD62" s="26" t="s">
        <v>762</v>
      </c>
      <c r="AE62" s="26" t="s">
        <v>762</v>
      </c>
      <c r="AF62" s="26" t="s">
        <v>762</v>
      </c>
      <c r="AG62" s="26" t="s">
        <v>762</v>
      </c>
      <c r="AH62" s="26" t="s">
        <v>762</v>
      </c>
      <c r="AI62" s="26" t="s">
        <v>762</v>
      </c>
      <c r="AJ62" s="26" t="s">
        <v>762</v>
      </c>
      <c r="AK62" s="26" t="s">
        <v>762</v>
      </c>
      <c r="AL62" s="26" t="s">
        <v>762</v>
      </c>
      <c r="AM62" s="26" t="s">
        <v>762</v>
      </c>
      <c r="AN62" s="26" t="s">
        <v>762</v>
      </c>
      <c r="AO62" s="26" t="s">
        <v>762</v>
      </c>
      <c r="AP62" s="26" t="s">
        <v>762</v>
      </c>
      <c r="AQ62" s="26" t="s">
        <v>762</v>
      </c>
      <c r="AR62" s="26" t="s">
        <v>762</v>
      </c>
      <c r="AS62" s="26" t="s">
        <v>762</v>
      </c>
      <c r="AT62" s="26" t="s">
        <v>762</v>
      </c>
      <c r="AU62" s="26" t="s">
        <v>762</v>
      </c>
      <c r="AV62" s="26" t="s">
        <v>762</v>
      </c>
      <c r="AW62" s="26" t="s">
        <v>762</v>
      </c>
      <c r="AX62" s="26" t="s">
        <v>762</v>
      </c>
      <c r="AY62" s="26" t="s">
        <v>762</v>
      </c>
      <c r="AZ62" s="26" t="s">
        <v>762</v>
      </c>
      <c r="BA62" s="26" t="s">
        <v>762</v>
      </c>
      <c r="BB62" s="26" t="s">
        <v>762</v>
      </c>
      <c r="BC62" s="26" t="s">
        <v>762</v>
      </c>
      <c r="BD62" s="26" t="s">
        <v>762</v>
      </c>
      <c r="BE62" s="26" t="s">
        <v>762</v>
      </c>
      <c r="BF62" s="26" t="s">
        <v>762</v>
      </c>
      <c r="BG62" s="26" t="s">
        <v>762</v>
      </c>
      <c r="BH62" s="26" t="s">
        <v>762</v>
      </c>
      <c r="BI62" s="26" t="s">
        <v>762</v>
      </c>
      <c r="BJ62" s="26" t="s">
        <v>762</v>
      </c>
      <c r="BK62" s="26" t="s">
        <v>762</v>
      </c>
      <c r="BL62" s="26" t="s">
        <v>762</v>
      </c>
      <c r="BM62" s="26" t="s">
        <v>762</v>
      </c>
      <c r="BN62" s="26" t="s">
        <v>762</v>
      </c>
      <c r="BO62" s="26" t="s">
        <v>762</v>
      </c>
      <c r="BP62" s="26" t="s">
        <v>762</v>
      </c>
      <c r="BQ62" s="26" t="s">
        <v>762</v>
      </c>
      <c r="BR62" s="26" t="s">
        <v>762</v>
      </c>
    </row>
    <row r="63" spans="1:70">
      <c r="A63" s="22">
        <v>62</v>
      </c>
      <c r="B63" s="22" t="s">
        <v>646</v>
      </c>
      <c r="C63" s="22" t="s">
        <v>645</v>
      </c>
      <c r="D63" s="22" t="s">
        <v>832</v>
      </c>
      <c r="E63" s="22" t="s">
        <v>829</v>
      </c>
      <c r="F63" s="35" t="s">
        <v>830</v>
      </c>
      <c r="G63" s="22">
        <v>1</v>
      </c>
      <c r="H63" s="39">
        <v>75091.102393031542</v>
      </c>
      <c r="I63" s="41">
        <v>0.47785625741301302</v>
      </c>
      <c r="J63" s="27">
        <v>14</v>
      </c>
      <c r="K63" s="26">
        <v>2.6306688031999256E-2</v>
      </c>
      <c r="L63" s="26">
        <v>0.11966460386830867</v>
      </c>
      <c r="M63" s="26">
        <v>0.17718477935182744</v>
      </c>
      <c r="N63" s="26">
        <v>0.16269279634005962</v>
      </c>
      <c r="O63" s="26">
        <v>0.13050707334753173</v>
      </c>
      <c r="P63" s="26">
        <v>9.3892476323403945E-2</v>
      </c>
      <c r="Q63" s="26">
        <v>7.1082588006835964E-2</v>
      </c>
      <c r="R63" s="26">
        <v>5.5587902621290992E-2</v>
      </c>
      <c r="S63" s="26">
        <v>4.3127678681887591E-2</v>
      </c>
      <c r="T63" s="26">
        <v>3.3590584699197741E-2</v>
      </c>
      <c r="U63" s="26">
        <v>2.7202028704612462E-2</v>
      </c>
      <c r="V63" s="26">
        <v>2.276926244777272E-2</v>
      </c>
      <c r="W63" s="26">
        <v>1.9515151015538058E-2</v>
      </c>
      <c r="X63" s="26">
        <v>1.6876386559733676E-2</v>
      </c>
      <c r="Y63" s="26" t="s">
        <v>762</v>
      </c>
      <c r="Z63" s="26" t="s">
        <v>762</v>
      </c>
      <c r="AA63" s="26" t="s">
        <v>762</v>
      </c>
      <c r="AB63" s="26" t="s">
        <v>762</v>
      </c>
      <c r="AC63" s="26" t="s">
        <v>762</v>
      </c>
      <c r="AD63" s="26" t="s">
        <v>762</v>
      </c>
      <c r="AE63" s="26" t="s">
        <v>762</v>
      </c>
      <c r="AF63" s="26" t="s">
        <v>762</v>
      </c>
      <c r="AG63" s="26" t="s">
        <v>762</v>
      </c>
      <c r="AH63" s="26" t="s">
        <v>762</v>
      </c>
      <c r="AI63" s="26" t="s">
        <v>762</v>
      </c>
      <c r="AJ63" s="26" t="s">
        <v>762</v>
      </c>
      <c r="AK63" s="26" t="s">
        <v>762</v>
      </c>
      <c r="AL63" s="26" t="s">
        <v>762</v>
      </c>
      <c r="AM63" s="26" t="s">
        <v>762</v>
      </c>
      <c r="AN63" s="26" t="s">
        <v>762</v>
      </c>
      <c r="AO63" s="26" t="s">
        <v>762</v>
      </c>
      <c r="AP63" s="26" t="s">
        <v>762</v>
      </c>
      <c r="AQ63" s="26" t="s">
        <v>762</v>
      </c>
      <c r="AR63" s="26" t="s">
        <v>762</v>
      </c>
      <c r="AS63" s="26" t="s">
        <v>762</v>
      </c>
      <c r="AT63" s="26" t="s">
        <v>762</v>
      </c>
      <c r="AU63" s="26" t="s">
        <v>762</v>
      </c>
      <c r="AV63" s="26" t="s">
        <v>762</v>
      </c>
      <c r="AW63" s="26" t="s">
        <v>762</v>
      </c>
      <c r="AX63" s="26" t="s">
        <v>762</v>
      </c>
      <c r="AY63" s="26" t="s">
        <v>762</v>
      </c>
      <c r="AZ63" s="26" t="s">
        <v>762</v>
      </c>
      <c r="BA63" s="26" t="s">
        <v>762</v>
      </c>
      <c r="BB63" s="26" t="s">
        <v>762</v>
      </c>
      <c r="BC63" s="26" t="s">
        <v>762</v>
      </c>
      <c r="BD63" s="26" t="s">
        <v>762</v>
      </c>
      <c r="BE63" s="26" t="s">
        <v>762</v>
      </c>
      <c r="BF63" s="26" t="s">
        <v>762</v>
      </c>
      <c r="BG63" s="26" t="s">
        <v>762</v>
      </c>
      <c r="BH63" s="26" t="s">
        <v>762</v>
      </c>
      <c r="BI63" s="26" t="s">
        <v>762</v>
      </c>
      <c r="BJ63" s="26" t="s">
        <v>762</v>
      </c>
      <c r="BK63" s="26" t="s">
        <v>762</v>
      </c>
      <c r="BL63" s="26" t="s">
        <v>762</v>
      </c>
      <c r="BM63" s="26" t="s">
        <v>762</v>
      </c>
      <c r="BN63" s="26" t="s">
        <v>762</v>
      </c>
      <c r="BO63" s="26" t="s">
        <v>762</v>
      </c>
      <c r="BP63" s="26" t="s">
        <v>762</v>
      </c>
      <c r="BQ63" s="26" t="s">
        <v>762</v>
      </c>
      <c r="BR63" s="26" t="s">
        <v>762</v>
      </c>
    </row>
    <row r="64" spans="1:70">
      <c r="A64" s="22">
        <v>63</v>
      </c>
      <c r="B64" s="22" t="s">
        <v>644</v>
      </c>
      <c r="C64" s="22" t="s">
        <v>153</v>
      </c>
      <c r="D64" s="22" t="s">
        <v>833</v>
      </c>
      <c r="E64" s="22" t="s">
        <v>829</v>
      </c>
      <c r="F64" s="35" t="s">
        <v>830</v>
      </c>
      <c r="G64" s="22">
        <v>1</v>
      </c>
      <c r="H64" s="39">
        <v>60333951.912726596</v>
      </c>
      <c r="I64" s="41">
        <v>0.83875849238803402</v>
      </c>
      <c r="J64" s="27">
        <v>14</v>
      </c>
      <c r="K64" s="26">
        <v>2.6306688031999256E-2</v>
      </c>
      <c r="L64" s="26">
        <v>0.11966460386830867</v>
      </c>
      <c r="M64" s="26">
        <v>0.17718477935182744</v>
      </c>
      <c r="N64" s="26">
        <v>0.16269279634005962</v>
      </c>
      <c r="O64" s="26">
        <v>0.13050707334753173</v>
      </c>
      <c r="P64" s="26">
        <v>9.3892476323403945E-2</v>
      </c>
      <c r="Q64" s="26">
        <v>7.1082588006835964E-2</v>
      </c>
      <c r="R64" s="26">
        <v>5.5587902621290992E-2</v>
      </c>
      <c r="S64" s="26">
        <v>4.3127678681887591E-2</v>
      </c>
      <c r="T64" s="26">
        <v>3.3590584699197741E-2</v>
      </c>
      <c r="U64" s="26">
        <v>2.7202028704612462E-2</v>
      </c>
      <c r="V64" s="26">
        <v>2.276926244777272E-2</v>
      </c>
      <c r="W64" s="26">
        <v>1.9515151015538058E-2</v>
      </c>
      <c r="X64" s="26">
        <v>1.6876386559733676E-2</v>
      </c>
      <c r="Y64" s="26" t="s">
        <v>762</v>
      </c>
      <c r="Z64" s="26" t="s">
        <v>762</v>
      </c>
      <c r="AA64" s="26" t="s">
        <v>762</v>
      </c>
      <c r="AB64" s="26" t="s">
        <v>762</v>
      </c>
      <c r="AC64" s="26" t="s">
        <v>762</v>
      </c>
      <c r="AD64" s="26" t="s">
        <v>762</v>
      </c>
      <c r="AE64" s="26" t="s">
        <v>762</v>
      </c>
      <c r="AF64" s="26" t="s">
        <v>762</v>
      </c>
      <c r="AG64" s="26" t="s">
        <v>762</v>
      </c>
      <c r="AH64" s="26" t="s">
        <v>762</v>
      </c>
      <c r="AI64" s="26" t="s">
        <v>762</v>
      </c>
      <c r="AJ64" s="26" t="s">
        <v>762</v>
      </c>
      <c r="AK64" s="26" t="s">
        <v>762</v>
      </c>
      <c r="AL64" s="26" t="s">
        <v>762</v>
      </c>
      <c r="AM64" s="26" t="s">
        <v>762</v>
      </c>
      <c r="AN64" s="26" t="s">
        <v>762</v>
      </c>
      <c r="AO64" s="26" t="s">
        <v>762</v>
      </c>
      <c r="AP64" s="26" t="s">
        <v>762</v>
      </c>
      <c r="AQ64" s="26" t="s">
        <v>762</v>
      </c>
      <c r="AR64" s="26" t="s">
        <v>762</v>
      </c>
      <c r="AS64" s="26" t="s">
        <v>762</v>
      </c>
      <c r="AT64" s="26" t="s">
        <v>762</v>
      </c>
      <c r="AU64" s="26" t="s">
        <v>762</v>
      </c>
      <c r="AV64" s="26" t="s">
        <v>762</v>
      </c>
      <c r="AW64" s="26" t="s">
        <v>762</v>
      </c>
      <c r="AX64" s="26" t="s">
        <v>762</v>
      </c>
      <c r="AY64" s="26" t="s">
        <v>762</v>
      </c>
      <c r="AZ64" s="26" t="s">
        <v>762</v>
      </c>
      <c r="BA64" s="26" t="s">
        <v>762</v>
      </c>
      <c r="BB64" s="26" t="s">
        <v>762</v>
      </c>
      <c r="BC64" s="26" t="s">
        <v>762</v>
      </c>
      <c r="BD64" s="26" t="s">
        <v>762</v>
      </c>
      <c r="BE64" s="26" t="s">
        <v>762</v>
      </c>
      <c r="BF64" s="26" t="s">
        <v>762</v>
      </c>
      <c r="BG64" s="26" t="s">
        <v>762</v>
      </c>
      <c r="BH64" s="26" t="s">
        <v>762</v>
      </c>
      <c r="BI64" s="26" t="s">
        <v>762</v>
      </c>
      <c r="BJ64" s="26" t="s">
        <v>762</v>
      </c>
      <c r="BK64" s="26" t="s">
        <v>762</v>
      </c>
      <c r="BL64" s="26" t="s">
        <v>762</v>
      </c>
      <c r="BM64" s="26" t="s">
        <v>762</v>
      </c>
      <c r="BN64" s="26" t="s">
        <v>762</v>
      </c>
      <c r="BO64" s="26" t="s">
        <v>762</v>
      </c>
      <c r="BP64" s="26" t="s">
        <v>762</v>
      </c>
      <c r="BQ64" s="26" t="s">
        <v>762</v>
      </c>
      <c r="BR64" s="26" t="s">
        <v>762</v>
      </c>
    </row>
    <row r="65" spans="1:70">
      <c r="A65" s="22">
        <v>64</v>
      </c>
      <c r="B65" s="22" t="s">
        <v>643</v>
      </c>
      <c r="C65" s="22" t="s">
        <v>155</v>
      </c>
      <c r="D65" s="22" t="s">
        <v>834</v>
      </c>
      <c r="E65" s="22" t="s">
        <v>829</v>
      </c>
      <c r="F65" s="35" t="s">
        <v>830</v>
      </c>
      <c r="G65" s="22">
        <v>1</v>
      </c>
      <c r="H65" s="39">
        <v>9586939.8933522999</v>
      </c>
      <c r="I65" s="41">
        <v>0.37751094945487501</v>
      </c>
      <c r="J65" s="27">
        <v>14</v>
      </c>
      <c r="K65" s="26">
        <v>2.6306688031999256E-2</v>
      </c>
      <c r="L65" s="26">
        <v>0.11966460386830867</v>
      </c>
      <c r="M65" s="26">
        <v>0.17718477935182744</v>
      </c>
      <c r="N65" s="26">
        <v>0.16269279634005962</v>
      </c>
      <c r="O65" s="26">
        <v>0.13050707334753173</v>
      </c>
      <c r="P65" s="26">
        <v>9.3892476323403945E-2</v>
      </c>
      <c r="Q65" s="26">
        <v>7.1082588006835964E-2</v>
      </c>
      <c r="R65" s="26">
        <v>5.5587902621290992E-2</v>
      </c>
      <c r="S65" s="26">
        <v>4.3127678681887591E-2</v>
      </c>
      <c r="T65" s="26">
        <v>3.3590584699197741E-2</v>
      </c>
      <c r="U65" s="26">
        <v>2.7202028704612462E-2</v>
      </c>
      <c r="V65" s="26">
        <v>2.276926244777272E-2</v>
      </c>
      <c r="W65" s="26">
        <v>1.9515151015538058E-2</v>
      </c>
      <c r="X65" s="26">
        <v>1.6876386559733676E-2</v>
      </c>
      <c r="Y65" s="26" t="s">
        <v>762</v>
      </c>
      <c r="Z65" s="26" t="s">
        <v>762</v>
      </c>
      <c r="AA65" s="26" t="s">
        <v>762</v>
      </c>
      <c r="AB65" s="26" t="s">
        <v>762</v>
      </c>
      <c r="AC65" s="26" t="s">
        <v>762</v>
      </c>
      <c r="AD65" s="26" t="s">
        <v>762</v>
      </c>
      <c r="AE65" s="26" t="s">
        <v>762</v>
      </c>
      <c r="AF65" s="26" t="s">
        <v>762</v>
      </c>
      <c r="AG65" s="26" t="s">
        <v>762</v>
      </c>
      <c r="AH65" s="26" t="s">
        <v>762</v>
      </c>
      <c r="AI65" s="26" t="s">
        <v>762</v>
      </c>
      <c r="AJ65" s="26" t="s">
        <v>762</v>
      </c>
      <c r="AK65" s="26" t="s">
        <v>762</v>
      </c>
      <c r="AL65" s="26" t="s">
        <v>762</v>
      </c>
      <c r="AM65" s="26" t="s">
        <v>762</v>
      </c>
      <c r="AN65" s="26" t="s">
        <v>762</v>
      </c>
      <c r="AO65" s="26" t="s">
        <v>762</v>
      </c>
      <c r="AP65" s="26" t="s">
        <v>762</v>
      </c>
      <c r="AQ65" s="26" t="s">
        <v>762</v>
      </c>
      <c r="AR65" s="26" t="s">
        <v>762</v>
      </c>
      <c r="AS65" s="26" t="s">
        <v>762</v>
      </c>
      <c r="AT65" s="26" t="s">
        <v>762</v>
      </c>
      <c r="AU65" s="26" t="s">
        <v>762</v>
      </c>
      <c r="AV65" s="26" t="s">
        <v>762</v>
      </c>
      <c r="AW65" s="26" t="s">
        <v>762</v>
      </c>
      <c r="AX65" s="26" t="s">
        <v>762</v>
      </c>
      <c r="AY65" s="26" t="s">
        <v>762</v>
      </c>
      <c r="AZ65" s="26" t="s">
        <v>762</v>
      </c>
      <c r="BA65" s="26" t="s">
        <v>762</v>
      </c>
      <c r="BB65" s="26" t="s">
        <v>762</v>
      </c>
      <c r="BC65" s="26" t="s">
        <v>762</v>
      </c>
      <c r="BD65" s="26" t="s">
        <v>762</v>
      </c>
      <c r="BE65" s="26" t="s">
        <v>762</v>
      </c>
      <c r="BF65" s="26" t="s">
        <v>762</v>
      </c>
      <c r="BG65" s="26" t="s">
        <v>762</v>
      </c>
      <c r="BH65" s="26" t="s">
        <v>762</v>
      </c>
      <c r="BI65" s="26" t="s">
        <v>762</v>
      </c>
      <c r="BJ65" s="26" t="s">
        <v>762</v>
      </c>
      <c r="BK65" s="26" t="s">
        <v>762</v>
      </c>
      <c r="BL65" s="26" t="s">
        <v>762</v>
      </c>
      <c r="BM65" s="26" t="s">
        <v>762</v>
      </c>
      <c r="BN65" s="26" t="s">
        <v>762</v>
      </c>
      <c r="BO65" s="26" t="s">
        <v>762</v>
      </c>
      <c r="BP65" s="26" t="s">
        <v>762</v>
      </c>
      <c r="BQ65" s="26" t="s">
        <v>762</v>
      </c>
      <c r="BR65" s="26" t="s">
        <v>762</v>
      </c>
    </row>
    <row r="66" spans="1:70">
      <c r="A66" s="22">
        <v>65</v>
      </c>
      <c r="B66" s="22" t="s">
        <v>642</v>
      </c>
      <c r="C66" s="22" t="s">
        <v>157</v>
      </c>
      <c r="D66" s="22" t="s">
        <v>835</v>
      </c>
      <c r="E66" s="22" t="s">
        <v>829</v>
      </c>
      <c r="F66" s="35" t="s">
        <v>830</v>
      </c>
      <c r="G66" s="22">
        <v>1</v>
      </c>
      <c r="H66" s="39">
        <v>18278211.171451811</v>
      </c>
      <c r="I66" s="41">
        <v>0.224722832521419</v>
      </c>
      <c r="J66" s="27">
        <v>14</v>
      </c>
      <c r="K66" s="26">
        <v>2.6306688031999256E-2</v>
      </c>
      <c r="L66" s="26">
        <v>0.11966460386830867</v>
      </c>
      <c r="M66" s="26">
        <v>0.17718477935182744</v>
      </c>
      <c r="N66" s="26">
        <v>0.16269279634005962</v>
      </c>
      <c r="O66" s="26">
        <v>0.13050707334753173</v>
      </c>
      <c r="P66" s="26">
        <v>9.3892476323403945E-2</v>
      </c>
      <c r="Q66" s="26">
        <v>7.1082588006835964E-2</v>
      </c>
      <c r="R66" s="26">
        <v>5.5587902621290992E-2</v>
      </c>
      <c r="S66" s="26">
        <v>4.3127678681887591E-2</v>
      </c>
      <c r="T66" s="26">
        <v>3.3590584699197741E-2</v>
      </c>
      <c r="U66" s="26">
        <v>2.7202028704612462E-2</v>
      </c>
      <c r="V66" s="26">
        <v>2.276926244777272E-2</v>
      </c>
      <c r="W66" s="26">
        <v>1.9515151015538058E-2</v>
      </c>
      <c r="X66" s="26">
        <v>1.6876386559733676E-2</v>
      </c>
      <c r="Y66" s="26" t="s">
        <v>762</v>
      </c>
      <c r="Z66" s="26" t="s">
        <v>762</v>
      </c>
      <c r="AA66" s="26" t="s">
        <v>762</v>
      </c>
      <c r="AB66" s="26" t="s">
        <v>762</v>
      </c>
      <c r="AC66" s="26" t="s">
        <v>762</v>
      </c>
      <c r="AD66" s="26" t="s">
        <v>762</v>
      </c>
      <c r="AE66" s="26" t="s">
        <v>762</v>
      </c>
      <c r="AF66" s="26" t="s">
        <v>762</v>
      </c>
      <c r="AG66" s="26" t="s">
        <v>762</v>
      </c>
      <c r="AH66" s="26" t="s">
        <v>762</v>
      </c>
      <c r="AI66" s="26" t="s">
        <v>762</v>
      </c>
      <c r="AJ66" s="26" t="s">
        <v>762</v>
      </c>
      <c r="AK66" s="26" t="s">
        <v>762</v>
      </c>
      <c r="AL66" s="26" t="s">
        <v>762</v>
      </c>
      <c r="AM66" s="26" t="s">
        <v>762</v>
      </c>
      <c r="AN66" s="26" t="s">
        <v>762</v>
      </c>
      <c r="AO66" s="26" t="s">
        <v>762</v>
      </c>
      <c r="AP66" s="26" t="s">
        <v>762</v>
      </c>
      <c r="AQ66" s="26" t="s">
        <v>762</v>
      </c>
      <c r="AR66" s="26" t="s">
        <v>762</v>
      </c>
      <c r="AS66" s="26" t="s">
        <v>762</v>
      </c>
      <c r="AT66" s="26" t="s">
        <v>762</v>
      </c>
      <c r="AU66" s="26" t="s">
        <v>762</v>
      </c>
      <c r="AV66" s="26" t="s">
        <v>762</v>
      </c>
      <c r="AW66" s="26" t="s">
        <v>762</v>
      </c>
      <c r="AX66" s="26" t="s">
        <v>762</v>
      </c>
      <c r="AY66" s="26" t="s">
        <v>762</v>
      </c>
      <c r="AZ66" s="26" t="s">
        <v>762</v>
      </c>
      <c r="BA66" s="26" t="s">
        <v>762</v>
      </c>
      <c r="BB66" s="26" t="s">
        <v>762</v>
      </c>
      <c r="BC66" s="26" t="s">
        <v>762</v>
      </c>
      <c r="BD66" s="26" t="s">
        <v>762</v>
      </c>
      <c r="BE66" s="26" t="s">
        <v>762</v>
      </c>
      <c r="BF66" s="26" t="s">
        <v>762</v>
      </c>
      <c r="BG66" s="26" t="s">
        <v>762</v>
      </c>
      <c r="BH66" s="26" t="s">
        <v>762</v>
      </c>
      <c r="BI66" s="26" t="s">
        <v>762</v>
      </c>
      <c r="BJ66" s="26" t="s">
        <v>762</v>
      </c>
      <c r="BK66" s="26" t="s">
        <v>762</v>
      </c>
      <c r="BL66" s="26" t="s">
        <v>762</v>
      </c>
      <c r="BM66" s="26" t="s">
        <v>762</v>
      </c>
      <c r="BN66" s="26" t="s">
        <v>762</v>
      </c>
      <c r="BO66" s="26" t="s">
        <v>762</v>
      </c>
      <c r="BP66" s="26" t="s">
        <v>762</v>
      </c>
      <c r="BQ66" s="26" t="s">
        <v>762</v>
      </c>
      <c r="BR66" s="26" t="s">
        <v>762</v>
      </c>
    </row>
    <row r="67" spans="1:70">
      <c r="A67" s="22">
        <v>66</v>
      </c>
      <c r="B67" s="22" t="s">
        <v>641</v>
      </c>
      <c r="C67" s="22" t="s">
        <v>91</v>
      </c>
      <c r="D67" s="22" t="s">
        <v>836</v>
      </c>
      <c r="E67" s="22" t="s">
        <v>395</v>
      </c>
      <c r="F67" s="35" t="s">
        <v>837</v>
      </c>
      <c r="G67" s="22">
        <v>1</v>
      </c>
      <c r="H67" s="39">
        <v>141249804.07304698</v>
      </c>
      <c r="I67" s="41">
        <v>0.66309348091176401</v>
      </c>
      <c r="J67" s="27">
        <v>14</v>
      </c>
      <c r="K67" s="26">
        <v>0.16962590450492449</v>
      </c>
      <c r="L67" s="26">
        <v>0.39499549752789725</v>
      </c>
      <c r="M67" s="26">
        <v>0.20497637458282592</v>
      </c>
      <c r="N67" s="26">
        <v>8.8795421665155E-2</v>
      </c>
      <c r="O67" s="26">
        <v>4.6153978926076561E-2</v>
      </c>
      <c r="P67" s="26">
        <v>2.8184577510602327E-2</v>
      </c>
      <c r="Q67" s="26">
        <v>1.8921689258550124E-2</v>
      </c>
      <c r="R67" s="26">
        <v>1.3632728064290275E-2</v>
      </c>
      <c r="S67" s="26">
        <v>1.0219350041439364E-2</v>
      </c>
      <c r="T67" s="26">
        <v>7.7979600507823744E-3</v>
      </c>
      <c r="U67" s="26">
        <v>5.9643988364400718E-3</v>
      </c>
      <c r="V67" s="26">
        <v>4.5679114275962622E-3</v>
      </c>
      <c r="W67" s="26">
        <v>3.493923668075459E-3</v>
      </c>
      <c r="X67" s="26">
        <v>2.6702839353442477E-3</v>
      </c>
      <c r="Y67" s="26" t="s">
        <v>762</v>
      </c>
      <c r="Z67" s="26" t="s">
        <v>762</v>
      </c>
      <c r="AA67" s="26" t="s">
        <v>762</v>
      </c>
      <c r="AB67" s="26" t="s">
        <v>762</v>
      </c>
      <c r="AC67" s="26" t="s">
        <v>762</v>
      </c>
      <c r="AD67" s="26" t="s">
        <v>762</v>
      </c>
      <c r="AE67" s="26" t="s">
        <v>762</v>
      </c>
      <c r="AF67" s="26" t="s">
        <v>762</v>
      </c>
      <c r="AG67" s="26" t="s">
        <v>762</v>
      </c>
      <c r="AH67" s="26" t="s">
        <v>762</v>
      </c>
      <c r="AI67" s="26" t="s">
        <v>762</v>
      </c>
      <c r="AJ67" s="26" t="s">
        <v>762</v>
      </c>
      <c r="AK67" s="26" t="s">
        <v>762</v>
      </c>
      <c r="AL67" s="26" t="s">
        <v>762</v>
      </c>
      <c r="AM67" s="26" t="s">
        <v>762</v>
      </c>
      <c r="AN67" s="26" t="s">
        <v>762</v>
      </c>
      <c r="AO67" s="26" t="s">
        <v>762</v>
      </c>
      <c r="AP67" s="26" t="s">
        <v>762</v>
      </c>
      <c r="AQ67" s="26" t="s">
        <v>762</v>
      </c>
      <c r="AR67" s="26" t="s">
        <v>762</v>
      </c>
      <c r="AS67" s="26" t="s">
        <v>762</v>
      </c>
      <c r="AT67" s="26" t="s">
        <v>762</v>
      </c>
      <c r="AU67" s="26" t="s">
        <v>762</v>
      </c>
      <c r="AV67" s="26" t="s">
        <v>762</v>
      </c>
      <c r="AW67" s="26" t="s">
        <v>762</v>
      </c>
      <c r="AX67" s="26" t="s">
        <v>762</v>
      </c>
      <c r="AY67" s="26" t="s">
        <v>762</v>
      </c>
      <c r="AZ67" s="26" t="s">
        <v>762</v>
      </c>
      <c r="BA67" s="26" t="s">
        <v>762</v>
      </c>
      <c r="BB67" s="26" t="s">
        <v>762</v>
      </c>
      <c r="BC67" s="26" t="s">
        <v>762</v>
      </c>
      <c r="BD67" s="26" t="s">
        <v>762</v>
      </c>
      <c r="BE67" s="26" t="s">
        <v>762</v>
      </c>
      <c r="BF67" s="26" t="s">
        <v>762</v>
      </c>
      <c r="BG67" s="26" t="s">
        <v>762</v>
      </c>
      <c r="BH67" s="26" t="s">
        <v>762</v>
      </c>
      <c r="BI67" s="26" t="s">
        <v>762</v>
      </c>
      <c r="BJ67" s="26" t="s">
        <v>762</v>
      </c>
      <c r="BK67" s="26" t="s">
        <v>762</v>
      </c>
      <c r="BL67" s="26" t="s">
        <v>762</v>
      </c>
      <c r="BM67" s="26" t="s">
        <v>762</v>
      </c>
      <c r="BN67" s="26" t="s">
        <v>762</v>
      </c>
      <c r="BO67" s="26" t="s">
        <v>762</v>
      </c>
      <c r="BP67" s="26" t="s">
        <v>762</v>
      </c>
      <c r="BQ67" s="26" t="s">
        <v>762</v>
      </c>
      <c r="BR67" s="26" t="s">
        <v>762</v>
      </c>
    </row>
    <row r="68" spans="1:70">
      <c r="A68" s="22">
        <v>67</v>
      </c>
      <c r="B68" s="22" t="s">
        <v>641</v>
      </c>
      <c r="C68" s="22" t="s">
        <v>92</v>
      </c>
      <c r="D68" s="22" t="s">
        <v>838</v>
      </c>
      <c r="E68" s="22" t="s">
        <v>395</v>
      </c>
      <c r="F68" s="35" t="s">
        <v>837</v>
      </c>
      <c r="G68" s="22">
        <v>1</v>
      </c>
      <c r="H68" s="39">
        <v>42154724.023503713</v>
      </c>
      <c r="I68" s="41">
        <v>0.75322972843119496</v>
      </c>
      <c r="J68" s="27">
        <v>14</v>
      </c>
      <c r="K68" s="26">
        <v>0.16962590450492449</v>
      </c>
      <c r="L68" s="26">
        <v>0.39499549752789725</v>
      </c>
      <c r="M68" s="26">
        <v>0.20497637458282592</v>
      </c>
      <c r="N68" s="26">
        <v>8.8795421665155E-2</v>
      </c>
      <c r="O68" s="26">
        <v>4.6153978926076561E-2</v>
      </c>
      <c r="P68" s="26">
        <v>2.8184577510602327E-2</v>
      </c>
      <c r="Q68" s="26">
        <v>1.8921689258550124E-2</v>
      </c>
      <c r="R68" s="26">
        <v>1.3632728064290275E-2</v>
      </c>
      <c r="S68" s="26">
        <v>1.0219350041439364E-2</v>
      </c>
      <c r="T68" s="26">
        <v>7.7979600507823744E-3</v>
      </c>
      <c r="U68" s="26">
        <v>5.9643988364400718E-3</v>
      </c>
      <c r="V68" s="26">
        <v>4.5679114275962622E-3</v>
      </c>
      <c r="W68" s="26">
        <v>3.493923668075459E-3</v>
      </c>
      <c r="X68" s="26">
        <v>2.6702839353442477E-3</v>
      </c>
      <c r="Y68" s="26" t="s">
        <v>762</v>
      </c>
      <c r="Z68" s="26" t="s">
        <v>762</v>
      </c>
      <c r="AA68" s="26" t="s">
        <v>762</v>
      </c>
      <c r="AB68" s="26" t="s">
        <v>762</v>
      </c>
      <c r="AC68" s="26" t="s">
        <v>762</v>
      </c>
      <c r="AD68" s="26" t="s">
        <v>762</v>
      </c>
      <c r="AE68" s="26" t="s">
        <v>762</v>
      </c>
      <c r="AF68" s="26" t="s">
        <v>762</v>
      </c>
      <c r="AG68" s="26" t="s">
        <v>762</v>
      </c>
      <c r="AH68" s="26" t="s">
        <v>762</v>
      </c>
      <c r="AI68" s="26" t="s">
        <v>762</v>
      </c>
      <c r="AJ68" s="26" t="s">
        <v>762</v>
      </c>
      <c r="AK68" s="26" t="s">
        <v>762</v>
      </c>
      <c r="AL68" s="26" t="s">
        <v>762</v>
      </c>
      <c r="AM68" s="26" t="s">
        <v>762</v>
      </c>
      <c r="AN68" s="26" t="s">
        <v>762</v>
      </c>
      <c r="AO68" s="26" t="s">
        <v>762</v>
      </c>
      <c r="AP68" s="26" t="s">
        <v>762</v>
      </c>
      <c r="AQ68" s="26" t="s">
        <v>762</v>
      </c>
      <c r="AR68" s="26" t="s">
        <v>762</v>
      </c>
      <c r="AS68" s="26" t="s">
        <v>762</v>
      </c>
      <c r="AT68" s="26" t="s">
        <v>762</v>
      </c>
      <c r="AU68" s="26" t="s">
        <v>762</v>
      </c>
      <c r="AV68" s="26" t="s">
        <v>762</v>
      </c>
      <c r="AW68" s="26" t="s">
        <v>762</v>
      </c>
      <c r="AX68" s="26" t="s">
        <v>762</v>
      </c>
      <c r="AY68" s="26" t="s">
        <v>762</v>
      </c>
      <c r="AZ68" s="26" t="s">
        <v>762</v>
      </c>
      <c r="BA68" s="26" t="s">
        <v>762</v>
      </c>
      <c r="BB68" s="26" t="s">
        <v>762</v>
      </c>
      <c r="BC68" s="26" t="s">
        <v>762</v>
      </c>
      <c r="BD68" s="26" t="s">
        <v>762</v>
      </c>
      <c r="BE68" s="26" t="s">
        <v>762</v>
      </c>
      <c r="BF68" s="26" t="s">
        <v>762</v>
      </c>
      <c r="BG68" s="26" t="s">
        <v>762</v>
      </c>
      <c r="BH68" s="26" t="s">
        <v>762</v>
      </c>
      <c r="BI68" s="26" t="s">
        <v>762</v>
      </c>
      <c r="BJ68" s="26" t="s">
        <v>762</v>
      </c>
      <c r="BK68" s="26" t="s">
        <v>762</v>
      </c>
      <c r="BL68" s="26" t="s">
        <v>762</v>
      </c>
      <c r="BM68" s="26" t="s">
        <v>762</v>
      </c>
      <c r="BN68" s="26" t="s">
        <v>762</v>
      </c>
      <c r="BO68" s="26" t="s">
        <v>762</v>
      </c>
      <c r="BP68" s="26" t="s">
        <v>762</v>
      </c>
      <c r="BQ68" s="26" t="s">
        <v>762</v>
      </c>
      <c r="BR68" s="26" t="s">
        <v>762</v>
      </c>
    </row>
    <row r="69" spans="1:70">
      <c r="A69" s="22">
        <v>68</v>
      </c>
      <c r="B69" s="22" t="s">
        <v>640</v>
      </c>
      <c r="C69" s="22" t="s">
        <v>94</v>
      </c>
      <c r="D69" s="22" t="s">
        <v>839</v>
      </c>
      <c r="E69" s="22" t="s">
        <v>395</v>
      </c>
      <c r="F69" s="35" t="s">
        <v>837</v>
      </c>
      <c r="G69" s="22">
        <v>1</v>
      </c>
      <c r="H69" s="39">
        <v>5107282.2344259098</v>
      </c>
      <c r="I69" s="41">
        <v>0.36582241285407202</v>
      </c>
      <c r="J69" s="27">
        <v>14</v>
      </c>
      <c r="K69" s="26">
        <v>0.16962590450492449</v>
      </c>
      <c r="L69" s="26">
        <v>0.39499549752789725</v>
      </c>
      <c r="M69" s="26">
        <v>0.20497637458282592</v>
      </c>
      <c r="N69" s="26">
        <v>8.8795421665155E-2</v>
      </c>
      <c r="O69" s="26">
        <v>4.6153978926076561E-2</v>
      </c>
      <c r="P69" s="26">
        <v>2.8184577510602327E-2</v>
      </c>
      <c r="Q69" s="26">
        <v>1.8921689258550124E-2</v>
      </c>
      <c r="R69" s="26">
        <v>1.3632728064290275E-2</v>
      </c>
      <c r="S69" s="26">
        <v>1.0219350041439364E-2</v>
      </c>
      <c r="T69" s="26">
        <v>7.7979600507823744E-3</v>
      </c>
      <c r="U69" s="26">
        <v>5.9643988364400718E-3</v>
      </c>
      <c r="V69" s="26">
        <v>4.5679114275962622E-3</v>
      </c>
      <c r="W69" s="26">
        <v>3.493923668075459E-3</v>
      </c>
      <c r="X69" s="26">
        <v>2.6702839353442477E-3</v>
      </c>
      <c r="Y69" s="26" t="s">
        <v>762</v>
      </c>
      <c r="Z69" s="26" t="s">
        <v>762</v>
      </c>
      <c r="AA69" s="26" t="s">
        <v>762</v>
      </c>
      <c r="AB69" s="26" t="s">
        <v>762</v>
      </c>
      <c r="AC69" s="26" t="s">
        <v>762</v>
      </c>
      <c r="AD69" s="26" t="s">
        <v>762</v>
      </c>
      <c r="AE69" s="26" t="s">
        <v>762</v>
      </c>
      <c r="AF69" s="26" t="s">
        <v>762</v>
      </c>
      <c r="AG69" s="26" t="s">
        <v>762</v>
      </c>
      <c r="AH69" s="26" t="s">
        <v>762</v>
      </c>
      <c r="AI69" s="26" t="s">
        <v>762</v>
      </c>
      <c r="AJ69" s="26" t="s">
        <v>762</v>
      </c>
      <c r="AK69" s="26" t="s">
        <v>762</v>
      </c>
      <c r="AL69" s="26" t="s">
        <v>762</v>
      </c>
      <c r="AM69" s="26" t="s">
        <v>762</v>
      </c>
      <c r="AN69" s="26" t="s">
        <v>762</v>
      </c>
      <c r="AO69" s="26" t="s">
        <v>762</v>
      </c>
      <c r="AP69" s="26" t="s">
        <v>762</v>
      </c>
      <c r="AQ69" s="26" t="s">
        <v>762</v>
      </c>
      <c r="AR69" s="26" t="s">
        <v>762</v>
      </c>
      <c r="AS69" s="26" t="s">
        <v>762</v>
      </c>
      <c r="AT69" s="26" t="s">
        <v>762</v>
      </c>
      <c r="AU69" s="26" t="s">
        <v>762</v>
      </c>
      <c r="AV69" s="26" t="s">
        <v>762</v>
      </c>
      <c r="AW69" s="26" t="s">
        <v>762</v>
      </c>
      <c r="AX69" s="26" t="s">
        <v>762</v>
      </c>
      <c r="AY69" s="26" t="s">
        <v>762</v>
      </c>
      <c r="AZ69" s="26" t="s">
        <v>762</v>
      </c>
      <c r="BA69" s="26" t="s">
        <v>762</v>
      </c>
      <c r="BB69" s="26" t="s">
        <v>762</v>
      </c>
      <c r="BC69" s="26" t="s">
        <v>762</v>
      </c>
      <c r="BD69" s="26" t="s">
        <v>762</v>
      </c>
      <c r="BE69" s="26" t="s">
        <v>762</v>
      </c>
      <c r="BF69" s="26" t="s">
        <v>762</v>
      </c>
      <c r="BG69" s="26" t="s">
        <v>762</v>
      </c>
      <c r="BH69" s="26" t="s">
        <v>762</v>
      </c>
      <c r="BI69" s="26" t="s">
        <v>762</v>
      </c>
      <c r="BJ69" s="26" t="s">
        <v>762</v>
      </c>
      <c r="BK69" s="26" t="s">
        <v>762</v>
      </c>
      <c r="BL69" s="26" t="s">
        <v>762</v>
      </c>
      <c r="BM69" s="26" t="s">
        <v>762</v>
      </c>
      <c r="BN69" s="26" t="s">
        <v>762</v>
      </c>
      <c r="BO69" s="26" t="s">
        <v>762</v>
      </c>
      <c r="BP69" s="26" t="s">
        <v>762</v>
      </c>
      <c r="BQ69" s="26" t="s">
        <v>762</v>
      </c>
      <c r="BR69" s="26" t="s">
        <v>762</v>
      </c>
    </row>
    <row r="70" spans="1:70">
      <c r="A70" s="22">
        <v>69</v>
      </c>
      <c r="B70" s="22" t="s">
        <v>640</v>
      </c>
      <c r="C70" s="22" t="s">
        <v>95</v>
      </c>
      <c r="D70" s="22" t="s">
        <v>840</v>
      </c>
      <c r="E70" s="22" t="s">
        <v>395</v>
      </c>
      <c r="F70" s="35" t="s">
        <v>837</v>
      </c>
      <c r="G70" s="22">
        <v>1</v>
      </c>
      <c r="H70" s="39">
        <v>1253450.3655740875</v>
      </c>
      <c r="I70" s="41">
        <v>0.61856127945469297</v>
      </c>
      <c r="J70" s="27">
        <v>14</v>
      </c>
      <c r="K70" s="26">
        <v>0.16962590450492449</v>
      </c>
      <c r="L70" s="26">
        <v>0.39499549752789725</v>
      </c>
      <c r="M70" s="26">
        <v>0.20497637458282592</v>
      </c>
      <c r="N70" s="26">
        <v>8.8795421665155E-2</v>
      </c>
      <c r="O70" s="26">
        <v>4.6153978926076561E-2</v>
      </c>
      <c r="P70" s="26">
        <v>2.8184577510602327E-2</v>
      </c>
      <c r="Q70" s="26">
        <v>1.8921689258550124E-2</v>
      </c>
      <c r="R70" s="26">
        <v>1.3632728064290275E-2</v>
      </c>
      <c r="S70" s="26">
        <v>1.0219350041439364E-2</v>
      </c>
      <c r="T70" s="26">
        <v>7.7979600507823744E-3</v>
      </c>
      <c r="U70" s="26">
        <v>5.9643988364400718E-3</v>
      </c>
      <c r="V70" s="26">
        <v>4.5679114275962622E-3</v>
      </c>
      <c r="W70" s="26">
        <v>3.493923668075459E-3</v>
      </c>
      <c r="X70" s="26">
        <v>2.6702839353442477E-3</v>
      </c>
      <c r="Y70" s="26" t="s">
        <v>762</v>
      </c>
      <c r="Z70" s="26" t="s">
        <v>762</v>
      </c>
      <c r="AA70" s="26" t="s">
        <v>762</v>
      </c>
      <c r="AB70" s="26" t="s">
        <v>762</v>
      </c>
      <c r="AC70" s="26" t="s">
        <v>762</v>
      </c>
      <c r="AD70" s="26" t="s">
        <v>762</v>
      </c>
      <c r="AE70" s="26" t="s">
        <v>762</v>
      </c>
      <c r="AF70" s="26" t="s">
        <v>762</v>
      </c>
      <c r="AG70" s="26" t="s">
        <v>762</v>
      </c>
      <c r="AH70" s="26" t="s">
        <v>762</v>
      </c>
      <c r="AI70" s="26" t="s">
        <v>762</v>
      </c>
      <c r="AJ70" s="26" t="s">
        <v>762</v>
      </c>
      <c r="AK70" s="26" t="s">
        <v>762</v>
      </c>
      <c r="AL70" s="26" t="s">
        <v>762</v>
      </c>
      <c r="AM70" s="26" t="s">
        <v>762</v>
      </c>
      <c r="AN70" s="26" t="s">
        <v>762</v>
      </c>
      <c r="AO70" s="26" t="s">
        <v>762</v>
      </c>
      <c r="AP70" s="26" t="s">
        <v>762</v>
      </c>
      <c r="AQ70" s="26" t="s">
        <v>762</v>
      </c>
      <c r="AR70" s="26" t="s">
        <v>762</v>
      </c>
      <c r="AS70" s="26" t="s">
        <v>762</v>
      </c>
      <c r="AT70" s="26" t="s">
        <v>762</v>
      </c>
      <c r="AU70" s="26" t="s">
        <v>762</v>
      </c>
      <c r="AV70" s="26" t="s">
        <v>762</v>
      </c>
      <c r="AW70" s="26" t="s">
        <v>762</v>
      </c>
      <c r="AX70" s="26" t="s">
        <v>762</v>
      </c>
      <c r="AY70" s="26" t="s">
        <v>762</v>
      </c>
      <c r="AZ70" s="26" t="s">
        <v>762</v>
      </c>
      <c r="BA70" s="26" t="s">
        <v>762</v>
      </c>
      <c r="BB70" s="26" t="s">
        <v>762</v>
      </c>
      <c r="BC70" s="26" t="s">
        <v>762</v>
      </c>
      <c r="BD70" s="26" t="s">
        <v>762</v>
      </c>
      <c r="BE70" s="26" t="s">
        <v>762</v>
      </c>
      <c r="BF70" s="26" t="s">
        <v>762</v>
      </c>
      <c r="BG70" s="26" t="s">
        <v>762</v>
      </c>
      <c r="BH70" s="26" t="s">
        <v>762</v>
      </c>
      <c r="BI70" s="26" t="s">
        <v>762</v>
      </c>
      <c r="BJ70" s="26" t="s">
        <v>762</v>
      </c>
      <c r="BK70" s="26" t="s">
        <v>762</v>
      </c>
      <c r="BL70" s="26" t="s">
        <v>762</v>
      </c>
      <c r="BM70" s="26" t="s">
        <v>762</v>
      </c>
      <c r="BN70" s="26" t="s">
        <v>762</v>
      </c>
      <c r="BO70" s="26" t="s">
        <v>762</v>
      </c>
      <c r="BP70" s="26" t="s">
        <v>762</v>
      </c>
      <c r="BQ70" s="26" t="s">
        <v>762</v>
      </c>
      <c r="BR70" s="26" t="s">
        <v>762</v>
      </c>
    </row>
    <row r="71" spans="1:70">
      <c r="A71" s="22">
        <v>70</v>
      </c>
      <c r="B71" s="22" t="s">
        <v>639</v>
      </c>
      <c r="C71" s="22" t="s">
        <v>97</v>
      </c>
      <c r="D71" s="22" t="s">
        <v>841</v>
      </c>
      <c r="E71" s="22" t="s">
        <v>395</v>
      </c>
      <c r="F71" s="35" t="s">
        <v>837</v>
      </c>
      <c r="G71" s="22">
        <v>1</v>
      </c>
      <c r="H71" s="39">
        <v>43718694.43121396</v>
      </c>
      <c r="I71" s="41">
        <v>0.83424854812211402</v>
      </c>
      <c r="J71" s="27">
        <v>14</v>
      </c>
      <c r="K71" s="26">
        <v>0.16962590450492449</v>
      </c>
      <c r="L71" s="26">
        <v>0.39499549752789725</v>
      </c>
      <c r="M71" s="26">
        <v>0.20497637458282592</v>
      </c>
      <c r="N71" s="26">
        <v>8.8795421665155E-2</v>
      </c>
      <c r="O71" s="26">
        <v>4.6153978926076561E-2</v>
      </c>
      <c r="P71" s="26">
        <v>2.8184577510602327E-2</v>
      </c>
      <c r="Q71" s="26">
        <v>1.8921689258550124E-2</v>
      </c>
      <c r="R71" s="26">
        <v>1.3632728064290275E-2</v>
      </c>
      <c r="S71" s="26">
        <v>1.0219350041439364E-2</v>
      </c>
      <c r="T71" s="26">
        <v>7.7979600507823744E-3</v>
      </c>
      <c r="U71" s="26">
        <v>5.9643988364400718E-3</v>
      </c>
      <c r="V71" s="26">
        <v>4.5679114275962622E-3</v>
      </c>
      <c r="W71" s="26">
        <v>3.493923668075459E-3</v>
      </c>
      <c r="X71" s="26">
        <v>2.6702839353442477E-3</v>
      </c>
      <c r="Y71" s="26" t="s">
        <v>762</v>
      </c>
      <c r="Z71" s="26" t="s">
        <v>762</v>
      </c>
      <c r="AA71" s="26" t="s">
        <v>762</v>
      </c>
      <c r="AB71" s="26" t="s">
        <v>762</v>
      </c>
      <c r="AC71" s="26" t="s">
        <v>762</v>
      </c>
      <c r="AD71" s="26" t="s">
        <v>762</v>
      </c>
      <c r="AE71" s="26" t="s">
        <v>762</v>
      </c>
      <c r="AF71" s="26" t="s">
        <v>762</v>
      </c>
      <c r="AG71" s="26" t="s">
        <v>762</v>
      </c>
      <c r="AH71" s="26" t="s">
        <v>762</v>
      </c>
      <c r="AI71" s="26" t="s">
        <v>762</v>
      </c>
      <c r="AJ71" s="26" t="s">
        <v>762</v>
      </c>
      <c r="AK71" s="26" t="s">
        <v>762</v>
      </c>
      <c r="AL71" s="26" t="s">
        <v>762</v>
      </c>
      <c r="AM71" s="26" t="s">
        <v>762</v>
      </c>
      <c r="AN71" s="26" t="s">
        <v>762</v>
      </c>
      <c r="AO71" s="26" t="s">
        <v>762</v>
      </c>
      <c r="AP71" s="26" t="s">
        <v>762</v>
      </c>
      <c r="AQ71" s="26" t="s">
        <v>762</v>
      </c>
      <c r="AR71" s="26" t="s">
        <v>762</v>
      </c>
      <c r="AS71" s="26" t="s">
        <v>762</v>
      </c>
      <c r="AT71" s="26" t="s">
        <v>762</v>
      </c>
      <c r="AU71" s="26" t="s">
        <v>762</v>
      </c>
      <c r="AV71" s="26" t="s">
        <v>762</v>
      </c>
      <c r="AW71" s="26" t="s">
        <v>762</v>
      </c>
      <c r="AX71" s="26" t="s">
        <v>762</v>
      </c>
      <c r="AY71" s="26" t="s">
        <v>762</v>
      </c>
      <c r="AZ71" s="26" t="s">
        <v>762</v>
      </c>
      <c r="BA71" s="26" t="s">
        <v>762</v>
      </c>
      <c r="BB71" s="26" t="s">
        <v>762</v>
      </c>
      <c r="BC71" s="26" t="s">
        <v>762</v>
      </c>
      <c r="BD71" s="26" t="s">
        <v>762</v>
      </c>
      <c r="BE71" s="26" t="s">
        <v>762</v>
      </c>
      <c r="BF71" s="26" t="s">
        <v>762</v>
      </c>
      <c r="BG71" s="26" t="s">
        <v>762</v>
      </c>
      <c r="BH71" s="26" t="s">
        <v>762</v>
      </c>
      <c r="BI71" s="26" t="s">
        <v>762</v>
      </c>
      <c r="BJ71" s="26" t="s">
        <v>762</v>
      </c>
      <c r="BK71" s="26" t="s">
        <v>762</v>
      </c>
      <c r="BL71" s="26" t="s">
        <v>762</v>
      </c>
      <c r="BM71" s="26" t="s">
        <v>762</v>
      </c>
      <c r="BN71" s="26" t="s">
        <v>762</v>
      </c>
      <c r="BO71" s="26" t="s">
        <v>762</v>
      </c>
      <c r="BP71" s="26" t="s">
        <v>762</v>
      </c>
      <c r="BQ71" s="26" t="s">
        <v>762</v>
      </c>
      <c r="BR71" s="26" t="s">
        <v>762</v>
      </c>
    </row>
    <row r="72" spans="1:70">
      <c r="A72" s="22">
        <v>71</v>
      </c>
      <c r="B72" s="22" t="s">
        <v>638</v>
      </c>
      <c r="C72" s="22" t="s">
        <v>99</v>
      </c>
      <c r="D72" s="22" t="s">
        <v>842</v>
      </c>
      <c r="E72" s="22" t="s">
        <v>395</v>
      </c>
      <c r="F72" s="35" t="s">
        <v>837</v>
      </c>
      <c r="G72" s="22">
        <v>1</v>
      </c>
      <c r="H72" s="39">
        <v>21029645.19109216</v>
      </c>
      <c r="I72" s="41">
        <v>0.38848028723122602</v>
      </c>
      <c r="J72" s="27">
        <v>14</v>
      </c>
      <c r="K72" s="26">
        <v>0.16962590450492449</v>
      </c>
      <c r="L72" s="26">
        <v>0.39499549752789725</v>
      </c>
      <c r="M72" s="26">
        <v>0.20497637458282592</v>
      </c>
      <c r="N72" s="26">
        <v>8.8795421665155E-2</v>
      </c>
      <c r="O72" s="26">
        <v>4.6153978926076561E-2</v>
      </c>
      <c r="P72" s="26">
        <v>2.8184577510602327E-2</v>
      </c>
      <c r="Q72" s="26">
        <v>1.8921689258550124E-2</v>
      </c>
      <c r="R72" s="26">
        <v>1.3632728064290275E-2</v>
      </c>
      <c r="S72" s="26">
        <v>1.0219350041439364E-2</v>
      </c>
      <c r="T72" s="26">
        <v>7.7979600507823744E-3</v>
      </c>
      <c r="U72" s="26">
        <v>5.9643988364400718E-3</v>
      </c>
      <c r="V72" s="26">
        <v>4.5679114275962622E-3</v>
      </c>
      <c r="W72" s="26">
        <v>3.493923668075459E-3</v>
      </c>
      <c r="X72" s="26">
        <v>2.6702839353442477E-3</v>
      </c>
      <c r="Y72" s="26" t="s">
        <v>762</v>
      </c>
      <c r="Z72" s="26" t="s">
        <v>762</v>
      </c>
      <c r="AA72" s="26" t="s">
        <v>762</v>
      </c>
      <c r="AB72" s="26" t="s">
        <v>762</v>
      </c>
      <c r="AC72" s="26" t="s">
        <v>762</v>
      </c>
      <c r="AD72" s="26" t="s">
        <v>762</v>
      </c>
      <c r="AE72" s="26" t="s">
        <v>762</v>
      </c>
      <c r="AF72" s="26" t="s">
        <v>762</v>
      </c>
      <c r="AG72" s="26" t="s">
        <v>762</v>
      </c>
      <c r="AH72" s="26" t="s">
        <v>762</v>
      </c>
      <c r="AI72" s="26" t="s">
        <v>762</v>
      </c>
      <c r="AJ72" s="26" t="s">
        <v>762</v>
      </c>
      <c r="AK72" s="26" t="s">
        <v>762</v>
      </c>
      <c r="AL72" s="26" t="s">
        <v>762</v>
      </c>
      <c r="AM72" s="26" t="s">
        <v>762</v>
      </c>
      <c r="AN72" s="26" t="s">
        <v>762</v>
      </c>
      <c r="AO72" s="26" t="s">
        <v>762</v>
      </c>
      <c r="AP72" s="26" t="s">
        <v>762</v>
      </c>
      <c r="AQ72" s="26" t="s">
        <v>762</v>
      </c>
      <c r="AR72" s="26" t="s">
        <v>762</v>
      </c>
      <c r="AS72" s="26" t="s">
        <v>762</v>
      </c>
      <c r="AT72" s="26" t="s">
        <v>762</v>
      </c>
      <c r="AU72" s="26" t="s">
        <v>762</v>
      </c>
      <c r="AV72" s="26" t="s">
        <v>762</v>
      </c>
      <c r="AW72" s="26" t="s">
        <v>762</v>
      </c>
      <c r="AX72" s="26" t="s">
        <v>762</v>
      </c>
      <c r="AY72" s="26" t="s">
        <v>762</v>
      </c>
      <c r="AZ72" s="26" t="s">
        <v>762</v>
      </c>
      <c r="BA72" s="26" t="s">
        <v>762</v>
      </c>
      <c r="BB72" s="26" t="s">
        <v>762</v>
      </c>
      <c r="BC72" s="26" t="s">
        <v>762</v>
      </c>
      <c r="BD72" s="26" t="s">
        <v>762</v>
      </c>
      <c r="BE72" s="26" t="s">
        <v>762</v>
      </c>
      <c r="BF72" s="26" t="s">
        <v>762</v>
      </c>
      <c r="BG72" s="26" t="s">
        <v>762</v>
      </c>
      <c r="BH72" s="26" t="s">
        <v>762</v>
      </c>
      <c r="BI72" s="26" t="s">
        <v>762</v>
      </c>
      <c r="BJ72" s="26" t="s">
        <v>762</v>
      </c>
      <c r="BK72" s="26" t="s">
        <v>762</v>
      </c>
      <c r="BL72" s="26" t="s">
        <v>762</v>
      </c>
      <c r="BM72" s="26" t="s">
        <v>762</v>
      </c>
      <c r="BN72" s="26" t="s">
        <v>762</v>
      </c>
      <c r="BO72" s="26" t="s">
        <v>762</v>
      </c>
      <c r="BP72" s="26" t="s">
        <v>762</v>
      </c>
      <c r="BQ72" s="26" t="s">
        <v>762</v>
      </c>
      <c r="BR72" s="26" t="s">
        <v>762</v>
      </c>
    </row>
    <row r="73" spans="1:70">
      <c r="A73" s="22">
        <v>72</v>
      </c>
      <c r="B73" s="22" t="s">
        <v>637</v>
      </c>
      <c r="C73" s="22" t="s">
        <v>101</v>
      </c>
      <c r="D73" s="22" t="s">
        <v>843</v>
      </c>
      <c r="E73" s="22" t="s">
        <v>395</v>
      </c>
      <c r="F73" s="35" t="s">
        <v>837</v>
      </c>
      <c r="G73" s="22">
        <v>1</v>
      </c>
      <c r="H73" s="39">
        <v>24162104.393860053</v>
      </c>
      <c r="I73" s="41">
        <v>0.50344888163839496</v>
      </c>
      <c r="J73" s="27">
        <v>14</v>
      </c>
      <c r="K73" s="26">
        <v>0.16962590450492449</v>
      </c>
      <c r="L73" s="26">
        <v>0.39499549752789725</v>
      </c>
      <c r="M73" s="26">
        <v>0.20497637458282592</v>
      </c>
      <c r="N73" s="26">
        <v>8.8795421665155E-2</v>
      </c>
      <c r="O73" s="26">
        <v>4.6153978926076561E-2</v>
      </c>
      <c r="P73" s="26">
        <v>2.8184577510602327E-2</v>
      </c>
      <c r="Q73" s="26">
        <v>1.8921689258550124E-2</v>
      </c>
      <c r="R73" s="26">
        <v>1.3632728064290275E-2</v>
      </c>
      <c r="S73" s="26">
        <v>1.0219350041439364E-2</v>
      </c>
      <c r="T73" s="26">
        <v>7.7979600507823744E-3</v>
      </c>
      <c r="U73" s="26">
        <v>5.9643988364400718E-3</v>
      </c>
      <c r="V73" s="26">
        <v>4.5679114275962622E-3</v>
      </c>
      <c r="W73" s="26">
        <v>3.493923668075459E-3</v>
      </c>
      <c r="X73" s="26">
        <v>2.6702839353442477E-3</v>
      </c>
      <c r="Y73" s="26" t="s">
        <v>762</v>
      </c>
      <c r="Z73" s="26" t="s">
        <v>762</v>
      </c>
      <c r="AA73" s="26" t="s">
        <v>762</v>
      </c>
      <c r="AB73" s="26" t="s">
        <v>762</v>
      </c>
      <c r="AC73" s="26" t="s">
        <v>762</v>
      </c>
      <c r="AD73" s="26" t="s">
        <v>762</v>
      </c>
      <c r="AE73" s="26" t="s">
        <v>762</v>
      </c>
      <c r="AF73" s="26" t="s">
        <v>762</v>
      </c>
      <c r="AG73" s="26" t="s">
        <v>762</v>
      </c>
      <c r="AH73" s="26" t="s">
        <v>762</v>
      </c>
      <c r="AI73" s="26" t="s">
        <v>762</v>
      </c>
      <c r="AJ73" s="26" t="s">
        <v>762</v>
      </c>
      <c r="AK73" s="26" t="s">
        <v>762</v>
      </c>
      <c r="AL73" s="26" t="s">
        <v>762</v>
      </c>
      <c r="AM73" s="26" t="s">
        <v>762</v>
      </c>
      <c r="AN73" s="26" t="s">
        <v>762</v>
      </c>
      <c r="AO73" s="26" t="s">
        <v>762</v>
      </c>
      <c r="AP73" s="26" t="s">
        <v>762</v>
      </c>
      <c r="AQ73" s="26" t="s">
        <v>762</v>
      </c>
      <c r="AR73" s="26" t="s">
        <v>762</v>
      </c>
      <c r="AS73" s="26" t="s">
        <v>762</v>
      </c>
      <c r="AT73" s="26" t="s">
        <v>762</v>
      </c>
      <c r="AU73" s="26" t="s">
        <v>762</v>
      </c>
      <c r="AV73" s="26" t="s">
        <v>762</v>
      </c>
      <c r="AW73" s="26" t="s">
        <v>762</v>
      </c>
      <c r="AX73" s="26" t="s">
        <v>762</v>
      </c>
      <c r="AY73" s="26" t="s">
        <v>762</v>
      </c>
      <c r="AZ73" s="26" t="s">
        <v>762</v>
      </c>
      <c r="BA73" s="26" t="s">
        <v>762</v>
      </c>
      <c r="BB73" s="26" t="s">
        <v>762</v>
      </c>
      <c r="BC73" s="26" t="s">
        <v>762</v>
      </c>
      <c r="BD73" s="26" t="s">
        <v>762</v>
      </c>
      <c r="BE73" s="26" t="s">
        <v>762</v>
      </c>
      <c r="BF73" s="26" t="s">
        <v>762</v>
      </c>
      <c r="BG73" s="26" t="s">
        <v>762</v>
      </c>
      <c r="BH73" s="26" t="s">
        <v>762</v>
      </c>
      <c r="BI73" s="26" t="s">
        <v>762</v>
      </c>
      <c r="BJ73" s="26" t="s">
        <v>762</v>
      </c>
      <c r="BK73" s="26" t="s">
        <v>762</v>
      </c>
      <c r="BL73" s="26" t="s">
        <v>762</v>
      </c>
      <c r="BM73" s="26" t="s">
        <v>762</v>
      </c>
      <c r="BN73" s="26" t="s">
        <v>762</v>
      </c>
      <c r="BO73" s="26" t="s">
        <v>762</v>
      </c>
      <c r="BP73" s="26" t="s">
        <v>762</v>
      </c>
      <c r="BQ73" s="26" t="s">
        <v>762</v>
      </c>
      <c r="BR73" s="26" t="s">
        <v>762</v>
      </c>
    </row>
    <row r="74" spans="1:70">
      <c r="A74" s="22">
        <v>73</v>
      </c>
      <c r="B74" s="22" t="s">
        <v>636</v>
      </c>
      <c r="C74" s="22" t="s">
        <v>273</v>
      </c>
      <c r="D74" s="22" t="s">
        <v>844</v>
      </c>
      <c r="E74" s="22" t="s">
        <v>414</v>
      </c>
      <c r="F74" s="35" t="s">
        <v>837</v>
      </c>
      <c r="G74" s="22">
        <v>0</v>
      </c>
      <c r="H74" s="39">
        <v>30880213.299999997</v>
      </c>
      <c r="I74" s="41">
        <v>0.28487990772265898</v>
      </c>
      <c r="J74" s="27">
        <v>19</v>
      </c>
      <c r="K74" s="26">
        <v>1.6258014360794652E-2</v>
      </c>
      <c r="L74" s="26">
        <v>5.1266697931255822E-2</v>
      </c>
      <c r="M74" s="26">
        <v>7.4818960601664805E-2</v>
      </c>
      <c r="N74" s="26">
        <v>8.8563591111768036E-2</v>
      </c>
      <c r="O74" s="26">
        <v>9.0016895815310319E-2</v>
      </c>
      <c r="P74" s="26">
        <v>8.2229032875964198E-2</v>
      </c>
      <c r="Q74" s="26">
        <v>7.7664936499146062E-2</v>
      </c>
      <c r="R74" s="26">
        <v>7.5289108836810351E-2</v>
      </c>
      <c r="S74" s="26">
        <v>7.0863764164191156E-2</v>
      </c>
      <c r="T74" s="26">
        <v>6.375229715956135E-2</v>
      </c>
      <c r="U74" s="26">
        <v>5.5851935382948491E-2</v>
      </c>
      <c r="V74" s="26">
        <v>4.9668532558546627E-2</v>
      </c>
      <c r="W74" s="26">
        <v>4.4517737705644218E-2</v>
      </c>
      <c r="X74" s="26">
        <v>3.9587164230652221E-2</v>
      </c>
      <c r="Y74" s="26">
        <v>3.4793486236355496E-2</v>
      </c>
      <c r="Z74" s="26">
        <v>3.0041730110663096E-2</v>
      </c>
      <c r="AA74" s="26">
        <v>2.5619541317989856E-2</v>
      </c>
      <c r="AB74" s="26">
        <v>2.1761298523123765E-2</v>
      </c>
      <c r="AC74" s="26">
        <v>7.4352745776092638E-3</v>
      </c>
      <c r="AD74" s="26" t="s">
        <v>762</v>
      </c>
      <c r="AE74" s="26" t="s">
        <v>762</v>
      </c>
      <c r="AF74" s="26" t="s">
        <v>762</v>
      </c>
      <c r="AG74" s="26" t="s">
        <v>762</v>
      </c>
      <c r="AH74" s="26" t="s">
        <v>762</v>
      </c>
      <c r="AI74" s="26" t="s">
        <v>762</v>
      </c>
      <c r="AJ74" s="26" t="s">
        <v>762</v>
      </c>
      <c r="AK74" s="26" t="s">
        <v>762</v>
      </c>
      <c r="AL74" s="26" t="s">
        <v>762</v>
      </c>
      <c r="AM74" s="26" t="s">
        <v>762</v>
      </c>
      <c r="AN74" s="26" t="s">
        <v>762</v>
      </c>
      <c r="AO74" s="26" t="s">
        <v>762</v>
      </c>
      <c r="AP74" s="26" t="s">
        <v>762</v>
      </c>
      <c r="AQ74" s="26" t="s">
        <v>762</v>
      </c>
      <c r="AR74" s="26" t="s">
        <v>762</v>
      </c>
      <c r="AS74" s="26" t="s">
        <v>762</v>
      </c>
      <c r="AT74" s="26" t="s">
        <v>762</v>
      </c>
      <c r="AU74" s="26" t="s">
        <v>762</v>
      </c>
      <c r="AV74" s="26" t="s">
        <v>762</v>
      </c>
      <c r="AW74" s="26" t="s">
        <v>762</v>
      </c>
      <c r="AX74" s="26" t="s">
        <v>762</v>
      </c>
      <c r="AY74" s="26" t="s">
        <v>762</v>
      </c>
      <c r="AZ74" s="26" t="s">
        <v>762</v>
      </c>
      <c r="BA74" s="26" t="s">
        <v>762</v>
      </c>
      <c r="BB74" s="26" t="s">
        <v>762</v>
      </c>
      <c r="BC74" s="26" t="s">
        <v>762</v>
      </c>
      <c r="BD74" s="26" t="s">
        <v>762</v>
      </c>
      <c r="BE74" s="26" t="s">
        <v>762</v>
      </c>
      <c r="BF74" s="26" t="s">
        <v>762</v>
      </c>
      <c r="BG74" s="26" t="s">
        <v>762</v>
      </c>
      <c r="BH74" s="26" t="s">
        <v>762</v>
      </c>
      <c r="BI74" s="26" t="s">
        <v>762</v>
      </c>
      <c r="BJ74" s="26" t="s">
        <v>762</v>
      </c>
      <c r="BK74" s="26" t="s">
        <v>762</v>
      </c>
      <c r="BL74" s="26" t="s">
        <v>762</v>
      </c>
      <c r="BM74" s="26" t="s">
        <v>762</v>
      </c>
      <c r="BN74" s="26" t="s">
        <v>762</v>
      </c>
      <c r="BO74" s="26" t="s">
        <v>762</v>
      </c>
      <c r="BP74" s="26" t="s">
        <v>762</v>
      </c>
      <c r="BQ74" s="26" t="s">
        <v>762</v>
      </c>
      <c r="BR74" s="26" t="s">
        <v>762</v>
      </c>
    </row>
    <row r="75" spans="1:70">
      <c r="A75" s="22">
        <v>74</v>
      </c>
      <c r="B75" s="22" t="s">
        <v>635</v>
      </c>
      <c r="C75" s="22" t="s">
        <v>275</v>
      </c>
      <c r="D75" s="22" t="s">
        <v>846</v>
      </c>
      <c r="E75" s="22" t="s">
        <v>414</v>
      </c>
      <c r="F75" s="35" t="s">
        <v>837</v>
      </c>
      <c r="G75" s="22">
        <v>0</v>
      </c>
      <c r="H75" s="39">
        <v>1998412.9999999995</v>
      </c>
      <c r="I75" s="41">
        <v>0.48476771256401602</v>
      </c>
      <c r="J75" s="27">
        <v>19</v>
      </c>
      <c r="K75" s="26">
        <v>1.6258014360794652E-2</v>
      </c>
      <c r="L75" s="26">
        <v>5.1266697931255822E-2</v>
      </c>
      <c r="M75" s="26">
        <v>7.4818960601664805E-2</v>
      </c>
      <c r="N75" s="26">
        <v>8.8563591111768036E-2</v>
      </c>
      <c r="O75" s="26">
        <v>9.0016895815310319E-2</v>
      </c>
      <c r="P75" s="26">
        <v>8.2229032875964198E-2</v>
      </c>
      <c r="Q75" s="26">
        <v>7.7664936499146062E-2</v>
      </c>
      <c r="R75" s="26">
        <v>7.5289108836810351E-2</v>
      </c>
      <c r="S75" s="26">
        <v>7.0863764164191156E-2</v>
      </c>
      <c r="T75" s="26">
        <v>6.375229715956135E-2</v>
      </c>
      <c r="U75" s="26">
        <v>5.5851935382948491E-2</v>
      </c>
      <c r="V75" s="26">
        <v>4.9668532558546627E-2</v>
      </c>
      <c r="W75" s="26">
        <v>4.4517737705644218E-2</v>
      </c>
      <c r="X75" s="26">
        <v>3.9587164230652221E-2</v>
      </c>
      <c r="Y75" s="26">
        <v>3.4793486236355496E-2</v>
      </c>
      <c r="Z75" s="26">
        <v>3.0041730110663096E-2</v>
      </c>
      <c r="AA75" s="26">
        <v>2.5619541317989856E-2</v>
      </c>
      <c r="AB75" s="26">
        <v>2.1761298523123765E-2</v>
      </c>
      <c r="AC75" s="26">
        <v>7.4352745776092638E-3</v>
      </c>
      <c r="AD75" s="26" t="s">
        <v>762</v>
      </c>
      <c r="AE75" s="26" t="s">
        <v>762</v>
      </c>
      <c r="AF75" s="26" t="s">
        <v>762</v>
      </c>
      <c r="AG75" s="26" t="s">
        <v>762</v>
      </c>
      <c r="AH75" s="26" t="s">
        <v>762</v>
      </c>
      <c r="AI75" s="26" t="s">
        <v>762</v>
      </c>
      <c r="AJ75" s="26" t="s">
        <v>762</v>
      </c>
      <c r="AK75" s="26" t="s">
        <v>762</v>
      </c>
      <c r="AL75" s="26" t="s">
        <v>762</v>
      </c>
      <c r="AM75" s="26" t="s">
        <v>762</v>
      </c>
      <c r="AN75" s="26" t="s">
        <v>762</v>
      </c>
      <c r="AO75" s="26" t="s">
        <v>762</v>
      </c>
      <c r="AP75" s="26" t="s">
        <v>762</v>
      </c>
      <c r="AQ75" s="26" t="s">
        <v>762</v>
      </c>
      <c r="AR75" s="26" t="s">
        <v>762</v>
      </c>
      <c r="AS75" s="26" t="s">
        <v>762</v>
      </c>
      <c r="AT75" s="26" t="s">
        <v>762</v>
      </c>
      <c r="AU75" s="26" t="s">
        <v>762</v>
      </c>
      <c r="AV75" s="26" t="s">
        <v>762</v>
      </c>
      <c r="AW75" s="26" t="s">
        <v>762</v>
      </c>
      <c r="AX75" s="26" t="s">
        <v>762</v>
      </c>
      <c r="AY75" s="26" t="s">
        <v>762</v>
      </c>
      <c r="AZ75" s="26" t="s">
        <v>762</v>
      </c>
      <c r="BA75" s="26" t="s">
        <v>762</v>
      </c>
      <c r="BB75" s="26" t="s">
        <v>762</v>
      </c>
      <c r="BC75" s="26" t="s">
        <v>762</v>
      </c>
      <c r="BD75" s="26" t="s">
        <v>762</v>
      </c>
      <c r="BE75" s="26" t="s">
        <v>762</v>
      </c>
      <c r="BF75" s="26" t="s">
        <v>762</v>
      </c>
      <c r="BG75" s="26" t="s">
        <v>762</v>
      </c>
      <c r="BH75" s="26" t="s">
        <v>762</v>
      </c>
      <c r="BI75" s="26" t="s">
        <v>762</v>
      </c>
      <c r="BJ75" s="26" t="s">
        <v>762</v>
      </c>
      <c r="BK75" s="26" t="s">
        <v>762</v>
      </c>
      <c r="BL75" s="26" t="s">
        <v>762</v>
      </c>
      <c r="BM75" s="26" t="s">
        <v>762</v>
      </c>
      <c r="BN75" s="26" t="s">
        <v>762</v>
      </c>
      <c r="BO75" s="26" t="s">
        <v>762</v>
      </c>
      <c r="BP75" s="26" t="s">
        <v>762</v>
      </c>
      <c r="BQ75" s="26" t="s">
        <v>762</v>
      </c>
      <c r="BR75" s="26" t="s">
        <v>762</v>
      </c>
    </row>
    <row r="76" spans="1:70">
      <c r="A76" s="22">
        <v>75</v>
      </c>
      <c r="B76" s="22" t="s">
        <v>634</v>
      </c>
      <c r="C76" s="22" t="s">
        <v>277</v>
      </c>
      <c r="D76" s="22" t="s">
        <v>847</v>
      </c>
      <c r="E76" s="22" t="s">
        <v>414</v>
      </c>
      <c r="F76" s="35" t="s">
        <v>837</v>
      </c>
      <c r="G76" s="22">
        <v>0</v>
      </c>
      <c r="H76" s="39">
        <v>4317564.6000000006</v>
      </c>
      <c r="I76" s="41">
        <v>0.264248446896786</v>
      </c>
      <c r="J76" s="27">
        <v>19</v>
      </c>
      <c r="K76" s="26">
        <v>1.6258014360794652E-2</v>
      </c>
      <c r="L76" s="26">
        <v>5.1266697931255822E-2</v>
      </c>
      <c r="M76" s="26">
        <v>7.4818960601664805E-2</v>
      </c>
      <c r="N76" s="26">
        <v>8.8563591111768036E-2</v>
      </c>
      <c r="O76" s="26">
        <v>9.0016895815310319E-2</v>
      </c>
      <c r="P76" s="26">
        <v>8.2229032875964198E-2</v>
      </c>
      <c r="Q76" s="26">
        <v>7.7664936499146062E-2</v>
      </c>
      <c r="R76" s="26">
        <v>7.5289108836810351E-2</v>
      </c>
      <c r="S76" s="26">
        <v>7.0863764164191156E-2</v>
      </c>
      <c r="T76" s="26">
        <v>6.375229715956135E-2</v>
      </c>
      <c r="U76" s="26">
        <v>5.5851935382948491E-2</v>
      </c>
      <c r="V76" s="26">
        <v>4.9668532558546627E-2</v>
      </c>
      <c r="W76" s="26">
        <v>4.4517737705644218E-2</v>
      </c>
      <c r="X76" s="26">
        <v>3.9587164230652221E-2</v>
      </c>
      <c r="Y76" s="26">
        <v>3.4793486236355496E-2</v>
      </c>
      <c r="Z76" s="26">
        <v>3.0041730110663096E-2</v>
      </c>
      <c r="AA76" s="26">
        <v>2.5619541317989856E-2</v>
      </c>
      <c r="AB76" s="26">
        <v>2.1761298523123765E-2</v>
      </c>
      <c r="AC76" s="26">
        <v>7.4352745776092638E-3</v>
      </c>
      <c r="AD76" s="26" t="s">
        <v>762</v>
      </c>
      <c r="AE76" s="26" t="s">
        <v>762</v>
      </c>
      <c r="AF76" s="26" t="s">
        <v>762</v>
      </c>
      <c r="AG76" s="26" t="s">
        <v>762</v>
      </c>
      <c r="AH76" s="26" t="s">
        <v>762</v>
      </c>
      <c r="AI76" s="26" t="s">
        <v>762</v>
      </c>
      <c r="AJ76" s="26" t="s">
        <v>762</v>
      </c>
      <c r="AK76" s="26" t="s">
        <v>762</v>
      </c>
      <c r="AL76" s="26" t="s">
        <v>762</v>
      </c>
      <c r="AM76" s="26" t="s">
        <v>762</v>
      </c>
      <c r="AN76" s="26" t="s">
        <v>762</v>
      </c>
      <c r="AO76" s="26" t="s">
        <v>762</v>
      </c>
      <c r="AP76" s="26" t="s">
        <v>762</v>
      </c>
      <c r="AQ76" s="26" t="s">
        <v>762</v>
      </c>
      <c r="AR76" s="26" t="s">
        <v>762</v>
      </c>
      <c r="AS76" s="26" t="s">
        <v>762</v>
      </c>
      <c r="AT76" s="26" t="s">
        <v>762</v>
      </c>
      <c r="AU76" s="26" t="s">
        <v>762</v>
      </c>
      <c r="AV76" s="26" t="s">
        <v>762</v>
      </c>
      <c r="AW76" s="26" t="s">
        <v>762</v>
      </c>
      <c r="AX76" s="26" t="s">
        <v>762</v>
      </c>
      <c r="AY76" s="26" t="s">
        <v>762</v>
      </c>
      <c r="AZ76" s="26" t="s">
        <v>762</v>
      </c>
      <c r="BA76" s="26" t="s">
        <v>762</v>
      </c>
      <c r="BB76" s="26" t="s">
        <v>762</v>
      </c>
      <c r="BC76" s="26" t="s">
        <v>762</v>
      </c>
      <c r="BD76" s="26" t="s">
        <v>762</v>
      </c>
      <c r="BE76" s="26" t="s">
        <v>762</v>
      </c>
      <c r="BF76" s="26" t="s">
        <v>762</v>
      </c>
      <c r="BG76" s="26" t="s">
        <v>762</v>
      </c>
      <c r="BH76" s="26" t="s">
        <v>762</v>
      </c>
      <c r="BI76" s="26" t="s">
        <v>762</v>
      </c>
      <c r="BJ76" s="26" t="s">
        <v>762</v>
      </c>
      <c r="BK76" s="26" t="s">
        <v>762</v>
      </c>
      <c r="BL76" s="26" t="s">
        <v>762</v>
      </c>
      <c r="BM76" s="26" t="s">
        <v>762</v>
      </c>
      <c r="BN76" s="26" t="s">
        <v>762</v>
      </c>
      <c r="BO76" s="26" t="s">
        <v>762</v>
      </c>
      <c r="BP76" s="26" t="s">
        <v>762</v>
      </c>
      <c r="BQ76" s="26" t="s">
        <v>762</v>
      </c>
      <c r="BR76" s="26" t="s">
        <v>762</v>
      </c>
    </row>
    <row r="77" spans="1:70">
      <c r="A77" s="22">
        <v>76</v>
      </c>
      <c r="B77" s="22" t="s">
        <v>633</v>
      </c>
      <c r="C77" s="22" t="s">
        <v>279</v>
      </c>
      <c r="D77" s="22" t="s">
        <v>848</v>
      </c>
      <c r="E77" s="22" t="s">
        <v>414</v>
      </c>
      <c r="F77" s="35" t="s">
        <v>837</v>
      </c>
      <c r="G77" s="22">
        <v>0</v>
      </c>
      <c r="H77" s="39">
        <v>506934.39999999997</v>
      </c>
      <c r="I77" s="41">
        <v>6.9488478264530001E-2</v>
      </c>
      <c r="J77" s="27">
        <v>19</v>
      </c>
      <c r="K77" s="26">
        <v>1.6258014360794652E-2</v>
      </c>
      <c r="L77" s="26">
        <v>5.1266697931255822E-2</v>
      </c>
      <c r="M77" s="26">
        <v>7.4818960601664805E-2</v>
      </c>
      <c r="N77" s="26">
        <v>8.8563591111768036E-2</v>
      </c>
      <c r="O77" s="26">
        <v>9.0016895815310319E-2</v>
      </c>
      <c r="P77" s="26">
        <v>8.2229032875964198E-2</v>
      </c>
      <c r="Q77" s="26">
        <v>7.7664936499146062E-2</v>
      </c>
      <c r="R77" s="26">
        <v>7.5289108836810351E-2</v>
      </c>
      <c r="S77" s="26">
        <v>7.0863764164191156E-2</v>
      </c>
      <c r="T77" s="26">
        <v>6.375229715956135E-2</v>
      </c>
      <c r="U77" s="26">
        <v>5.5851935382948491E-2</v>
      </c>
      <c r="V77" s="26">
        <v>4.9668532558546627E-2</v>
      </c>
      <c r="W77" s="26">
        <v>4.4517737705644218E-2</v>
      </c>
      <c r="X77" s="26">
        <v>3.9587164230652221E-2</v>
      </c>
      <c r="Y77" s="26">
        <v>3.4793486236355496E-2</v>
      </c>
      <c r="Z77" s="26">
        <v>3.0041730110663096E-2</v>
      </c>
      <c r="AA77" s="26">
        <v>2.5619541317989856E-2</v>
      </c>
      <c r="AB77" s="26">
        <v>2.1761298523123765E-2</v>
      </c>
      <c r="AC77" s="26">
        <v>7.4352745776092638E-3</v>
      </c>
      <c r="AD77" s="26" t="s">
        <v>762</v>
      </c>
      <c r="AE77" s="26" t="s">
        <v>762</v>
      </c>
      <c r="AF77" s="26" t="s">
        <v>762</v>
      </c>
      <c r="AG77" s="26" t="s">
        <v>762</v>
      </c>
      <c r="AH77" s="26" t="s">
        <v>762</v>
      </c>
      <c r="AI77" s="26" t="s">
        <v>762</v>
      </c>
      <c r="AJ77" s="26" t="s">
        <v>762</v>
      </c>
      <c r="AK77" s="26" t="s">
        <v>762</v>
      </c>
      <c r="AL77" s="26" t="s">
        <v>762</v>
      </c>
      <c r="AM77" s="26" t="s">
        <v>762</v>
      </c>
      <c r="AN77" s="26" t="s">
        <v>762</v>
      </c>
      <c r="AO77" s="26" t="s">
        <v>762</v>
      </c>
      <c r="AP77" s="26" t="s">
        <v>762</v>
      </c>
      <c r="AQ77" s="26" t="s">
        <v>762</v>
      </c>
      <c r="AR77" s="26" t="s">
        <v>762</v>
      </c>
      <c r="AS77" s="26" t="s">
        <v>762</v>
      </c>
      <c r="AT77" s="26" t="s">
        <v>762</v>
      </c>
      <c r="AU77" s="26" t="s">
        <v>762</v>
      </c>
      <c r="AV77" s="26" t="s">
        <v>762</v>
      </c>
      <c r="AW77" s="26" t="s">
        <v>762</v>
      </c>
      <c r="AX77" s="26" t="s">
        <v>762</v>
      </c>
      <c r="AY77" s="26" t="s">
        <v>762</v>
      </c>
      <c r="AZ77" s="26" t="s">
        <v>762</v>
      </c>
      <c r="BA77" s="26" t="s">
        <v>762</v>
      </c>
      <c r="BB77" s="26" t="s">
        <v>762</v>
      </c>
      <c r="BC77" s="26" t="s">
        <v>762</v>
      </c>
      <c r="BD77" s="26" t="s">
        <v>762</v>
      </c>
      <c r="BE77" s="26" t="s">
        <v>762</v>
      </c>
      <c r="BF77" s="26" t="s">
        <v>762</v>
      </c>
      <c r="BG77" s="26" t="s">
        <v>762</v>
      </c>
      <c r="BH77" s="26" t="s">
        <v>762</v>
      </c>
      <c r="BI77" s="26" t="s">
        <v>762</v>
      </c>
      <c r="BJ77" s="26" t="s">
        <v>762</v>
      </c>
      <c r="BK77" s="26" t="s">
        <v>762</v>
      </c>
      <c r="BL77" s="26" t="s">
        <v>762</v>
      </c>
      <c r="BM77" s="26" t="s">
        <v>762</v>
      </c>
      <c r="BN77" s="26" t="s">
        <v>762</v>
      </c>
      <c r="BO77" s="26" t="s">
        <v>762</v>
      </c>
      <c r="BP77" s="26" t="s">
        <v>762</v>
      </c>
      <c r="BQ77" s="26" t="s">
        <v>762</v>
      </c>
      <c r="BR77" s="26" t="s">
        <v>762</v>
      </c>
    </row>
    <row r="78" spans="1:70">
      <c r="A78" s="22">
        <v>77</v>
      </c>
      <c r="B78" s="22" t="s">
        <v>632</v>
      </c>
      <c r="C78" s="22" t="s">
        <v>281</v>
      </c>
      <c r="D78" s="22" t="s">
        <v>849</v>
      </c>
      <c r="E78" s="22" t="s">
        <v>414</v>
      </c>
      <c r="F78" s="35" t="s">
        <v>837</v>
      </c>
      <c r="G78" s="22">
        <v>0</v>
      </c>
      <c r="H78" s="39">
        <v>2618588.6</v>
      </c>
      <c r="I78" s="41">
        <v>0.92826928375856099</v>
      </c>
      <c r="J78" s="27">
        <v>19</v>
      </c>
      <c r="K78" s="26">
        <v>1.6258014360794652E-2</v>
      </c>
      <c r="L78" s="26">
        <v>5.1266697931255822E-2</v>
      </c>
      <c r="M78" s="26">
        <v>7.4818960601664805E-2</v>
      </c>
      <c r="N78" s="26">
        <v>8.8563591111768036E-2</v>
      </c>
      <c r="O78" s="26">
        <v>9.0016895815310319E-2</v>
      </c>
      <c r="P78" s="26">
        <v>8.2229032875964198E-2</v>
      </c>
      <c r="Q78" s="26">
        <v>7.7664936499146062E-2</v>
      </c>
      <c r="R78" s="26">
        <v>7.5289108836810351E-2</v>
      </c>
      <c r="S78" s="26">
        <v>7.0863764164191156E-2</v>
      </c>
      <c r="T78" s="26">
        <v>6.375229715956135E-2</v>
      </c>
      <c r="U78" s="26">
        <v>5.5851935382948491E-2</v>
      </c>
      <c r="V78" s="26">
        <v>4.9668532558546627E-2</v>
      </c>
      <c r="W78" s="26">
        <v>4.4517737705644218E-2</v>
      </c>
      <c r="X78" s="26">
        <v>3.9587164230652221E-2</v>
      </c>
      <c r="Y78" s="26">
        <v>3.4793486236355496E-2</v>
      </c>
      <c r="Z78" s="26">
        <v>3.0041730110663096E-2</v>
      </c>
      <c r="AA78" s="26">
        <v>2.5619541317989856E-2</v>
      </c>
      <c r="AB78" s="26">
        <v>2.1761298523123765E-2</v>
      </c>
      <c r="AC78" s="26">
        <v>7.4352745776092638E-3</v>
      </c>
      <c r="AD78" s="26" t="s">
        <v>762</v>
      </c>
      <c r="AE78" s="26" t="s">
        <v>762</v>
      </c>
      <c r="AF78" s="26" t="s">
        <v>762</v>
      </c>
      <c r="AG78" s="26" t="s">
        <v>762</v>
      </c>
      <c r="AH78" s="26" t="s">
        <v>762</v>
      </c>
      <c r="AI78" s="26" t="s">
        <v>762</v>
      </c>
      <c r="AJ78" s="26" t="s">
        <v>762</v>
      </c>
      <c r="AK78" s="26" t="s">
        <v>762</v>
      </c>
      <c r="AL78" s="26" t="s">
        <v>762</v>
      </c>
      <c r="AM78" s="26" t="s">
        <v>762</v>
      </c>
      <c r="AN78" s="26" t="s">
        <v>762</v>
      </c>
      <c r="AO78" s="26" t="s">
        <v>762</v>
      </c>
      <c r="AP78" s="26" t="s">
        <v>762</v>
      </c>
      <c r="AQ78" s="26" t="s">
        <v>762</v>
      </c>
      <c r="AR78" s="26" t="s">
        <v>762</v>
      </c>
      <c r="AS78" s="26" t="s">
        <v>762</v>
      </c>
      <c r="AT78" s="26" t="s">
        <v>762</v>
      </c>
      <c r="AU78" s="26" t="s">
        <v>762</v>
      </c>
      <c r="AV78" s="26" t="s">
        <v>762</v>
      </c>
      <c r="AW78" s="26" t="s">
        <v>762</v>
      </c>
      <c r="AX78" s="26" t="s">
        <v>762</v>
      </c>
      <c r="AY78" s="26" t="s">
        <v>762</v>
      </c>
      <c r="AZ78" s="26" t="s">
        <v>762</v>
      </c>
      <c r="BA78" s="26" t="s">
        <v>762</v>
      </c>
      <c r="BB78" s="26" t="s">
        <v>762</v>
      </c>
      <c r="BC78" s="26" t="s">
        <v>762</v>
      </c>
      <c r="BD78" s="26" t="s">
        <v>762</v>
      </c>
      <c r="BE78" s="26" t="s">
        <v>762</v>
      </c>
      <c r="BF78" s="26" t="s">
        <v>762</v>
      </c>
      <c r="BG78" s="26" t="s">
        <v>762</v>
      </c>
      <c r="BH78" s="26" t="s">
        <v>762</v>
      </c>
      <c r="BI78" s="26" t="s">
        <v>762</v>
      </c>
      <c r="BJ78" s="26" t="s">
        <v>762</v>
      </c>
      <c r="BK78" s="26" t="s">
        <v>762</v>
      </c>
      <c r="BL78" s="26" t="s">
        <v>762</v>
      </c>
      <c r="BM78" s="26" t="s">
        <v>762</v>
      </c>
      <c r="BN78" s="26" t="s">
        <v>762</v>
      </c>
      <c r="BO78" s="26" t="s">
        <v>762</v>
      </c>
      <c r="BP78" s="26" t="s">
        <v>762</v>
      </c>
      <c r="BQ78" s="26" t="s">
        <v>762</v>
      </c>
      <c r="BR78" s="26" t="s">
        <v>762</v>
      </c>
    </row>
    <row r="79" spans="1:70">
      <c r="A79" s="22">
        <v>78</v>
      </c>
      <c r="B79" s="22" t="s">
        <v>631</v>
      </c>
      <c r="C79" s="22" t="s">
        <v>39</v>
      </c>
      <c r="D79" s="22" t="s">
        <v>850</v>
      </c>
      <c r="E79" s="22" t="s">
        <v>394</v>
      </c>
      <c r="F79" s="35" t="s">
        <v>631</v>
      </c>
      <c r="G79" s="22">
        <v>1</v>
      </c>
      <c r="H79" s="39">
        <v>14307858.561345363</v>
      </c>
      <c r="I79" s="41">
        <v>0.306897925351934</v>
      </c>
      <c r="J79" s="27">
        <v>19</v>
      </c>
      <c r="K79" s="26">
        <v>1.6258014360794652E-2</v>
      </c>
      <c r="L79" s="26">
        <v>5.1266697931255822E-2</v>
      </c>
      <c r="M79" s="26">
        <v>7.4818960601664805E-2</v>
      </c>
      <c r="N79" s="26">
        <v>8.8563591111768036E-2</v>
      </c>
      <c r="O79" s="26">
        <v>9.0016895815310319E-2</v>
      </c>
      <c r="P79" s="26">
        <v>8.2229032875964198E-2</v>
      </c>
      <c r="Q79" s="26">
        <v>7.7664936499146062E-2</v>
      </c>
      <c r="R79" s="26">
        <v>7.5289108836810351E-2</v>
      </c>
      <c r="S79" s="26">
        <v>7.0863764164191156E-2</v>
      </c>
      <c r="T79" s="26">
        <v>6.375229715956135E-2</v>
      </c>
      <c r="U79" s="26">
        <v>5.5851935382948491E-2</v>
      </c>
      <c r="V79" s="26">
        <v>4.9668532558546627E-2</v>
      </c>
      <c r="W79" s="26">
        <v>4.4517737705644218E-2</v>
      </c>
      <c r="X79" s="26">
        <v>3.9587164230652221E-2</v>
      </c>
      <c r="Y79" s="26">
        <v>3.4793486236355496E-2</v>
      </c>
      <c r="Z79" s="26">
        <v>3.0041730110663096E-2</v>
      </c>
      <c r="AA79" s="26">
        <v>2.5619541317989856E-2</v>
      </c>
      <c r="AB79" s="26">
        <v>2.1761298523123765E-2</v>
      </c>
      <c r="AC79" s="26">
        <v>7.4352745776092638E-3</v>
      </c>
      <c r="AD79" s="26" t="s">
        <v>762</v>
      </c>
      <c r="AE79" s="26" t="s">
        <v>762</v>
      </c>
      <c r="AF79" s="26" t="s">
        <v>762</v>
      </c>
      <c r="AG79" s="26" t="s">
        <v>762</v>
      </c>
      <c r="AH79" s="26" t="s">
        <v>762</v>
      </c>
      <c r="AI79" s="26" t="s">
        <v>762</v>
      </c>
      <c r="AJ79" s="26" t="s">
        <v>762</v>
      </c>
      <c r="AK79" s="26" t="s">
        <v>762</v>
      </c>
      <c r="AL79" s="26" t="s">
        <v>762</v>
      </c>
      <c r="AM79" s="26" t="s">
        <v>762</v>
      </c>
      <c r="AN79" s="26" t="s">
        <v>762</v>
      </c>
      <c r="AO79" s="26" t="s">
        <v>762</v>
      </c>
      <c r="AP79" s="26" t="s">
        <v>762</v>
      </c>
      <c r="AQ79" s="26" t="s">
        <v>762</v>
      </c>
      <c r="AR79" s="26" t="s">
        <v>762</v>
      </c>
      <c r="AS79" s="26" t="s">
        <v>762</v>
      </c>
      <c r="AT79" s="26" t="s">
        <v>762</v>
      </c>
      <c r="AU79" s="26" t="s">
        <v>762</v>
      </c>
      <c r="AV79" s="26" t="s">
        <v>762</v>
      </c>
      <c r="AW79" s="26" t="s">
        <v>762</v>
      </c>
      <c r="AX79" s="26" t="s">
        <v>762</v>
      </c>
      <c r="AY79" s="26" t="s">
        <v>762</v>
      </c>
      <c r="AZ79" s="26" t="s">
        <v>762</v>
      </c>
      <c r="BA79" s="26" t="s">
        <v>762</v>
      </c>
      <c r="BB79" s="26" t="s">
        <v>762</v>
      </c>
      <c r="BC79" s="26" t="s">
        <v>762</v>
      </c>
      <c r="BD79" s="26" t="s">
        <v>762</v>
      </c>
      <c r="BE79" s="26" t="s">
        <v>762</v>
      </c>
      <c r="BF79" s="26" t="s">
        <v>762</v>
      </c>
      <c r="BG79" s="26" t="s">
        <v>762</v>
      </c>
      <c r="BH79" s="26" t="s">
        <v>762</v>
      </c>
      <c r="BI79" s="26" t="s">
        <v>762</v>
      </c>
      <c r="BJ79" s="26" t="s">
        <v>762</v>
      </c>
      <c r="BK79" s="26" t="s">
        <v>762</v>
      </c>
      <c r="BL79" s="26" t="s">
        <v>762</v>
      </c>
      <c r="BM79" s="26" t="s">
        <v>762</v>
      </c>
      <c r="BN79" s="26" t="s">
        <v>762</v>
      </c>
      <c r="BO79" s="26" t="s">
        <v>762</v>
      </c>
      <c r="BP79" s="26" t="s">
        <v>762</v>
      </c>
      <c r="BQ79" s="26" t="s">
        <v>762</v>
      </c>
      <c r="BR79" s="26" t="s">
        <v>762</v>
      </c>
    </row>
    <row r="80" spans="1:70">
      <c r="A80" s="22">
        <v>79</v>
      </c>
      <c r="B80" s="22" t="s">
        <v>631</v>
      </c>
      <c r="C80" s="22" t="s">
        <v>10</v>
      </c>
      <c r="D80" s="22" t="s">
        <v>851</v>
      </c>
      <c r="E80" s="22" t="s">
        <v>414</v>
      </c>
      <c r="F80" s="35" t="s">
        <v>631</v>
      </c>
      <c r="G80" s="22">
        <v>1</v>
      </c>
      <c r="H80" s="39">
        <v>72438426.543824658</v>
      </c>
      <c r="I80" s="41">
        <v>0.17188883152977499</v>
      </c>
      <c r="J80" s="27">
        <v>19</v>
      </c>
      <c r="K80" s="26">
        <v>1.6258014360794652E-2</v>
      </c>
      <c r="L80" s="26">
        <v>5.1266697931255822E-2</v>
      </c>
      <c r="M80" s="26">
        <v>7.4818960601664805E-2</v>
      </c>
      <c r="N80" s="26">
        <v>8.8563591111768036E-2</v>
      </c>
      <c r="O80" s="26">
        <v>9.0016895815310319E-2</v>
      </c>
      <c r="P80" s="26">
        <v>8.2229032875964198E-2</v>
      </c>
      <c r="Q80" s="26">
        <v>7.7664936499146062E-2</v>
      </c>
      <c r="R80" s="26">
        <v>7.5289108836810351E-2</v>
      </c>
      <c r="S80" s="26">
        <v>7.0863764164191156E-2</v>
      </c>
      <c r="T80" s="26">
        <v>6.375229715956135E-2</v>
      </c>
      <c r="U80" s="26">
        <v>5.5851935382948491E-2</v>
      </c>
      <c r="V80" s="26">
        <v>4.9668532558546627E-2</v>
      </c>
      <c r="W80" s="26">
        <v>4.4517737705644218E-2</v>
      </c>
      <c r="X80" s="26">
        <v>3.9587164230652221E-2</v>
      </c>
      <c r="Y80" s="26">
        <v>3.4793486236355496E-2</v>
      </c>
      <c r="Z80" s="26">
        <v>3.0041730110663096E-2</v>
      </c>
      <c r="AA80" s="26">
        <v>2.5619541317989856E-2</v>
      </c>
      <c r="AB80" s="26">
        <v>2.1761298523123765E-2</v>
      </c>
      <c r="AC80" s="26">
        <v>7.4352745776092638E-3</v>
      </c>
      <c r="AD80" s="26" t="s">
        <v>762</v>
      </c>
      <c r="AE80" s="26" t="s">
        <v>762</v>
      </c>
      <c r="AF80" s="26" t="s">
        <v>762</v>
      </c>
      <c r="AG80" s="26" t="s">
        <v>762</v>
      </c>
      <c r="AH80" s="26" t="s">
        <v>762</v>
      </c>
      <c r="AI80" s="26" t="s">
        <v>762</v>
      </c>
      <c r="AJ80" s="26" t="s">
        <v>762</v>
      </c>
      <c r="AK80" s="26" t="s">
        <v>762</v>
      </c>
      <c r="AL80" s="26" t="s">
        <v>762</v>
      </c>
      <c r="AM80" s="26" t="s">
        <v>762</v>
      </c>
      <c r="AN80" s="26" t="s">
        <v>762</v>
      </c>
      <c r="AO80" s="26" t="s">
        <v>762</v>
      </c>
      <c r="AP80" s="26" t="s">
        <v>762</v>
      </c>
      <c r="AQ80" s="26" t="s">
        <v>762</v>
      </c>
      <c r="AR80" s="26" t="s">
        <v>762</v>
      </c>
      <c r="AS80" s="26" t="s">
        <v>762</v>
      </c>
      <c r="AT80" s="26" t="s">
        <v>762</v>
      </c>
      <c r="AU80" s="26" t="s">
        <v>762</v>
      </c>
      <c r="AV80" s="26" t="s">
        <v>762</v>
      </c>
      <c r="AW80" s="26" t="s">
        <v>762</v>
      </c>
      <c r="AX80" s="26" t="s">
        <v>762</v>
      </c>
      <c r="AY80" s="26" t="s">
        <v>762</v>
      </c>
      <c r="AZ80" s="26" t="s">
        <v>762</v>
      </c>
      <c r="BA80" s="26" t="s">
        <v>762</v>
      </c>
      <c r="BB80" s="26" t="s">
        <v>762</v>
      </c>
      <c r="BC80" s="26" t="s">
        <v>762</v>
      </c>
      <c r="BD80" s="26" t="s">
        <v>762</v>
      </c>
      <c r="BE80" s="26" t="s">
        <v>762</v>
      </c>
      <c r="BF80" s="26" t="s">
        <v>762</v>
      </c>
      <c r="BG80" s="26" t="s">
        <v>762</v>
      </c>
      <c r="BH80" s="26" t="s">
        <v>762</v>
      </c>
      <c r="BI80" s="26" t="s">
        <v>762</v>
      </c>
      <c r="BJ80" s="26" t="s">
        <v>762</v>
      </c>
      <c r="BK80" s="26" t="s">
        <v>762</v>
      </c>
      <c r="BL80" s="26" t="s">
        <v>762</v>
      </c>
      <c r="BM80" s="26" t="s">
        <v>762</v>
      </c>
      <c r="BN80" s="26" t="s">
        <v>762</v>
      </c>
      <c r="BO80" s="26" t="s">
        <v>762</v>
      </c>
      <c r="BP80" s="26" t="s">
        <v>762</v>
      </c>
      <c r="BQ80" s="26" t="s">
        <v>762</v>
      </c>
      <c r="BR80" s="26" t="s">
        <v>762</v>
      </c>
    </row>
    <row r="81" spans="1:70">
      <c r="A81" s="22">
        <v>80</v>
      </c>
      <c r="B81" s="22" t="s">
        <v>631</v>
      </c>
      <c r="C81" s="22" t="s">
        <v>12</v>
      </c>
      <c r="D81" s="22" t="s">
        <v>852</v>
      </c>
      <c r="E81" s="22" t="s">
        <v>414</v>
      </c>
      <c r="F81" s="35" t="s">
        <v>631</v>
      </c>
      <c r="G81" s="22">
        <v>1</v>
      </c>
      <c r="H81" s="39">
        <v>102969618.26074678</v>
      </c>
      <c r="I81" s="41">
        <v>0.51458957522799498</v>
      </c>
      <c r="J81" s="27">
        <v>19</v>
      </c>
      <c r="K81" s="26">
        <v>1.6258014360794652E-2</v>
      </c>
      <c r="L81" s="26">
        <v>5.1266697931255822E-2</v>
      </c>
      <c r="M81" s="26">
        <v>7.4818960601664805E-2</v>
      </c>
      <c r="N81" s="26">
        <v>8.8563591111768036E-2</v>
      </c>
      <c r="O81" s="26">
        <v>9.0016895815310319E-2</v>
      </c>
      <c r="P81" s="26">
        <v>8.2229032875964198E-2</v>
      </c>
      <c r="Q81" s="26">
        <v>7.7664936499146062E-2</v>
      </c>
      <c r="R81" s="26">
        <v>7.5289108836810351E-2</v>
      </c>
      <c r="S81" s="26">
        <v>7.0863764164191156E-2</v>
      </c>
      <c r="T81" s="26">
        <v>6.375229715956135E-2</v>
      </c>
      <c r="U81" s="26">
        <v>5.5851935382948491E-2</v>
      </c>
      <c r="V81" s="26">
        <v>4.9668532558546627E-2</v>
      </c>
      <c r="W81" s="26">
        <v>4.4517737705644218E-2</v>
      </c>
      <c r="X81" s="26">
        <v>3.9587164230652221E-2</v>
      </c>
      <c r="Y81" s="26">
        <v>3.4793486236355496E-2</v>
      </c>
      <c r="Z81" s="26">
        <v>3.0041730110663096E-2</v>
      </c>
      <c r="AA81" s="26">
        <v>2.5619541317989856E-2</v>
      </c>
      <c r="AB81" s="26">
        <v>2.1761298523123765E-2</v>
      </c>
      <c r="AC81" s="26">
        <v>7.4352745776092638E-3</v>
      </c>
      <c r="AD81" s="26" t="s">
        <v>762</v>
      </c>
      <c r="AE81" s="26" t="s">
        <v>762</v>
      </c>
      <c r="AF81" s="26" t="s">
        <v>762</v>
      </c>
      <c r="AG81" s="26" t="s">
        <v>762</v>
      </c>
      <c r="AH81" s="26" t="s">
        <v>762</v>
      </c>
      <c r="AI81" s="26" t="s">
        <v>762</v>
      </c>
      <c r="AJ81" s="26" t="s">
        <v>762</v>
      </c>
      <c r="AK81" s="26" t="s">
        <v>762</v>
      </c>
      <c r="AL81" s="26" t="s">
        <v>762</v>
      </c>
      <c r="AM81" s="26" t="s">
        <v>762</v>
      </c>
      <c r="AN81" s="26" t="s">
        <v>762</v>
      </c>
      <c r="AO81" s="26" t="s">
        <v>762</v>
      </c>
      <c r="AP81" s="26" t="s">
        <v>762</v>
      </c>
      <c r="AQ81" s="26" t="s">
        <v>762</v>
      </c>
      <c r="AR81" s="26" t="s">
        <v>762</v>
      </c>
      <c r="AS81" s="26" t="s">
        <v>762</v>
      </c>
      <c r="AT81" s="26" t="s">
        <v>762</v>
      </c>
      <c r="AU81" s="26" t="s">
        <v>762</v>
      </c>
      <c r="AV81" s="26" t="s">
        <v>762</v>
      </c>
      <c r="AW81" s="26" t="s">
        <v>762</v>
      </c>
      <c r="AX81" s="26" t="s">
        <v>762</v>
      </c>
      <c r="AY81" s="26" t="s">
        <v>762</v>
      </c>
      <c r="AZ81" s="26" t="s">
        <v>762</v>
      </c>
      <c r="BA81" s="26" t="s">
        <v>762</v>
      </c>
      <c r="BB81" s="26" t="s">
        <v>762</v>
      </c>
      <c r="BC81" s="26" t="s">
        <v>762</v>
      </c>
      <c r="BD81" s="26" t="s">
        <v>762</v>
      </c>
      <c r="BE81" s="26" t="s">
        <v>762</v>
      </c>
      <c r="BF81" s="26" t="s">
        <v>762</v>
      </c>
      <c r="BG81" s="26" t="s">
        <v>762</v>
      </c>
      <c r="BH81" s="26" t="s">
        <v>762</v>
      </c>
      <c r="BI81" s="26" t="s">
        <v>762</v>
      </c>
      <c r="BJ81" s="26" t="s">
        <v>762</v>
      </c>
      <c r="BK81" s="26" t="s">
        <v>762</v>
      </c>
      <c r="BL81" s="26" t="s">
        <v>762</v>
      </c>
      <c r="BM81" s="26" t="s">
        <v>762</v>
      </c>
      <c r="BN81" s="26" t="s">
        <v>762</v>
      </c>
      <c r="BO81" s="26" t="s">
        <v>762</v>
      </c>
      <c r="BP81" s="26" t="s">
        <v>762</v>
      </c>
      <c r="BQ81" s="26" t="s">
        <v>762</v>
      </c>
      <c r="BR81" s="26" t="s">
        <v>762</v>
      </c>
    </row>
    <row r="82" spans="1:70">
      <c r="A82" s="22">
        <v>81</v>
      </c>
      <c r="B82" s="22" t="s">
        <v>630</v>
      </c>
      <c r="C82" s="22" t="s">
        <v>171</v>
      </c>
      <c r="D82" s="22" t="s">
        <v>853</v>
      </c>
      <c r="E82" s="22" t="s">
        <v>829</v>
      </c>
      <c r="F82" s="35" t="s">
        <v>854</v>
      </c>
      <c r="G82" s="22">
        <v>1</v>
      </c>
      <c r="H82" s="39">
        <v>125636989.7611714</v>
      </c>
      <c r="I82" s="41">
        <v>0.83212382938151896</v>
      </c>
      <c r="J82" s="27">
        <v>6</v>
      </c>
      <c r="K82" s="26">
        <v>0.18325609321400654</v>
      </c>
      <c r="L82" s="26">
        <v>0.42796172320133347</v>
      </c>
      <c r="M82" s="26">
        <v>0.2015712075906379</v>
      </c>
      <c r="N82" s="26">
        <v>0.10314255795371881</v>
      </c>
      <c r="O82" s="26">
        <v>5.4823090841950153E-2</v>
      </c>
      <c r="P82" s="26">
        <v>2.9245327198353249E-2</v>
      </c>
      <c r="Q82" s="26" t="s">
        <v>762</v>
      </c>
      <c r="R82" s="26" t="s">
        <v>762</v>
      </c>
      <c r="S82" s="26" t="s">
        <v>762</v>
      </c>
      <c r="T82" s="26" t="s">
        <v>762</v>
      </c>
      <c r="U82" s="26" t="s">
        <v>762</v>
      </c>
      <c r="V82" s="26" t="s">
        <v>762</v>
      </c>
      <c r="W82" s="26" t="s">
        <v>762</v>
      </c>
      <c r="X82" s="26" t="s">
        <v>762</v>
      </c>
      <c r="Y82" s="26" t="s">
        <v>762</v>
      </c>
      <c r="Z82" s="26" t="s">
        <v>762</v>
      </c>
      <c r="AA82" s="26" t="s">
        <v>762</v>
      </c>
      <c r="AB82" s="26" t="s">
        <v>762</v>
      </c>
      <c r="AC82" s="26" t="s">
        <v>762</v>
      </c>
      <c r="AD82" s="26" t="s">
        <v>762</v>
      </c>
      <c r="AE82" s="26" t="s">
        <v>762</v>
      </c>
      <c r="AF82" s="26" t="s">
        <v>762</v>
      </c>
      <c r="AG82" s="26" t="s">
        <v>762</v>
      </c>
      <c r="AH82" s="26" t="s">
        <v>762</v>
      </c>
      <c r="AI82" s="26" t="s">
        <v>762</v>
      </c>
      <c r="AJ82" s="26" t="s">
        <v>762</v>
      </c>
      <c r="AK82" s="26" t="s">
        <v>762</v>
      </c>
      <c r="AL82" s="26" t="s">
        <v>762</v>
      </c>
      <c r="AM82" s="26" t="s">
        <v>762</v>
      </c>
      <c r="AN82" s="26" t="s">
        <v>762</v>
      </c>
      <c r="AO82" s="26" t="s">
        <v>762</v>
      </c>
      <c r="AP82" s="26" t="s">
        <v>762</v>
      </c>
      <c r="AQ82" s="26" t="s">
        <v>762</v>
      </c>
      <c r="AR82" s="26" t="s">
        <v>762</v>
      </c>
      <c r="AS82" s="26" t="s">
        <v>762</v>
      </c>
      <c r="AT82" s="26" t="s">
        <v>762</v>
      </c>
      <c r="AU82" s="26" t="s">
        <v>762</v>
      </c>
      <c r="AV82" s="26" t="s">
        <v>762</v>
      </c>
      <c r="AW82" s="26" t="s">
        <v>762</v>
      </c>
      <c r="AX82" s="26" t="s">
        <v>762</v>
      </c>
      <c r="AY82" s="26" t="s">
        <v>762</v>
      </c>
      <c r="AZ82" s="26" t="s">
        <v>762</v>
      </c>
      <c r="BA82" s="26" t="s">
        <v>762</v>
      </c>
      <c r="BB82" s="26" t="s">
        <v>762</v>
      </c>
      <c r="BC82" s="26" t="s">
        <v>762</v>
      </c>
      <c r="BD82" s="26" t="s">
        <v>762</v>
      </c>
      <c r="BE82" s="26" t="s">
        <v>762</v>
      </c>
      <c r="BF82" s="26" t="s">
        <v>762</v>
      </c>
      <c r="BG82" s="26" t="s">
        <v>762</v>
      </c>
      <c r="BH82" s="26" t="s">
        <v>762</v>
      </c>
      <c r="BI82" s="26" t="s">
        <v>762</v>
      </c>
      <c r="BJ82" s="26" t="s">
        <v>762</v>
      </c>
      <c r="BK82" s="26" t="s">
        <v>762</v>
      </c>
      <c r="BL82" s="26" t="s">
        <v>762</v>
      </c>
      <c r="BM82" s="26" t="s">
        <v>762</v>
      </c>
      <c r="BN82" s="26" t="s">
        <v>762</v>
      </c>
      <c r="BO82" s="26" t="s">
        <v>762</v>
      </c>
      <c r="BP82" s="26" t="s">
        <v>762</v>
      </c>
      <c r="BQ82" s="26" t="s">
        <v>762</v>
      </c>
      <c r="BR82" s="26" t="s">
        <v>762</v>
      </c>
    </row>
    <row r="83" spans="1:70">
      <c r="A83" s="22">
        <v>82</v>
      </c>
      <c r="B83" s="22" t="s">
        <v>629</v>
      </c>
      <c r="C83" s="22" t="s">
        <v>173</v>
      </c>
      <c r="D83" s="22" t="s">
        <v>855</v>
      </c>
      <c r="E83" s="22" t="s">
        <v>829</v>
      </c>
      <c r="F83" s="35" t="s">
        <v>854</v>
      </c>
      <c r="G83" s="22">
        <v>1</v>
      </c>
      <c r="H83" s="39">
        <v>1557608.6709423182</v>
      </c>
      <c r="I83" s="41">
        <v>0.31155179767158098</v>
      </c>
      <c r="J83" s="27">
        <v>6</v>
      </c>
      <c r="K83" s="26">
        <v>0.18325609321400654</v>
      </c>
      <c r="L83" s="26">
        <v>0.42796172320133347</v>
      </c>
      <c r="M83" s="26">
        <v>0.2015712075906379</v>
      </c>
      <c r="N83" s="26">
        <v>0.10314255795371881</v>
      </c>
      <c r="O83" s="26">
        <v>5.4823090841950153E-2</v>
      </c>
      <c r="P83" s="26">
        <v>2.9245327198353249E-2</v>
      </c>
      <c r="Q83" s="26" t="s">
        <v>762</v>
      </c>
      <c r="R83" s="26" t="s">
        <v>762</v>
      </c>
      <c r="S83" s="26" t="s">
        <v>762</v>
      </c>
      <c r="T83" s="26" t="s">
        <v>762</v>
      </c>
      <c r="U83" s="26" t="s">
        <v>762</v>
      </c>
      <c r="V83" s="26" t="s">
        <v>762</v>
      </c>
      <c r="W83" s="26" t="s">
        <v>762</v>
      </c>
      <c r="X83" s="26" t="s">
        <v>762</v>
      </c>
      <c r="Y83" s="26" t="s">
        <v>762</v>
      </c>
      <c r="Z83" s="26" t="s">
        <v>762</v>
      </c>
      <c r="AA83" s="26" t="s">
        <v>762</v>
      </c>
      <c r="AB83" s="26" t="s">
        <v>762</v>
      </c>
      <c r="AC83" s="26" t="s">
        <v>762</v>
      </c>
      <c r="AD83" s="26" t="s">
        <v>762</v>
      </c>
      <c r="AE83" s="26" t="s">
        <v>762</v>
      </c>
      <c r="AF83" s="26" t="s">
        <v>762</v>
      </c>
      <c r="AG83" s="26" t="s">
        <v>762</v>
      </c>
      <c r="AH83" s="26" t="s">
        <v>762</v>
      </c>
      <c r="AI83" s="26" t="s">
        <v>762</v>
      </c>
      <c r="AJ83" s="26" t="s">
        <v>762</v>
      </c>
      <c r="AK83" s="26" t="s">
        <v>762</v>
      </c>
      <c r="AL83" s="26" t="s">
        <v>762</v>
      </c>
      <c r="AM83" s="26" t="s">
        <v>762</v>
      </c>
      <c r="AN83" s="26" t="s">
        <v>762</v>
      </c>
      <c r="AO83" s="26" t="s">
        <v>762</v>
      </c>
      <c r="AP83" s="26" t="s">
        <v>762</v>
      </c>
      <c r="AQ83" s="26" t="s">
        <v>762</v>
      </c>
      <c r="AR83" s="26" t="s">
        <v>762</v>
      </c>
      <c r="AS83" s="26" t="s">
        <v>762</v>
      </c>
      <c r="AT83" s="26" t="s">
        <v>762</v>
      </c>
      <c r="AU83" s="26" t="s">
        <v>762</v>
      </c>
      <c r="AV83" s="26" t="s">
        <v>762</v>
      </c>
      <c r="AW83" s="26" t="s">
        <v>762</v>
      </c>
      <c r="AX83" s="26" t="s">
        <v>762</v>
      </c>
      <c r="AY83" s="26" t="s">
        <v>762</v>
      </c>
      <c r="AZ83" s="26" t="s">
        <v>762</v>
      </c>
      <c r="BA83" s="26" t="s">
        <v>762</v>
      </c>
      <c r="BB83" s="26" t="s">
        <v>762</v>
      </c>
      <c r="BC83" s="26" t="s">
        <v>762</v>
      </c>
      <c r="BD83" s="26" t="s">
        <v>762</v>
      </c>
      <c r="BE83" s="26" t="s">
        <v>762</v>
      </c>
      <c r="BF83" s="26" t="s">
        <v>762</v>
      </c>
      <c r="BG83" s="26" t="s">
        <v>762</v>
      </c>
      <c r="BH83" s="26" t="s">
        <v>762</v>
      </c>
      <c r="BI83" s="26" t="s">
        <v>762</v>
      </c>
      <c r="BJ83" s="26" t="s">
        <v>762</v>
      </c>
      <c r="BK83" s="26" t="s">
        <v>762</v>
      </c>
      <c r="BL83" s="26" t="s">
        <v>762</v>
      </c>
      <c r="BM83" s="26" t="s">
        <v>762</v>
      </c>
      <c r="BN83" s="26" t="s">
        <v>762</v>
      </c>
      <c r="BO83" s="26" t="s">
        <v>762</v>
      </c>
      <c r="BP83" s="26" t="s">
        <v>762</v>
      </c>
      <c r="BQ83" s="26" t="s">
        <v>762</v>
      </c>
      <c r="BR83" s="26" t="s">
        <v>762</v>
      </c>
    </row>
    <row r="84" spans="1:70">
      <c r="A84" s="22">
        <v>83</v>
      </c>
      <c r="B84" s="22" t="s">
        <v>629</v>
      </c>
      <c r="C84" s="22" t="s">
        <v>628</v>
      </c>
      <c r="D84" s="22" t="s">
        <v>856</v>
      </c>
      <c r="E84" s="22" t="s">
        <v>829</v>
      </c>
      <c r="F84" s="35" t="s">
        <v>854</v>
      </c>
      <c r="G84" s="22">
        <v>1</v>
      </c>
      <c r="H84" s="39">
        <v>16387.163375462867</v>
      </c>
      <c r="I84" s="41">
        <v>0.43772425168610601</v>
      </c>
      <c r="J84" s="27">
        <v>6</v>
      </c>
      <c r="K84" s="26">
        <v>0.18325609321400654</v>
      </c>
      <c r="L84" s="26">
        <v>0.42796172320133347</v>
      </c>
      <c r="M84" s="26">
        <v>0.2015712075906379</v>
      </c>
      <c r="N84" s="26">
        <v>0.10314255795371881</v>
      </c>
      <c r="O84" s="26">
        <v>5.4823090841950153E-2</v>
      </c>
      <c r="P84" s="26">
        <v>2.9245327198353249E-2</v>
      </c>
      <c r="Q84" s="26" t="s">
        <v>762</v>
      </c>
      <c r="R84" s="26" t="s">
        <v>762</v>
      </c>
      <c r="S84" s="26" t="s">
        <v>762</v>
      </c>
      <c r="T84" s="26" t="s">
        <v>762</v>
      </c>
      <c r="U84" s="26" t="s">
        <v>762</v>
      </c>
      <c r="V84" s="26" t="s">
        <v>762</v>
      </c>
      <c r="W84" s="26" t="s">
        <v>762</v>
      </c>
      <c r="X84" s="26" t="s">
        <v>762</v>
      </c>
      <c r="Y84" s="26" t="s">
        <v>762</v>
      </c>
      <c r="Z84" s="26" t="s">
        <v>762</v>
      </c>
      <c r="AA84" s="26" t="s">
        <v>762</v>
      </c>
      <c r="AB84" s="26" t="s">
        <v>762</v>
      </c>
      <c r="AC84" s="26" t="s">
        <v>762</v>
      </c>
      <c r="AD84" s="26" t="s">
        <v>762</v>
      </c>
      <c r="AE84" s="26" t="s">
        <v>762</v>
      </c>
      <c r="AF84" s="26" t="s">
        <v>762</v>
      </c>
      <c r="AG84" s="26" t="s">
        <v>762</v>
      </c>
      <c r="AH84" s="26" t="s">
        <v>762</v>
      </c>
      <c r="AI84" s="26" t="s">
        <v>762</v>
      </c>
      <c r="AJ84" s="26" t="s">
        <v>762</v>
      </c>
      <c r="AK84" s="26" t="s">
        <v>762</v>
      </c>
      <c r="AL84" s="26" t="s">
        <v>762</v>
      </c>
      <c r="AM84" s="26" t="s">
        <v>762</v>
      </c>
      <c r="AN84" s="26" t="s">
        <v>762</v>
      </c>
      <c r="AO84" s="26" t="s">
        <v>762</v>
      </c>
      <c r="AP84" s="26" t="s">
        <v>762</v>
      </c>
      <c r="AQ84" s="26" t="s">
        <v>762</v>
      </c>
      <c r="AR84" s="26" t="s">
        <v>762</v>
      </c>
      <c r="AS84" s="26" t="s">
        <v>762</v>
      </c>
      <c r="AT84" s="26" t="s">
        <v>762</v>
      </c>
      <c r="AU84" s="26" t="s">
        <v>762</v>
      </c>
      <c r="AV84" s="26" t="s">
        <v>762</v>
      </c>
      <c r="AW84" s="26" t="s">
        <v>762</v>
      </c>
      <c r="AX84" s="26" t="s">
        <v>762</v>
      </c>
      <c r="AY84" s="26" t="s">
        <v>762</v>
      </c>
      <c r="AZ84" s="26" t="s">
        <v>762</v>
      </c>
      <c r="BA84" s="26" t="s">
        <v>762</v>
      </c>
      <c r="BB84" s="26" t="s">
        <v>762</v>
      </c>
      <c r="BC84" s="26" t="s">
        <v>762</v>
      </c>
      <c r="BD84" s="26" t="s">
        <v>762</v>
      </c>
      <c r="BE84" s="26" t="s">
        <v>762</v>
      </c>
      <c r="BF84" s="26" t="s">
        <v>762</v>
      </c>
      <c r="BG84" s="26" t="s">
        <v>762</v>
      </c>
      <c r="BH84" s="26" t="s">
        <v>762</v>
      </c>
      <c r="BI84" s="26" t="s">
        <v>762</v>
      </c>
      <c r="BJ84" s="26" t="s">
        <v>762</v>
      </c>
      <c r="BK84" s="26" t="s">
        <v>762</v>
      </c>
      <c r="BL84" s="26" t="s">
        <v>762</v>
      </c>
      <c r="BM84" s="26" t="s">
        <v>762</v>
      </c>
      <c r="BN84" s="26" t="s">
        <v>762</v>
      </c>
      <c r="BO84" s="26" t="s">
        <v>762</v>
      </c>
      <c r="BP84" s="26" t="s">
        <v>762</v>
      </c>
      <c r="BQ84" s="26" t="s">
        <v>762</v>
      </c>
      <c r="BR84" s="26" t="s">
        <v>762</v>
      </c>
    </row>
    <row r="85" spans="1:70">
      <c r="A85" s="22">
        <v>84</v>
      </c>
      <c r="B85" s="22" t="s">
        <v>627</v>
      </c>
      <c r="C85" s="22" t="s">
        <v>175</v>
      </c>
      <c r="D85" s="22" t="s">
        <v>857</v>
      </c>
      <c r="E85" s="22" t="s">
        <v>829</v>
      </c>
      <c r="F85" s="35" t="s">
        <v>854</v>
      </c>
      <c r="G85" s="22">
        <v>1</v>
      </c>
      <c r="H85" s="39">
        <v>24084883.883438721</v>
      </c>
      <c r="I85" s="41">
        <v>0.60884232209690203</v>
      </c>
      <c r="J85" s="27">
        <v>6</v>
      </c>
      <c r="K85" s="26">
        <v>0.18325609321400654</v>
      </c>
      <c r="L85" s="26">
        <v>0.42796172320133347</v>
      </c>
      <c r="M85" s="26">
        <v>0.2015712075906379</v>
      </c>
      <c r="N85" s="26">
        <v>0.10314255795371881</v>
      </c>
      <c r="O85" s="26">
        <v>5.4823090841950153E-2</v>
      </c>
      <c r="P85" s="26">
        <v>2.9245327198353249E-2</v>
      </c>
      <c r="Q85" s="26" t="s">
        <v>762</v>
      </c>
      <c r="R85" s="26" t="s">
        <v>762</v>
      </c>
      <c r="S85" s="26" t="s">
        <v>762</v>
      </c>
      <c r="T85" s="26" t="s">
        <v>762</v>
      </c>
      <c r="U85" s="26" t="s">
        <v>762</v>
      </c>
      <c r="V85" s="26" t="s">
        <v>762</v>
      </c>
      <c r="W85" s="26" t="s">
        <v>762</v>
      </c>
      <c r="X85" s="26" t="s">
        <v>762</v>
      </c>
      <c r="Y85" s="26" t="s">
        <v>762</v>
      </c>
      <c r="Z85" s="26" t="s">
        <v>762</v>
      </c>
      <c r="AA85" s="26" t="s">
        <v>762</v>
      </c>
      <c r="AB85" s="26" t="s">
        <v>762</v>
      </c>
      <c r="AC85" s="26" t="s">
        <v>762</v>
      </c>
      <c r="AD85" s="26" t="s">
        <v>762</v>
      </c>
      <c r="AE85" s="26" t="s">
        <v>762</v>
      </c>
      <c r="AF85" s="26" t="s">
        <v>762</v>
      </c>
      <c r="AG85" s="26" t="s">
        <v>762</v>
      </c>
      <c r="AH85" s="26" t="s">
        <v>762</v>
      </c>
      <c r="AI85" s="26" t="s">
        <v>762</v>
      </c>
      <c r="AJ85" s="26" t="s">
        <v>762</v>
      </c>
      <c r="AK85" s="26" t="s">
        <v>762</v>
      </c>
      <c r="AL85" s="26" t="s">
        <v>762</v>
      </c>
      <c r="AM85" s="26" t="s">
        <v>762</v>
      </c>
      <c r="AN85" s="26" t="s">
        <v>762</v>
      </c>
      <c r="AO85" s="26" t="s">
        <v>762</v>
      </c>
      <c r="AP85" s="26" t="s">
        <v>762</v>
      </c>
      <c r="AQ85" s="26" t="s">
        <v>762</v>
      </c>
      <c r="AR85" s="26" t="s">
        <v>762</v>
      </c>
      <c r="AS85" s="26" t="s">
        <v>762</v>
      </c>
      <c r="AT85" s="26" t="s">
        <v>762</v>
      </c>
      <c r="AU85" s="26" t="s">
        <v>762</v>
      </c>
      <c r="AV85" s="26" t="s">
        <v>762</v>
      </c>
      <c r="AW85" s="26" t="s">
        <v>762</v>
      </c>
      <c r="AX85" s="26" t="s">
        <v>762</v>
      </c>
      <c r="AY85" s="26" t="s">
        <v>762</v>
      </c>
      <c r="AZ85" s="26" t="s">
        <v>762</v>
      </c>
      <c r="BA85" s="26" t="s">
        <v>762</v>
      </c>
      <c r="BB85" s="26" t="s">
        <v>762</v>
      </c>
      <c r="BC85" s="26" t="s">
        <v>762</v>
      </c>
      <c r="BD85" s="26" t="s">
        <v>762</v>
      </c>
      <c r="BE85" s="26" t="s">
        <v>762</v>
      </c>
      <c r="BF85" s="26" t="s">
        <v>762</v>
      </c>
      <c r="BG85" s="26" t="s">
        <v>762</v>
      </c>
      <c r="BH85" s="26" t="s">
        <v>762</v>
      </c>
      <c r="BI85" s="26" t="s">
        <v>762</v>
      </c>
      <c r="BJ85" s="26" t="s">
        <v>762</v>
      </c>
      <c r="BK85" s="26" t="s">
        <v>762</v>
      </c>
      <c r="BL85" s="26" t="s">
        <v>762</v>
      </c>
      <c r="BM85" s="26" t="s">
        <v>762</v>
      </c>
      <c r="BN85" s="26" t="s">
        <v>762</v>
      </c>
      <c r="BO85" s="26" t="s">
        <v>762</v>
      </c>
      <c r="BP85" s="26" t="s">
        <v>762</v>
      </c>
      <c r="BQ85" s="26" t="s">
        <v>762</v>
      </c>
      <c r="BR85" s="26" t="s">
        <v>762</v>
      </c>
    </row>
    <row r="86" spans="1:70">
      <c r="A86" s="22">
        <v>85</v>
      </c>
      <c r="B86" s="22" t="s">
        <v>626</v>
      </c>
      <c r="C86" s="22" t="s">
        <v>177</v>
      </c>
      <c r="D86" s="22" t="s">
        <v>858</v>
      </c>
      <c r="E86" s="22" t="s">
        <v>829</v>
      </c>
      <c r="F86" s="35" t="s">
        <v>854</v>
      </c>
      <c r="G86" s="22">
        <v>1</v>
      </c>
      <c r="H86" s="39">
        <v>14272583.300579736</v>
      </c>
      <c r="I86" s="41">
        <v>0.96930465532598997</v>
      </c>
      <c r="J86" s="27">
        <v>6</v>
      </c>
      <c r="K86" s="26">
        <v>0.18325609321400654</v>
      </c>
      <c r="L86" s="26">
        <v>0.42796172320133347</v>
      </c>
      <c r="M86" s="26">
        <v>0.2015712075906379</v>
      </c>
      <c r="N86" s="26">
        <v>0.10314255795371881</v>
      </c>
      <c r="O86" s="26">
        <v>5.4823090841950153E-2</v>
      </c>
      <c r="P86" s="26">
        <v>2.9245327198353249E-2</v>
      </c>
      <c r="Q86" s="26" t="s">
        <v>762</v>
      </c>
      <c r="R86" s="26" t="s">
        <v>762</v>
      </c>
      <c r="S86" s="26" t="s">
        <v>762</v>
      </c>
      <c r="T86" s="26" t="s">
        <v>762</v>
      </c>
      <c r="U86" s="26" t="s">
        <v>762</v>
      </c>
      <c r="V86" s="26" t="s">
        <v>762</v>
      </c>
      <c r="W86" s="26" t="s">
        <v>762</v>
      </c>
      <c r="X86" s="26" t="s">
        <v>762</v>
      </c>
      <c r="Y86" s="26" t="s">
        <v>762</v>
      </c>
      <c r="Z86" s="26" t="s">
        <v>762</v>
      </c>
      <c r="AA86" s="26" t="s">
        <v>762</v>
      </c>
      <c r="AB86" s="26" t="s">
        <v>762</v>
      </c>
      <c r="AC86" s="26" t="s">
        <v>762</v>
      </c>
      <c r="AD86" s="26" t="s">
        <v>762</v>
      </c>
      <c r="AE86" s="26" t="s">
        <v>762</v>
      </c>
      <c r="AF86" s="26" t="s">
        <v>762</v>
      </c>
      <c r="AG86" s="26" t="s">
        <v>762</v>
      </c>
      <c r="AH86" s="26" t="s">
        <v>762</v>
      </c>
      <c r="AI86" s="26" t="s">
        <v>762</v>
      </c>
      <c r="AJ86" s="26" t="s">
        <v>762</v>
      </c>
      <c r="AK86" s="26" t="s">
        <v>762</v>
      </c>
      <c r="AL86" s="26" t="s">
        <v>762</v>
      </c>
      <c r="AM86" s="26" t="s">
        <v>762</v>
      </c>
      <c r="AN86" s="26" t="s">
        <v>762</v>
      </c>
      <c r="AO86" s="26" t="s">
        <v>762</v>
      </c>
      <c r="AP86" s="26" t="s">
        <v>762</v>
      </c>
      <c r="AQ86" s="26" t="s">
        <v>762</v>
      </c>
      <c r="AR86" s="26" t="s">
        <v>762</v>
      </c>
      <c r="AS86" s="26" t="s">
        <v>762</v>
      </c>
      <c r="AT86" s="26" t="s">
        <v>762</v>
      </c>
      <c r="AU86" s="26" t="s">
        <v>762</v>
      </c>
      <c r="AV86" s="26" t="s">
        <v>762</v>
      </c>
      <c r="AW86" s="26" t="s">
        <v>762</v>
      </c>
      <c r="AX86" s="26" t="s">
        <v>762</v>
      </c>
      <c r="AY86" s="26" t="s">
        <v>762</v>
      </c>
      <c r="AZ86" s="26" t="s">
        <v>762</v>
      </c>
      <c r="BA86" s="26" t="s">
        <v>762</v>
      </c>
      <c r="BB86" s="26" t="s">
        <v>762</v>
      </c>
      <c r="BC86" s="26" t="s">
        <v>762</v>
      </c>
      <c r="BD86" s="26" t="s">
        <v>762</v>
      </c>
      <c r="BE86" s="26" t="s">
        <v>762</v>
      </c>
      <c r="BF86" s="26" t="s">
        <v>762</v>
      </c>
      <c r="BG86" s="26" t="s">
        <v>762</v>
      </c>
      <c r="BH86" s="26" t="s">
        <v>762</v>
      </c>
      <c r="BI86" s="26" t="s">
        <v>762</v>
      </c>
      <c r="BJ86" s="26" t="s">
        <v>762</v>
      </c>
      <c r="BK86" s="26" t="s">
        <v>762</v>
      </c>
      <c r="BL86" s="26" t="s">
        <v>762</v>
      </c>
      <c r="BM86" s="26" t="s">
        <v>762</v>
      </c>
      <c r="BN86" s="26" t="s">
        <v>762</v>
      </c>
      <c r="BO86" s="26" t="s">
        <v>762</v>
      </c>
      <c r="BP86" s="26" t="s">
        <v>762</v>
      </c>
      <c r="BQ86" s="26" t="s">
        <v>762</v>
      </c>
      <c r="BR86" s="26" t="s">
        <v>762</v>
      </c>
    </row>
    <row r="87" spans="1:70">
      <c r="A87" s="22">
        <v>86</v>
      </c>
      <c r="B87" s="22" t="s">
        <v>625</v>
      </c>
      <c r="C87" s="22" t="s">
        <v>179</v>
      </c>
      <c r="D87" s="22" t="s">
        <v>859</v>
      </c>
      <c r="E87" s="22" t="s">
        <v>829</v>
      </c>
      <c r="F87" s="35" t="s">
        <v>854</v>
      </c>
      <c r="G87" s="22">
        <v>1</v>
      </c>
      <c r="H87" s="39">
        <v>9774619.9131924491</v>
      </c>
      <c r="I87" s="41">
        <v>0.97129020949610301</v>
      </c>
      <c r="J87" s="27">
        <v>6</v>
      </c>
      <c r="K87" s="26">
        <v>0.18325609321400654</v>
      </c>
      <c r="L87" s="26">
        <v>0.42796172320133347</v>
      </c>
      <c r="M87" s="26">
        <v>0.2015712075906379</v>
      </c>
      <c r="N87" s="26">
        <v>0.10314255795371881</v>
      </c>
      <c r="O87" s="26">
        <v>5.4823090841950153E-2</v>
      </c>
      <c r="P87" s="26">
        <v>2.9245327198353249E-2</v>
      </c>
      <c r="Q87" s="26" t="s">
        <v>762</v>
      </c>
      <c r="R87" s="26" t="s">
        <v>762</v>
      </c>
      <c r="S87" s="26" t="s">
        <v>762</v>
      </c>
      <c r="T87" s="26" t="s">
        <v>762</v>
      </c>
      <c r="U87" s="26" t="s">
        <v>762</v>
      </c>
      <c r="V87" s="26" t="s">
        <v>762</v>
      </c>
      <c r="W87" s="26" t="s">
        <v>762</v>
      </c>
      <c r="X87" s="26" t="s">
        <v>762</v>
      </c>
      <c r="Y87" s="26" t="s">
        <v>762</v>
      </c>
      <c r="Z87" s="26" t="s">
        <v>762</v>
      </c>
      <c r="AA87" s="26" t="s">
        <v>762</v>
      </c>
      <c r="AB87" s="26" t="s">
        <v>762</v>
      </c>
      <c r="AC87" s="26" t="s">
        <v>762</v>
      </c>
      <c r="AD87" s="26" t="s">
        <v>762</v>
      </c>
      <c r="AE87" s="26" t="s">
        <v>762</v>
      </c>
      <c r="AF87" s="26" t="s">
        <v>762</v>
      </c>
      <c r="AG87" s="26" t="s">
        <v>762</v>
      </c>
      <c r="AH87" s="26" t="s">
        <v>762</v>
      </c>
      <c r="AI87" s="26" t="s">
        <v>762</v>
      </c>
      <c r="AJ87" s="26" t="s">
        <v>762</v>
      </c>
      <c r="AK87" s="26" t="s">
        <v>762</v>
      </c>
      <c r="AL87" s="26" t="s">
        <v>762</v>
      </c>
      <c r="AM87" s="26" t="s">
        <v>762</v>
      </c>
      <c r="AN87" s="26" t="s">
        <v>762</v>
      </c>
      <c r="AO87" s="26" t="s">
        <v>762</v>
      </c>
      <c r="AP87" s="26" t="s">
        <v>762</v>
      </c>
      <c r="AQ87" s="26" t="s">
        <v>762</v>
      </c>
      <c r="AR87" s="26" t="s">
        <v>762</v>
      </c>
      <c r="AS87" s="26" t="s">
        <v>762</v>
      </c>
      <c r="AT87" s="26" t="s">
        <v>762</v>
      </c>
      <c r="AU87" s="26" t="s">
        <v>762</v>
      </c>
      <c r="AV87" s="26" t="s">
        <v>762</v>
      </c>
      <c r="AW87" s="26" t="s">
        <v>762</v>
      </c>
      <c r="AX87" s="26" t="s">
        <v>762</v>
      </c>
      <c r="AY87" s="26" t="s">
        <v>762</v>
      </c>
      <c r="AZ87" s="26" t="s">
        <v>762</v>
      </c>
      <c r="BA87" s="26" t="s">
        <v>762</v>
      </c>
      <c r="BB87" s="26" t="s">
        <v>762</v>
      </c>
      <c r="BC87" s="26" t="s">
        <v>762</v>
      </c>
      <c r="BD87" s="26" t="s">
        <v>762</v>
      </c>
      <c r="BE87" s="26" t="s">
        <v>762</v>
      </c>
      <c r="BF87" s="26" t="s">
        <v>762</v>
      </c>
      <c r="BG87" s="26" t="s">
        <v>762</v>
      </c>
      <c r="BH87" s="26" t="s">
        <v>762</v>
      </c>
      <c r="BI87" s="26" t="s">
        <v>762</v>
      </c>
      <c r="BJ87" s="26" t="s">
        <v>762</v>
      </c>
      <c r="BK87" s="26" t="s">
        <v>762</v>
      </c>
      <c r="BL87" s="26" t="s">
        <v>762</v>
      </c>
      <c r="BM87" s="26" t="s">
        <v>762</v>
      </c>
      <c r="BN87" s="26" t="s">
        <v>762</v>
      </c>
      <c r="BO87" s="26" t="s">
        <v>762</v>
      </c>
      <c r="BP87" s="26" t="s">
        <v>762</v>
      </c>
      <c r="BQ87" s="26" t="s">
        <v>762</v>
      </c>
      <c r="BR87" s="26" t="s">
        <v>762</v>
      </c>
    </row>
    <row r="88" spans="1:70">
      <c r="A88" s="22">
        <v>87</v>
      </c>
      <c r="B88" s="22" t="s">
        <v>624</v>
      </c>
      <c r="C88" s="22" t="s">
        <v>137</v>
      </c>
      <c r="D88" s="22" t="s">
        <v>860</v>
      </c>
      <c r="E88" s="22" t="s">
        <v>829</v>
      </c>
      <c r="F88" s="35" t="s">
        <v>624</v>
      </c>
      <c r="G88" s="22">
        <v>1</v>
      </c>
      <c r="H88" s="39">
        <v>3063961.7652386068</v>
      </c>
      <c r="I88" s="41">
        <v>0.82988148810342799</v>
      </c>
      <c r="J88" s="27">
        <v>20</v>
      </c>
      <c r="K88" s="26">
        <v>0.11163059115219795</v>
      </c>
      <c r="L88" s="26">
        <v>0.28901265515912195</v>
      </c>
      <c r="M88" s="26">
        <v>0.20278980598020627</v>
      </c>
      <c r="N88" s="26">
        <v>0.1190869198981553</v>
      </c>
      <c r="O88" s="26">
        <v>7.3035746898631487E-2</v>
      </c>
      <c r="P88" s="26">
        <v>4.9492837510441687E-2</v>
      </c>
      <c r="Q88" s="26">
        <v>3.7030228675237871E-2</v>
      </c>
      <c r="R88" s="26">
        <v>2.962202224209862E-2</v>
      </c>
      <c r="S88" s="26">
        <v>2.4074961325177571E-2</v>
      </c>
      <c r="T88" s="26">
        <v>1.8931286186709428E-2</v>
      </c>
      <c r="U88" s="26">
        <v>1.349627556987589E-2</v>
      </c>
      <c r="V88" s="26">
        <v>9.6216100935553692E-3</v>
      </c>
      <c r="W88" s="26">
        <v>6.8593279911265074E-3</v>
      </c>
      <c r="X88" s="26">
        <v>4.8900734941822585E-3</v>
      </c>
      <c r="Y88" s="26">
        <v>3.4861751485624317E-3</v>
      </c>
      <c r="Z88" s="26">
        <v>2.4853240305924358E-3</v>
      </c>
      <c r="AA88" s="26">
        <v>1.7718087226877657E-3</v>
      </c>
      <c r="AB88" s="26">
        <v>1.2631375672346929E-3</v>
      </c>
      <c r="AC88" s="26">
        <v>9.0050155715411619E-4</v>
      </c>
      <c r="AD88" s="26">
        <v>5.1871079705052652E-4</v>
      </c>
      <c r="AE88" s="26" t="s">
        <v>762</v>
      </c>
      <c r="AF88" s="26" t="s">
        <v>762</v>
      </c>
      <c r="AG88" s="26" t="s">
        <v>762</v>
      </c>
      <c r="AH88" s="26" t="s">
        <v>762</v>
      </c>
      <c r="AI88" s="26" t="s">
        <v>762</v>
      </c>
      <c r="AJ88" s="26" t="s">
        <v>762</v>
      </c>
      <c r="AK88" s="26" t="s">
        <v>762</v>
      </c>
      <c r="AL88" s="26" t="s">
        <v>762</v>
      </c>
      <c r="AM88" s="26" t="s">
        <v>762</v>
      </c>
      <c r="AN88" s="26" t="s">
        <v>762</v>
      </c>
      <c r="AO88" s="26" t="s">
        <v>762</v>
      </c>
      <c r="AP88" s="26" t="s">
        <v>762</v>
      </c>
      <c r="AQ88" s="26" t="s">
        <v>762</v>
      </c>
      <c r="AR88" s="26" t="s">
        <v>762</v>
      </c>
      <c r="AS88" s="26" t="s">
        <v>762</v>
      </c>
      <c r="AT88" s="26" t="s">
        <v>762</v>
      </c>
      <c r="AU88" s="26" t="s">
        <v>762</v>
      </c>
      <c r="AV88" s="26" t="s">
        <v>762</v>
      </c>
      <c r="AW88" s="26" t="s">
        <v>762</v>
      </c>
      <c r="AX88" s="26" t="s">
        <v>762</v>
      </c>
      <c r="AY88" s="26" t="s">
        <v>762</v>
      </c>
      <c r="AZ88" s="26" t="s">
        <v>762</v>
      </c>
      <c r="BA88" s="26" t="s">
        <v>762</v>
      </c>
      <c r="BB88" s="26" t="s">
        <v>762</v>
      </c>
      <c r="BC88" s="26" t="s">
        <v>762</v>
      </c>
      <c r="BD88" s="26" t="s">
        <v>762</v>
      </c>
      <c r="BE88" s="26" t="s">
        <v>762</v>
      </c>
      <c r="BF88" s="26" t="s">
        <v>762</v>
      </c>
      <c r="BG88" s="26" t="s">
        <v>762</v>
      </c>
      <c r="BH88" s="26" t="s">
        <v>762</v>
      </c>
      <c r="BI88" s="26" t="s">
        <v>762</v>
      </c>
      <c r="BJ88" s="26" t="s">
        <v>762</v>
      </c>
      <c r="BK88" s="26" t="s">
        <v>762</v>
      </c>
      <c r="BL88" s="26" t="s">
        <v>762</v>
      </c>
      <c r="BM88" s="26" t="s">
        <v>762</v>
      </c>
      <c r="BN88" s="26" t="s">
        <v>762</v>
      </c>
      <c r="BO88" s="26" t="s">
        <v>762</v>
      </c>
      <c r="BP88" s="26" t="s">
        <v>762</v>
      </c>
      <c r="BQ88" s="26" t="s">
        <v>762</v>
      </c>
      <c r="BR88" s="26" t="s">
        <v>762</v>
      </c>
    </row>
    <row r="89" spans="1:70">
      <c r="A89" s="22">
        <v>88</v>
      </c>
      <c r="B89" s="22" t="s">
        <v>624</v>
      </c>
      <c r="C89" s="22" t="s">
        <v>138</v>
      </c>
      <c r="D89" s="22" t="s">
        <v>861</v>
      </c>
      <c r="E89" s="22" t="s">
        <v>829</v>
      </c>
      <c r="F89" s="35" t="s">
        <v>624</v>
      </c>
      <c r="G89" s="22">
        <v>1</v>
      </c>
      <c r="H89" s="39">
        <v>20950781.562167294</v>
      </c>
      <c r="I89" s="41">
        <v>0.62604846217256405</v>
      </c>
      <c r="J89" s="27">
        <v>20</v>
      </c>
      <c r="K89" s="26">
        <v>0.11163059115219795</v>
      </c>
      <c r="L89" s="26">
        <v>0.28901265515912195</v>
      </c>
      <c r="M89" s="26">
        <v>0.20278980598020627</v>
      </c>
      <c r="N89" s="26">
        <v>0.1190869198981553</v>
      </c>
      <c r="O89" s="26">
        <v>7.3035746898631487E-2</v>
      </c>
      <c r="P89" s="26">
        <v>4.9492837510441687E-2</v>
      </c>
      <c r="Q89" s="26">
        <v>3.7030228675237871E-2</v>
      </c>
      <c r="R89" s="26">
        <v>2.962202224209862E-2</v>
      </c>
      <c r="S89" s="26">
        <v>2.4074961325177571E-2</v>
      </c>
      <c r="T89" s="26">
        <v>1.8931286186709428E-2</v>
      </c>
      <c r="U89" s="26">
        <v>1.349627556987589E-2</v>
      </c>
      <c r="V89" s="26">
        <v>9.6216100935553692E-3</v>
      </c>
      <c r="W89" s="26">
        <v>6.8593279911265074E-3</v>
      </c>
      <c r="X89" s="26">
        <v>4.8900734941822585E-3</v>
      </c>
      <c r="Y89" s="26">
        <v>3.4861751485624317E-3</v>
      </c>
      <c r="Z89" s="26">
        <v>2.4853240305924358E-3</v>
      </c>
      <c r="AA89" s="26">
        <v>1.7718087226877657E-3</v>
      </c>
      <c r="AB89" s="26">
        <v>1.2631375672346929E-3</v>
      </c>
      <c r="AC89" s="26">
        <v>9.0050155715411619E-4</v>
      </c>
      <c r="AD89" s="26">
        <v>5.1871079705052652E-4</v>
      </c>
      <c r="AE89" s="26" t="s">
        <v>762</v>
      </c>
      <c r="AF89" s="26" t="s">
        <v>762</v>
      </c>
      <c r="AG89" s="26" t="s">
        <v>762</v>
      </c>
      <c r="AH89" s="26" t="s">
        <v>762</v>
      </c>
      <c r="AI89" s="26" t="s">
        <v>762</v>
      </c>
      <c r="AJ89" s="26" t="s">
        <v>762</v>
      </c>
      <c r="AK89" s="26" t="s">
        <v>762</v>
      </c>
      <c r="AL89" s="26" t="s">
        <v>762</v>
      </c>
      <c r="AM89" s="26" t="s">
        <v>762</v>
      </c>
      <c r="AN89" s="26" t="s">
        <v>762</v>
      </c>
      <c r="AO89" s="26" t="s">
        <v>762</v>
      </c>
      <c r="AP89" s="26" t="s">
        <v>762</v>
      </c>
      <c r="AQ89" s="26" t="s">
        <v>762</v>
      </c>
      <c r="AR89" s="26" t="s">
        <v>762</v>
      </c>
      <c r="AS89" s="26" t="s">
        <v>762</v>
      </c>
      <c r="AT89" s="26" t="s">
        <v>762</v>
      </c>
      <c r="AU89" s="26" t="s">
        <v>762</v>
      </c>
      <c r="AV89" s="26" t="s">
        <v>762</v>
      </c>
      <c r="AW89" s="26" t="s">
        <v>762</v>
      </c>
      <c r="AX89" s="26" t="s">
        <v>762</v>
      </c>
      <c r="AY89" s="26" t="s">
        <v>762</v>
      </c>
      <c r="AZ89" s="26" t="s">
        <v>762</v>
      </c>
      <c r="BA89" s="26" t="s">
        <v>762</v>
      </c>
      <c r="BB89" s="26" t="s">
        <v>762</v>
      </c>
      <c r="BC89" s="26" t="s">
        <v>762</v>
      </c>
      <c r="BD89" s="26" t="s">
        <v>762</v>
      </c>
      <c r="BE89" s="26" t="s">
        <v>762</v>
      </c>
      <c r="BF89" s="26" t="s">
        <v>762</v>
      </c>
      <c r="BG89" s="26" t="s">
        <v>762</v>
      </c>
      <c r="BH89" s="26" t="s">
        <v>762</v>
      </c>
      <c r="BI89" s="26" t="s">
        <v>762</v>
      </c>
      <c r="BJ89" s="26" t="s">
        <v>762</v>
      </c>
      <c r="BK89" s="26" t="s">
        <v>762</v>
      </c>
      <c r="BL89" s="26" t="s">
        <v>762</v>
      </c>
      <c r="BM89" s="26" t="s">
        <v>762</v>
      </c>
      <c r="BN89" s="26" t="s">
        <v>762</v>
      </c>
      <c r="BO89" s="26" t="s">
        <v>762</v>
      </c>
      <c r="BP89" s="26" t="s">
        <v>762</v>
      </c>
      <c r="BQ89" s="26" t="s">
        <v>762</v>
      </c>
      <c r="BR89" s="26" t="s">
        <v>762</v>
      </c>
    </row>
    <row r="90" spans="1:70">
      <c r="A90" s="22">
        <v>89</v>
      </c>
      <c r="B90" s="22" t="s">
        <v>624</v>
      </c>
      <c r="C90" s="22" t="s">
        <v>139</v>
      </c>
      <c r="D90" s="22" t="s">
        <v>862</v>
      </c>
      <c r="E90" s="22" t="s">
        <v>829</v>
      </c>
      <c r="F90" s="35" t="s">
        <v>624</v>
      </c>
      <c r="G90" s="22">
        <v>1</v>
      </c>
      <c r="H90" s="39">
        <v>12395991.973967884</v>
      </c>
      <c r="I90" s="41">
        <v>0.31728395949850002</v>
      </c>
      <c r="J90" s="27">
        <v>20</v>
      </c>
      <c r="K90" s="26">
        <v>0.11163059115219795</v>
      </c>
      <c r="L90" s="26">
        <v>0.28901265515912195</v>
      </c>
      <c r="M90" s="26">
        <v>0.20278980598020627</v>
      </c>
      <c r="N90" s="26">
        <v>0.1190869198981553</v>
      </c>
      <c r="O90" s="26">
        <v>7.3035746898631487E-2</v>
      </c>
      <c r="P90" s="26">
        <v>4.9492837510441687E-2</v>
      </c>
      <c r="Q90" s="26">
        <v>3.7030228675237871E-2</v>
      </c>
      <c r="R90" s="26">
        <v>2.962202224209862E-2</v>
      </c>
      <c r="S90" s="26">
        <v>2.4074961325177571E-2</v>
      </c>
      <c r="T90" s="26">
        <v>1.8931286186709428E-2</v>
      </c>
      <c r="U90" s="26">
        <v>1.349627556987589E-2</v>
      </c>
      <c r="V90" s="26">
        <v>9.6216100935553692E-3</v>
      </c>
      <c r="W90" s="26">
        <v>6.8593279911265074E-3</v>
      </c>
      <c r="X90" s="26">
        <v>4.8900734941822585E-3</v>
      </c>
      <c r="Y90" s="26">
        <v>3.4861751485624317E-3</v>
      </c>
      <c r="Z90" s="26">
        <v>2.4853240305924358E-3</v>
      </c>
      <c r="AA90" s="26">
        <v>1.7718087226877657E-3</v>
      </c>
      <c r="AB90" s="26">
        <v>1.2631375672346929E-3</v>
      </c>
      <c r="AC90" s="26">
        <v>9.0050155715411619E-4</v>
      </c>
      <c r="AD90" s="26">
        <v>5.1871079705052652E-4</v>
      </c>
      <c r="AE90" s="26" t="s">
        <v>762</v>
      </c>
      <c r="AF90" s="26" t="s">
        <v>762</v>
      </c>
      <c r="AG90" s="26" t="s">
        <v>762</v>
      </c>
      <c r="AH90" s="26" t="s">
        <v>762</v>
      </c>
      <c r="AI90" s="26" t="s">
        <v>762</v>
      </c>
      <c r="AJ90" s="26" t="s">
        <v>762</v>
      </c>
      <c r="AK90" s="26" t="s">
        <v>762</v>
      </c>
      <c r="AL90" s="26" t="s">
        <v>762</v>
      </c>
      <c r="AM90" s="26" t="s">
        <v>762</v>
      </c>
      <c r="AN90" s="26" t="s">
        <v>762</v>
      </c>
      <c r="AO90" s="26" t="s">
        <v>762</v>
      </c>
      <c r="AP90" s="26" t="s">
        <v>762</v>
      </c>
      <c r="AQ90" s="26" t="s">
        <v>762</v>
      </c>
      <c r="AR90" s="26" t="s">
        <v>762</v>
      </c>
      <c r="AS90" s="26" t="s">
        <v>762</v>
      </c>
      <c r="AT90" s="26" t="s">
        <v>762</v>
      </c>
      <c r="AU90" s="26" t="s">
        <v>762</v>
      </c>
      <c r="AV90" s="26" t="s">
        <v>762</v>
      </c>
      <c r="AW90" s="26" t="s">
        <v>762</v>
      </c>
      <c r="AX90" s="26" t="s">
        <v>762</v>
      </c>
      <c r="AY90" s="26" t="s">
        <v>762</v>
      </c>
      <c r="AZ90" s="26" t="s">
        <v>762</v>
      </c>
      <c r="BA90" s="26" t="s">
        <v>762</v>
      </c>
      <c r="BB90" s="26" t="s">
        <v>762</v>
      </c>
      <c r="BC90" s="26" t="s">
        <v>762</v>
      </c>
      <c r="BD90" s="26" t="s">
        <v>762</v>
      </c>
      <c r="BE90" s="26" t="s">
        <v>762</v>
      </c>
      <c r="BF90" s="26" t="s">
        <v>762</v>
      </c>
      <c r="BG90" s="26" t="s">
        <v>762</v>
      </c>
      <c r="BH90" s="26" t="s">
        <v>762</v>
      </c>
      <c r="BI90" s="26" t="s">
        <v>762</v>
      </c>
      <c r="BJ90" s="26" t="s">
        <v>762</v>
      </c>
      <c r="BK90" s="26" t="s">
        <v>762</v>
      </c>
      <c r="BL90" s="26" t="s">
        <v>762</v>
      </c>
      <c r="BM90" s="26" t="s">
        <v>762</v>
      </c>
      <c r="BN90" s="26" t="s">
        <v>762</v>
      </c>
      <c r="BO90" s="26" t="s">
        <v>762</v>
      </c>
      <c r="BP90" s="26" t="s">
        <v>762</v>
      </c>
      <c r="BQ90" s="26" t="s">
        <v>762</v>
      </c>
      <c r="BR90" s="26" t="s">
        <v>762</v>
      </c>
    </row>
    <row r="91" spans="1:70">
      <c r="A91" s="22">
        <v>90</v>
      </c>
      <c r="B91" s="22" t="s">
        <v>624</v>
      </c>
      <c r="C91" s="22" t="s">
        <v>141</v>
      </c>
      <c r="D91" s="22" t="s">
        <v>863</v>
      </c>
      <c r="E91" s="22" t="s">
        <v>829</v>
      </c>
      <c r="F91" s="35" t="s">
        <v>624</v>
      </c>
      <c r="G91" s="22">
        <v>1</v>
      </c>
      <c r="H91" s="39">
        <v>25205105.078523785</v>
      </c>
      <c r="I91" s="41">
        <v>0.92938417818664498</v>
      </c>
      <c r="J91" s="27">
        <v>20</v>
      </c>
      <c r="K91" s="26">
        <v>0.11163059115219795</v>
      </c>
      <c r="L91" s="26">
        <v>0.28901265515912195</v>
      </c>
      <c r="M91" s="26">
        <v>0.20278980598020627</v>
      </c>
      <c r="N91" s="26">
        <v>0.1190869198981553</v>
      </c>
      <c r="O91" s="26">
        <v>7.3035746898631487E-2</v>
      </c>
      <c r="P91" s="26">
        <v>4.9492837510441687E-2</v>
      </c>
      <c r="Q91" s="26">
        <v>3.7030228675237871E-2</v>
      </c>
      <c r="R91" s="26">
        <v>2.962202224209862E-2</v>
      </c>
      <c r="S91" s="26">
        <v>2.4074961325177571E-2</v>
      </c>
      <c r="T91" s="26">
        <v>1.8931286186709428E-2</v>
      </c>
      <c r="U91" s="26">
        <v>1.349627556987589E-2</v>
      </c>
      <c r="V91" s="26">
        <v>9.6216100935553692E-3</v>
      </c>
      <c r="W91" s="26">
        <v>6.8593279911265074E-3</v>
      </c>
      <c r="X91" s="26">
        <v>4.8900734941822585E-3</v>
      </c>
      <c r="Y91" s="26">
        <v>3.4861751485624317E-3</v>
      </c>
      <c r="Z91" s="26">
        <v>2.4853240305924358E-3</v>
      </c>
      <c r="AA91" s="26">
        <v>1.7718087226877657E-3</v>
      </c>
      <c r="AB91" s="26">
        <v>1.2631375672346929E-3</v>
      </c>
      <c r="AC91" s="26">
        <v>9.0050155715411619E-4</v>
      </c>
      <c r="AD91" s="26">
        <v>5.1871079705052652E-4</v>
      </c>
      <c r="AE91" s="26" t="s">
        <v>762</v>
      </c>
      <c r="AF91" s="26" t="s">
        <v>762</v>
      </c>
      <c r="AG91" s="26" t="s">
        <v>762</v>
      </c>
      <c r="AH91" s="26" t="s">
        <v>762</v>
      </c>
      <c r="AI91" s="26" t="s">
        <v>762</v>
      </c>
      <c r="AJ91" s="26" t="s">
        <v>762</v>
      </c>
      <c r="AK91" s="26" t="s">
        <v>762</v>
      </c>
      <c r="AL91" s="26" t="s">
        <v>762</v>
      </c>
      <c r="AM91" s="26" t="s">
        <v>762</v>
      </c>
      <c r="AN91" s="26" t="s">
        <v>762</v>
      </c>
      <c r="AO91" s="26" t="s">
        <v>762</v>
      </c>
      <c r="AP91" s="26" t="s">
        <v>762</v>
      </c>
      <c r="AQ91" s="26" t="s">
        <v>762</v>
      </c>
      <c r="AR91" s="26" t="s">
        <v>762</v>
      </c>
      <c r="AS91" s="26" t="s">
        <v>762</v>
      </c>
      <c r="AT91" s="26" t="s">
        <v>762</v>
      </c>
      <c r="AU91" s="26" t="s">
        <v>762</v>
      </c>
      <c r="AV91" s="26" t="s">
        <v>762</v>
      </c>
      <c r="AW91" s="26" t="s">
        <v>762</v>
      </c>
      <c r="AX91" s="26" t="s">
        <v>762</v>
      </c>
      <c r="AY91" s="26" t="s">
        <v>762</v>
      </c>
      <c r="AZ91" s="26" t="s">
        <v>762</v>
      </c>
      <c r="BA91" s="26" t="s">
        <v>762</v>
      </c>
      <c r="BB91" s="26" t="s">
        <v>762</v>
      </c>
      <c r="BC91" s="26" t="s">
        <v>762</v>
      </c>
      <c r="BD91" s="26" t="s">
        <v>762</v>
      </c>
      <c r="BE91" s="26" t="s">
        <v>762</v>
      </c>
      <c r="BF91" s="26" t="s">
        <v>762</v>
      </c>
      <c r="BG91" s="26" t="s">
        <v>762</v>
      </c>
      <c r="BH91" s="26" t="s">
        <v>762</v>
      </c>
      <c r="BI91" s="26" t="s">
        <v>762</v>
      </c>
      <c r="BJ91" s="26" t="s">
        <v>762</v>
      </c>
      <c r="BK91" s="26" t="s">
        <v>762</v>
      </c>
      <c r="BL91" s="26" t="s">
        <v>762</v>
      </c>
      <c r="BM91" s="26" t="s">
        <v>762</v>
      </c>
      <c r="BN91" s="26" t="s">
        <v>762</v>
      </c>
      <c r="BO91" s="26" t="s">
        <v>762</v>
      </c>
      <c r="BP91" s="26" t="s">
        <v>762</v>
      </c>
      <c r="BQ91" s="26" t="s">
        <v>762</v>
      </c>
      <c r="BR91" s="26" t="s">
        <v>762</v>
      </c>
    </row>
    <row r="92" spans="1:70">
      <c r="A92" s="22">
        <v>91</v>
      </c>
      <c r="B92" s="22" t="s">
        <v>624</v>
      </c>
      <c r="C92" s="22" t="s">
        <v>142</v>
      </c>
      <c r="D92" s="22" t="s">
        <v>864</v>
      </c>
      <c r="E92" s="22" t="s">
        <v>829</v>
      </c>
      <c r="F92" s="35" t="s">
        <v>624</v>
      </c>
      <c r="G92" s="22">
        <v>1</v>
      </c>
      <c r="H92" s="39">
        <v>21170727.7143001</v>
      </c>
      <c r="I92" s="41">
        <v>0.62257851257721497</v>
      </c>
      <c r="J92" s="27">
        <v>20</v>
      </c>
      <c r="K92" s="26">
        <v>0.11163059115219795</v>
      </c>
      <c r="L92" s="26">
        <v>0.28901265515912195</v>
      </c>
      <c r="M92" s="26">
        <v>0.20278980598020627</v>
      </c>
      <c r="N92" s="26">
        <v>0.1190869198981553</v>
      </c>
      <c r="O92" s="26">
        <v>7.3035746898631487E-2</v>
      </c>
      <c r="P92" s="26">
        <v>4.9492837510441687E-2</v>
      </c>
      <c r="Q92" s="26">
        <v>3.7030228675237871E-2</v>
      </c>
      <c r="R92" s="26">
        <v>2.962202224209862E-2</v>
      </c>
      <c r="S92" s="26">
        <v>2.4074961325177571E-2</v>
      </c>
      <c r="T92" s="26">
        <v>1.8931286186709428E-2</v>
      </c>
      <c r="U92" s="26">
        <v>1.349627556987589E-2</v>
      </c>
      <c r="V92" s="26">
        <v>9.6216100935553692E-3</v>
      </c>
      <c r="W92" s="26">
        <v>6.8593279911265074E-3</v>
      </c>
      <c r="X92" s="26">
        <v>4.8900734941822585E-3</v>
      </c>
      <c r="Y92" s="26">
        <v>3.4861751485624317E-3</v>
      </c>
      <c r="Z92" s="26">
        <v>2.4853240305924358E-3</v>
      </c>
      <c r="AA92" s="26">
        <v>1.7718087226877657E-3</v>
      </c>
      <c r="AB92" s="26">
        <v>1.2631375672346929E-3</v>
      </c>
      <c r="AC92" s="26">
        <v>9.0050155715411619E-4</v>
      </c>
      <c r="AD92" s="26">
        <v>5.1871079705052652E-4</v>
      </c>
      <c r="AE92" s="26" t="s">
        <v>762</v>
      </c>
      <c r="AF92" s="26" t="s">
        <v>762</v>
      </c>
      <c r="AG92" s="26" t="s">
        <v>762</v>
      </c>
      <c r="AH92" s="26" t="s">
        <v>762</v>
      </c>
      <c r="AI92" s="26" t="s">
        <v>762</v>
      </c>
      <c r="AJ92" s="26" t="s">
        <v>762</v>
      </c>
      <c r="AK92" s="26" t="s">
        <v>762</v>
      </c>
      <c r="AL92" s="26" t="s">
        <v>762</v>
      </c>
      <c r="AM92" s="26" t="s">
        <v>762</v>
      </c>
      <c r="AN92" s="26" t="s">
        <v>762</v>
      </c>
      <c r="AO92" s="26" t="s">
        <v>762</v>
      </c>
      <c r="AP92" s="26" t="s">
        <v>762</v>
      </c>
      <c r="AQ92" s="26" t="s">
        <v>762</v>
      </c>
      <c r="AR92" s="26" t="s">
        <v>762</v>
      </c>
      <c r="AS92" s="26" t="s">
        <v>762</v>
      </c>
      <c r="AT92" s="26" t="s">
        <v>762</v>
      </c>
      <c r="AU92" s="26" t="s">
        <v>762</v>
      </c>
      <c r="AV92" s="26" t="s">
        <v>762</v>
      </c>
      <c r="AW92" s="26" t="s">
        <v>762</v>
      </c>
      <c r="AX92" s="26" t="s">
        <v>762</v>
      </c>
      <c r="AY92" s="26" t="s">
        <v>762</v>
      </c>
      <c r="AZ92" s="26" t="s">
        <v>762</v>
      </c>
      <c r="BA92" s="26" t="s">
        <v>762</v>
      </c>
      <c r="BB92" s="26" t="s">
        <v>762</v>
      </c>
      <c r="BC92" s="26" t="s">
        <v>762</v>
      </c>
      <c r="BD92" s="26" t="s">
        <v>762</v>
      </c>
      <c r="BE92" s="26" t="s">
        <v>762</v>
      </c>
      <c r="BF92" s="26" t="s">
        <v>762</v>
      </c>
      <c r="BG92" s="26" t="s">
        <v>762</v>
      </c>
      <c r="BH92" s="26" t="s">
        <v>762</v>
      </c>
      <c r="BI92" s="26" t="s">
        <v>762</v>
      </c>
      <c r="BJ92" s="26" t="s">
        <v>762</v>
      </c>
      <c r="BK92" s="26" t="s">
        <v>762</v>
      </c>
      <c r="BL92" s="26" t="s">
        <v>762</v>
      </c>
      <c r="BM92" s="26" t="s">
        <v>762</v>
      </c>
      <c r="BN92" s="26" t="s">
        <v>762</v>
      </c>
      <c r="BO92" s="26" t="s">
        <v>762</v>
      </c>
      <c r="BP92" s="26" t="s">
        <v>762</v>
      </c>
      <c r="BQ92" s="26" t="s">
        <v>762</v>
      </c>
      <c r="BR92" s="26" t="s">
        <v>762</v>
      </c>
    </row>
    <row r="93" spans="1:70">
      <c r="A93" s="22">
        <v>92</v>
      </c>
      <c r="B93" s="22" t="s">
        <v>624</v>
      </c>
      <c r="C93" s="22" t="s">
        <v>143</v>
      </c>
      <c r="D93" s="22" t="s">
        <v>865</v>
      </c>
      <c r="E93" s="22" t="s">
        <v>414</v>
      </c>
      <c r="F93" s="35" t="s">
        <v>624</v>
      </c>
      <c r="G93" s="22">
        <v>1</v>
      </c>
      <c r="H93" s="39">
        <v>3369687.293679141</v>
      </c>
      <c r="I93" s="41">
        <v>0.58150314160077299</v>
      </c>
      <c r="J93" s="27">
        <v>20</v>
      </c>
      <c r="K93" s="26">
        <v>0.11163059115219795</v>
      </c>
      <c r="L93" s="26">
        <v>0.28901265515912195</v>
      </c>
      <c r="M93" s="26">
        <v>0.20278980598020627</v>
      </c>
      <c r="N93" s="26">
        <v>0.1190869198981553</v>
      </c>
      <c r="O93" s="26">
        <v>7.3035746898631487E-2</v>
      </c>
      <c r="P93" s="26">
        <v>4.9492837510441687E-2</v>
      </c>
      <c r="Q93" s="26">
        <v>3.7030228675237871E-2</v>
      </c>
      <c r="R93" s="26">
        <v>2.962202224209862E-2</v>
      </c>
      <c r="S93" s="26">
        <v>2.4074961325177571E-2</v>
      </c>
      <c r="T93" s="26">
        <v>1.8931286186709428E-2</v>
      </c>
      <c r="U93" s="26">
        <v>1.349627556987589E-2</v>
      </c>
      <c r="V93" s="26">
        <v>9.6216100935553692E-3</v>
      </c>
      <c r="W93" s="26">
        <v>6.8593279911265074E-3</v>
      </c>
      <c r="X93" s="26">
        <v>4.8900734941822585E-3</v>
      </c>
      <c r="Y93" s="26">
        <v>3.4861751485624317E-3</v>
      </c>
      <c r="Z93" s="26">
        <v>2.4853240305924358E-3</v>
      </c>
      <c r="AA93" s="26">
        <v>1.7718087226877657E-3</v>
      </c>
      <c r="AB93" s="26">
        <v>1.2631375672346929E-3</v>
      </c>
      <c r="AC93" s="26">
        <v>9.0050155715411619E-4</v>
      </c>
      <c r="AD93" s="26">
        <v>5.1871079705052652E-4</v>
      </c>
      <c r="AE93" s="26" t="s">
        <v>762</v>
      </c>
      <c r="AF93" s="26" t="s">
        <v>762</v>
      </c>
      <c r="AG93" s="26" t="s">
        <v>762</v>
      </c>
      <c r="AH93" s="26" t="s">
        <v>762</v>
      </c>
      <c r="AI93" s="26" t="s">
        <v>762</v>
      </c>
      <c r="AJ93" s="26" t="s">
        <v>762</v>
      </c>
      <c r="AK93" s="26" t="s">
        <v>762</v>
      </c>
      <c r="AL93" s="26" t="s">
        <v>762</v>
      </c>
      <c r="AM93" s="26" t="s">
        <v>762</v>
      </c>
      <c r="AN93" s="26" t="s">
        <v>762</v>
      </c>
      <c r="AO93" s="26" t="s">
        <v>762</v>
      </c>
      <c r="AP93" s="26" t="s">
        <v>762</v>
      </c>
      <c r="AQ93" s="26" t="s">
        <v>762</v>
      </c>
      <c r="AR93" s="26" t="s">
        <v>762</v>
      </c>
      <c r="AS93" s="26" t="s">
        <v>762</v>
      </c>
      <c r="AT93" s="26" t="s">
        <v>762</v>
      </c>
      <c r="AU93" s="26" t="s">
        <v>762</v>
      </c>
      <c r="AV93" s="26" t="s">
        <v>762</v>
      </c>
      <c r="AW93" s="26" t="s">
        <v>762</v>
      </c>
      <c r="AX93" s="26" t="s">
        <v>762</v>
      </c>
      <c r="AY93" s="26" t="s">
        <v>762</v>
      </c>
      <c r="AZ93" s="26" t="s">
        <v>762</v>
      </c>
      <c r="BA93" s="26" t="s">
        <v>762</v>
      </c>
      <c r="BB93" s="26" t="s">
        <v>762</v>
      </c>
      <c r="BC93" s="26" t="s">
        <v>762</v>
      </c>
      <c r="BD93" s="26" t="s">
        <v>762</v>
      </c>
      <c r="BE93" s="26" t="s">
        <v>762</v>
      </c>
      <c r="BF93" s="26" t="s">
        <v>762</v>
      </c>
      <c r="BG93" s="26" t="s">
        <v>762</v>
      </c>
      <c r="BH93" s="26" t="s">
        <v>762</v>
      </c>
      <c r="BI93" s="26" t="s">
        <v>762</v>
      </c>
      <c r="BJ93" s="26" t="s">
        <v>762</v>
      </c>
      <c r="BK93" s="26" t="s">
        <v>762</v>
      </c>
      <c r="BL93" s="26" t="s">
        <v>762</v>
      </c>
      <c r="BM93" s="26" t="s">
        <v>762</v>
      </c>
      <c r="BN93" s="26" t="s">
        <v>762</v>
      </c>
      <c r="BO93" s="26" t="s">
        <v>762</v>
      </c>
      <c r="BP93" s="26" t="s">
        <v>762</v>
      </c>
      <c r="BQ93" s="26" t="s">
        <v>762</v>
      </c>
      <c r="BR93" s="26" t="s">
        <v>762</v>
      </c>
    </row>
    <row r="94" spans="1:70">
      <c r="A94" s="22">
        <v>93</v>
      </c>
      <c r="B94" s="22" t="s">
        <v>624</v>
      </c>
      <c r="C94" s="22" t="s">
        <v>144</v>
      </c>
      <c r="D94" s="22" t="s">
        <v>866</v>
      </c>
      <c r="E94" s="22" t="s">
        <v>414</v>
      </c>
      <c r="F94" s="35" t="s">
        <v>624</v>
      </c>
      <c r="G94" s="22">
        <v>1</v>
      </c>
      <c r="H94" s="39">
        <v>1766346.656401353</v>
      </c>
      <c r="I94" s="41">
        <v>9.6673648669421006E-2</v>
      </c>
      <c r="J94" s="27">
        <v>20</v>
      </c>
      <c r="K94" s="26">
        <v>0.11163059115219795</v>
      </c>
      <c r="L94" s="26">
        <v>0.28901265515912195</v>
      </c>
      <c r="M94" s="26">
        <v>0.20278980598020627</v>
      </c>
      <c r="N94" s="26">
        <v>0.1190869198981553</v>
      </c>
      <c r="O94" s="26">
        <v>7.3035746898631487E-2</v>
      </c>
      <c r="P94" s="26">
        <v>4.9492837510441687E-2</v>
      </c>
      <c r="Q94" s="26">
        <v>3.7030228675237871E-2</v>
      </c>
      <c r="R94" s="26">
        <v>2.962202224209862E-2</v>
      </c>
      <c r="S94" s="26">
        <v>2.4074961325177571E-2</v>
      </c>
      <c r="T94" s="26">
        <v>1.8931286186709428E-2</v>
      </c>
      <c r="U94" s="26">
        <v>1.349627556987589E-2</v>
      </c>
      <c r="V94" s="26">
        <v>9.6216100935553692E-3</v>
      </c>
      <c r="W94" s="26">
        <v>6.8593279911265074E-3</v>
      </c>
      <c r="X94" s="26">
        <v>4.8900734941822585E-3</v>
      </c>
      <c r="Y94" s="26">
        <v>3.4861751485624317E-3</v>
      </c>
      <c r="Z94" s="26">
        <v>2.4853240305924358E-3</v>
      </c>
      <c r="AA94" s="26">
        <v>1.7718087226877657E-3</v>
      </c>
      <c r="AB94" s="26">
        <v>1.2631375672346929E-3</v>
      </c>
      <c r="AC94" s="26">
        <v>9.0050155715411619E-4</v>
      </c>
      <c r="AD94" s="26">
        <v>5.1871079705052652E-4</v>
      </c>
      <c r="AE94" s="26" t="s">
        <v>762</v>
      </c>
      <c r="AF94" s="26" t="s">
        <v>762</v>
      </c>
      <c r="AG94" s="26" t="s">
        <v>762</v>
      </c>
      <c r="AH94" s="26" t="s">
        <v>762</v>
      </c>
      <c r="AI94" s="26" t="s">
        <v>762</v>
      </c>
      <c r="AJ94" s="26" t="s">
        <v>762</v>
      </c>
      <c r="AK94" s="26" t="s">
        <v>762</v>
      </c>
      <c r="AL94" s="26" t="s">
        <v>762</v>
      </c>
      <c r="AM94" s="26" t="s">
        <v>762</v>
      </c>
      <c r="AN94" s="26" t="s">
        <v>762</v>
      </c>
      <c r="AO94" s="26" t="s">
        <v>762</v>
      </c>
      <c r="AP94" s="26" t="s">
        <v>762</v>
      </c>
      <c r="AQ94" s="26" t="s">
        <v>762</v>
      </c>
      <c r="AR94" s="26" t="s">
        <v>762</v>
      </c>
      <c r="AS94" s="26" t="s">
        <v>762</v>
      </c>
      <c r="AT94" s="26" t="s">
        <v>762</v>
      </c>
      <c r="AU94" s="26" t="s">
        <v>762</v>
      </c>
      <c r="AV94" s="26" t="s">
        <v>762</v>
      </c>
      <c r="AW94" s="26" t="s">
        <v>762</v>
      </c>
      <c r="AX94" s="26" t="s">
        <v>762</v>
      </c>
      <c r="AY94" s="26" t="s">
        <v>762</v>
      </c>
      <c r="AZ94" s="26" t="s">
        <v>762</v>
      </c>
      <c r="BA94" s="26" t="s">
        <v>762</v>
      </c>
      <c r="BB94" s="26" t="s">
        <v>762</v>
      </c>
      <c r="BC94" s="26" t="s">
        <v>762</v>
      </c>
      <c r="BD94" s="26" t="s">
        <v>762</v>
      </c>
      <c r="BE94" s="26" t="s">
        <v>762</v>
      </c>
      <c r="BF94" s="26" t="s">
        <v>762</v>
      </c>
      <c r="BG94" s="26" t="s">
        <v>762</v>
      </c>
      <c r="BH94" s="26" t="s">
        <v>762</v>
      </c>
      <c r="BI94" s="26" t="s">
        <v>762</v>
      </c>
      <c r="BJ94" s="26" t="s">
        <v>762</v>
      </c>
      <c r="BK94" s="26" t="s">
        <v>762</v>
      </c>
      <c r="BL94" s="26" t="s">
        <v>762</v>
      </c>
      <c r="BM94" s="26" t="s">
        <v>762</v>
      </c>
      <c r="BN94" s="26" t="s">
        <v>762</v>
      </c>
      <c r="BO94" s="26" t="s">
        <v>762</v>
      </c>
      <c r="BP94" s="26" t="s">
        <v>762</v>
      </c>
      <c r="BQ94" s="26" t="s">
        <v>762</v>
      </c>
      <c r="BR94" s="26" t="s">
        <v>762</v>
      </c>
    </row>
    <row r="95" spans="1:70">
      <c r="A95" s="22">
        <v>94</v>
      </c>
      <c r="B95" s="22" t="s">
        <v>623</v>
      </c>
      <c r="C95" s="22" t="s">
        <v>133</v>
      </c>
      <c r="D95" s="22" t="s">
        <v>867</v>
      </c>
      <c r="E95" s="22" t="s">
        <v>829</v>
      </c>
      <c r="F95" s="35" t="s">
        <v>623</v>
      </c>
      <c r="G95" s="22">
        <v>1</v>
      </c>
      <c r="H95" s="39">
        <v>113647357.27882293</v>
      </c>
      <c r="I95" s="41">
        <v>0.57989636395878397</v>
      </c>
      <c r="J95" s="27">
        <v>14</v>
      </c>
      <c r="K95" s="26">
        <v>5.096025587391137E-2</v>
      </c>
      <c r="L95" s="26">
        <v>0.16593971001125213</v>
      </c>
      <c r="M95" s="26">
        <v>0.23552050040068498</v>
      </c>
      <c r="N95" s="26">
        <v>0.1788129233873188</v>
      </c>
      <c r="O95" s="26">
        <v>0.12206898618244015</v>
      </c>
      <c r="P95" s="26">
        <v>8.1173873383792283E-2</v>
      </c>
      <c r="Q95" s="26">
        <v>5.5518228141349366E-2</v>
      </c>
      <c r="R95" s="26">
        <v>3.8048264196504901E-2</v>
      </c>
      <c r="S95" s="26">
        <v>2.6067244055064095E-2</v>
      </c>
      <c r="T95" s="26">
        <v>1.7721777548017438E-2</v>
      </c>
      <c r="U95" s="26">
        <v>1.192826691478896E-2</v>
      </c>
      <c r="V95" s="26">
        <v>7.9872419858100872E-3</v>
      </c>
      <c r="W95" s="26">
        <v>5.337679828895949E-3</v>
      </c>
      <c r="X95" s="26">
        <v>2.915048090169574E-3</v>
      </c>
      <c r="Y95" s="26" t="s">
        <v>762</v>
      </c>
      <c r="Z95" s="26" t="s">
        <v>762</v>
      </c>
      <c r="AA95" s="26" t="s">
        <v>762</v>
      </c>
      <c r="AB95" s="26" t="s">
        <v>762</v>
      </c>
      <c r="AC95" s="26" t="s">
        <v>762</v>
      </c>
      <c r="AD95" s="26" t="s">
        <v>762</v>
      </c>
      <c r="AE95" s="26" t="s">
        <v>762</v>
      </c>
      <c r="AF95" s="26" t="s">
        <v>762</v>
      </c>
      <c r="AG95" s="26" t="s">
        <v>762</v>
      </c>
      <c r="AH95" s="26" t="s">
        <v>762</v>
      </c>
      <c r="AI95" s="26" t="s">
        <v>762</v>
      </c>
      <c r="AJ95" s="26" t="s">
        <v>762</v>
      </c>
      <c r="AK95" s="26" t="s">
        <v>762</v>
      </c>
      <c r="AL95" s="26" t="s">
        <v>762</v>
      </c>
      <c r="AM95" s="26" t="s">
        <v>762</v>
      </c>
      <c r="AN95" s="26" t="s">
        <v>762</v>
      </c>
      <c r="AO95" s="26" t="s">
        <v>762</v>
      </c>
      <c r="AP95" s="26" t="s">
        <v>762</v>
      </c>
      <c r="AQ95" s="26" t="s">
        <v>762</v>
      </c>
      <c r="AR95" s="26" t="s">
        <v>762</v>
      </c>
      <c r="AS95" s="26" t="s">
        <v>762</v>
      </c>
      <c r="AT95" s="26" t="s">
        <v>762</v>
      </c>
      <c r="AU95" s="26" t="s">
        <v>762</v>
      </c>
      <c r="AV95" s="26" t="s">
        <v>762</v>
      </c>
      <c r="AW95" s="26" t="s">
        <v>762</v>
      </c>
      <c r="AX95" s="26" t="s">
        <v>762</v>
      </c>
      <c r="AY95" s="26" t="s">
        <v>762</v>
      </c>
      <c r="AZ95" s="26" t="s">
        <v>762</v>
      </c>
      <c r="BA95" s="26" t="s">
        <v>762</v>
      </c>
      <c r="BB95" s="26" t="s">
        <v>762</v>
      </c>
      <c r="BC95" s="26" t="s">
        <v>762</v>
      </c>
      <c r="BD95" s="26" t="s">
        <v>762</v>
      </c>
      <c r="BE95" s="26" t="s">
        <v>762</v>
      </c>
      <c r="BF95" s="26" t="s">
        <v>762</v>
      </c>
      <c r="BG95" s="26" t="s">
        <v>762</v>
      </c>
      <c r="BH95" s="26" t="s">
        <v>762</v>
      </c>
      <c r="BI95" s="26" t="s">
        <v>762</v>
      </c>
      <c r="BJ95" s="26" t="s">
        <v>762</v>
      </c>
      <c r="BK95" s="26" t="s">
        <v>762</v>
      </c>
      <c r="BL95" s="26" t="s">
        <v>762</v>
      </c>
      <c r="BM95" s="26" t="s">
        <v>762</v>
      </c>
      <c r="BN95" s="26" t="s">
        <v>762</v>
      </c>
      <c r="BO95" s="26" t="s">
        <v>762</v>
      </c>
      <c r="BP95" s="26" t="s">
        <v>762</v>
      </c>
      <c r="BQ95" s="26" t="s">
        <v>762</v>
      </c>
      <c r="BR95" s="26" t="s">
        <v>762</v>
      </c>
    </row>
    <row r="96" spans="1:70">
      <c r="A96" s="22">
        <v>95</v>
      </c>
      <c r="B96" s="22" t="s">
        <v>622</v>
      </c>
      <c r="C96" s="22" t="s">
        <v>137</v>
      </c>
      <c r="D96" s="22" t="s">
        <v>868</v>
      </c>
      <c r="E96" s="22" t="s">
        <v>829</v>
      </c>
      <c r="F96" s="35" t="s">
        <v>622</v>
      </c>
      <c r="G96" s="22">
        <v>1</v>
      </c>
      <c r="H96" s="39">
        <v>209247038.23476139</v>
      </c>
      <c r="I96" s="41">
        <v>0.61792359811238995</v>
      </c>
      <c r="J96" s="27">
        <v>12</v>
      </c>
      <c r="K96" s="26">
        <v>3.9726361216672224E-2</v>
      </c>
      <c r="L96" s="26">
        <v>0.15150708950286451</v>
      </c>
      <c r="M96" s="26">
        <v>0.22005873521854247</v>
      </c>
      <c r="N96" s="26">
        <v>0.18912747492745516</v>
      </c>
      <c r="O96" s="26">
        <v>0.13988116109199109</v>
      </c>
      <c r="P96" s="26">
        <v>9.5293969349501823E-2</v>
      </c>
      <c r="Q96" s="26">
        <v>6.2984934131056783E-2</v>
      </c>
      <c r="R96" s="26">
        <v>4.0756718297961507E-2</v>
      </c>
      <c r="S96" s="26">
        <v>2.6404664947507012E-2</v>
      </c>
      <c r="T96" s="26">
        <v>1.7139272588470443E-2</v>
      </c>
      <c r="U96" s="26">
        <v>1.1159223776469673E-2</v>
      </c>
      <c r="V96" s="26">
        <v>5.9603949515071317E-3</v>
      </c>
      <c r="W96" s="26" t="s">
        <v>762</v>
      </c>
      <c r="X96" s="26" t="s">
        <v>762</v>
      </c>
      <c r="Y96" s="26" t="s">
        <v>762</v>
      </c>
      <c r="Z96" s="26" t="s">
        <v>762</v>
      </c>
      <c r="AA96" s="26" t="s">
        <v>762</v>
      </c>
      <c r="AB96" s="26" t="s">
        <v>762</v>
      </c>
      <c r="AC96" s="26" t="s">
        <v>762</v>
      </c>
      <c r="AD96" s="26" t="s">
        <v>762</v>
      </c>
      <c r="AE96" s="26" t="s">
        <v>762</v>
      </c>
      <c r="AF96" s="26" t="s">
        <v>762</v>
      </c>
      <c r="AG96" s="26" t="s">
        <v>762</v>
      </c>
      <c r="AH96" s="26" t="s">
        <v>762</v>
      </c>
      <c r="AI96" s="26" t="s">
        <v>762</v>
      </c>
      <c r="AJ96" s="26" t="s">
        <v>762</v>
      </c>
      <c r="AK96" s="26" t="s">
        <v>762</v>
      </c>
      <c r="AL96" s="26" t="s">
        <v>762</v>
      </c>
      <c r="AM96" s="26" t="s">
        <v>762</v>
      </c>
      <c r="AN96" s="26" t="s">
        <v>762</v>
      </c>
      <c r="AO96" s="26" t="s">
        <v>762</v>
      </c>
      <c r="AP96" s="26" t="s">
        <v>762</v>
      </c>
      <c r="AQ96" s="26" t="s">
        <v>762</v>
      </c>
      <c r="AR96" s="26" t="s">
        <v>762</v>
      </c>
      <c r="AS96" s="26" t="s">
        <v>762</v>
      </c>
      <c r="AT96" s="26" t="s">
        <v>762</v>
      </c>
      <c r="AU96" s="26" t="s">
        <v>762</v>
      </c>
      <c r="AV96" s="26" t="s">
        <v>762</v>
      </c>
      <c r="AW96" s="26" t="s">
        <v>762</v>
      </c>
      <c r="AX96" s="26" t="s">
        <v>762</v>
      </c>
      <c r="AY96" s="26" t="s">
        <v>762</v>
      </c>
      <c r="AZ96" s="26" t="s">
        <v>762</v>
      </c>
      <c r="BA96" s="26" t="s">
        <v>762</v>
      </c>
      <c r="BB96" s="26" t="s">
        <v>762</v>
      </c>
      <c r="BC96" s="26" t="s">
        <v>762</v>
      </c>
      <c r="BD96" s="26" t="s">
        <v>762</v>
      </c>
      <c r="BE96" s="26" t="s">
        <v>762</v>
      </c>
      <c r="BF96" s="26" t="s">
        <v>762</v>
      </c>
      <c r="BG96" s="26" t="s">
        <v>762</v>
      </c>
      <c r="BH96" s="26" t="s">
        <v>762</v>
      </c>
      <c r="BI96" s="26" t="s">
        <v>762</v>
      </c>
      <c r="BJ96" s="26" t="s">
        <v>762</v>
      </c>
      <c r="BK96" s="26" t="s">
        <v>762</v>
      </c>
      <c r="BL96" s="26" t="s">
        <v>762</v>
      </c>
      <c r="BM96" s="26" t="s">
        <v>762</v>
      </c>
      <c r="BN96" s="26" t="s">
        <v>762</v>
      </c>
      <c r="BO96" s="26" t="s">
        <v>762</v>
      </c>
      <c r="BP96" s="26" t="s">
        <v>762</v>
      </c>
      <c r="BQ96" s="26" t="s">
        <v>762</v>
      </c>
      <c r="BR96" s="26" t="s">
        <v>762</v>
      </c>
    </row>
    <row r="97" spans="1:70">
      <c r="A97" s="22">
        <v>96</v>
      </c>
      <c r="B97" s="22" t="s">
        <v>622</v>
      </c>
      <c r="C97" s="22" t="s">
        <v>138</v>
      </c>
      <c r="D97" s="22" t="s">
        <v>869</v>
      </c>
      <c r="E97" s="22" t="s">
        <v>829</v>
      </c>
      <c r="F97" s="35" t="s">
        <v>622</v>
      </c>
      <c r="G97" s="22">
        <v>1</v>
      </c>
      <c r="H97" s="39">
        <v>213220218.43783271</v>
      </c>
      <c r="I97" s="41">
        <v>0.27067111486011097</v>
      </c>
      <c r="J97" s="27">
        <v>12</v>
      </c>
      <c r="K97" s="26">
        <v>3.9726361216672224E-2</v>
      </c>
      <c r="L97" s="26">
        <v>0.15150708950286451</v>
      </c>
      <c r="M97" s="26">
        <v>0.22005873521854247</v>
      </c>
      <c r="N97" s="26">
        <v>0.18912747492745516</v>
      </c>
      <c r="O97" s="26">
        <v>0.13988116109199109</v>
      </c>
      <c r="P97" s="26">
        <v>9.5293969349501823E-2</v>
      </c>
      <c r="Q97" s="26">
        <v>6.2984934131056783E-2</v>
      </c>
      <c r="R97" s="26">
        <v>4.0756718297961507E-2</v>
      </c>
      <c r="S97" s="26">
        <v>2.6404664947507012E-2</v>
      </c>
      <c r="T97" s="26">
        <v>1.7139272588470443E-2</v>
      </c>
      <c r="U97" s="26">
        <v>1.1159223776469673E-2</v>
      </c>
      <c r="V97" s="26">
        <v>5.9603949515071317E-3</v>
      </c>
      <c r="W97" s="26" t="s">
        <v>762</v>
      </c>
      <c r="X97" s="26" t="s">
        <v>762</v>
      </c>
      <c r="Y97" s="26" t="s">
        <v>762</v>
      </c>
      <c r="Z97" s="26" t="s">
        <v>762</v>
      </c>
      <c r="AA97" s="26" t="s">
        <v>762</v>
      </c>
      <c r="AB97" s="26" t="s">
        <v>762</v>
      </c>
      <c r="AC97" s="26" t="s">
        <v>762</v>
      </c>
      <c r="AD97" s="26" t="s">
        <v>762</v>
      </c>
      <c r="AE97" s="26" t="s">
        <v>762</v>
      </c>
      <c r="AF97" s="26" t="s">
        <v>762</v>
      </c>
      <c r="AG97" s="26" t="s">
        <v>762</v>
      </c>
      <c r="AH97" s="26" t="s">
        <v>762</v>
      </c>
      <c r="AI97" s="26" t="s">
        <v>762</v>
      </c>
      <c r="AJ97" s="26" t="s">
        <v>762</v>
      </c>
      <c r="AK97" s="26" t="s">
        <v>762</v>
      </c>
      <c r="AL97" s="26" t="s">
        <v>762</v>
      </c>
      <c r="AM97" s="26" t="s">
        <v>762</v>
      </c>
      <c r="AN97" s="26" t="s">
        <v>762</v>
      </c>
      <c r="AO97" s="26" t="s">
        <v>762</v>
      </c>
      <c r="AP97" s="26" t="s">
        <v>762</v>
      </c>
      <c r="AQ97" s="26" t="s">
        <v>762</v>
      </c>
      <c r="AR97" s="26" t="s">
        <v>762</v>
      </c>
      <c r="AS97" s="26" t="s">
        <v>762</v>
      </c>
      <c r="AT97" s="26" t="s">
        <v>762</v>
      </c>
      <c r="AU97" s="26" t="s">
        <v>762</v>
      </c>
      <c r="AV97" s="26" t="s">
        <v>762</v>
      </c>
      <c r="AW97" s="26" t="s">
        <v>762</v>
      </c>
      <c r="AX97" s="26" t="s">
        <v>762</v>
      </c>
      <c r="AY97" s="26" t="s">
        <v>762</v>
      </c>
      <c r="AZ97" s="26" t="s">
        <v>762</v>
      </c>
      <c r="BA97" s="26" t="s">
        <v>762</v>
      </c>
      <c r="BB97" s="26" t="s">
        <v>762</v>
      </c>
      <c r="BC97" s="26" t="s">
        <v>762</v>
      </c>
      <c r="BD97" s="26" t="s">
        <v>762</v>
      </c>
      <c r="BE97" s="26" t="s">
        <v>762</v>
      </c>
      <c r="BF97" s="26" t="s">
        <v>762</v>
      </c>
      <c r="BG97" s="26" t="s">
        <v>762</v>
      </c>
      <c r="BH97" s="26" t="s">
        <v>762</v>
      </c>
      <c r="BI97" s="26" t="s">
        <v>762</v>
      </c>
      <c r="BJ97" s="26" t="s">
        <v>762</v>
      </c>
      <c r="BK97" s="26" t="s">
        <v>762</v>
      </c>
      <c r="BL97" s="26" t="s">
        <v>762</v>
      </c>
      <c r="BM97" s="26" t="s">
        <v>762</v>
      </c>
      <c r="BN97" s="26" t="s">
        <v>762</v>
      </c>
      <c r="BO97" s="26" t="s">
        <v>762</v>
      </c>
      <c r="BP97" s="26" t="s">
        <v>762</v>
      </c>
      <c r="BQ97" s="26" t="s">
        <v>762</v>
      </c>
      <c r="BR97" s="26" t="s">
        <v>762</v>
      </c>
    </row>
    <row r="98" spans="1:70">
      <c r="A98" s="22">
        <v>97</v>
      </c>
      <c r="B98" s="22" t="s">
        <v>622</v>
      </c>
      <c r="C98" s="22" t="s">
        <v>139</v>
      </c>
      <c r="D98" s="22" t="s">
        <v>870</v>
      </c>
      <c r="E98" s="22" t="s">
        <v>829</v>
      </c>
      <c r="F98" s="35" t="s">
        <v>622</v>
      </c>
      <c r="G98" s="22">
        <v>1</v>
      </c>
      <c r="H98" s="39">
        <v>68321008.02603212</v>
      </c>
      <c r="I98" s="41">
        <v>0.445160867261437</v>
      </c>
      <c r="J98" s="27">
        <v>12</v>
      </c>
      <c r="K98" s="26">
        <v>3.9726361216672224E-2</v>
      </c>
      <c r="L98" s="26">
        <v>0.15150708950286451</v>
      </c>
      <c r="M98" s="26">
        <v>0.22005873521854247</v>
      </c>
      <c r="N98" s="26">
        <v>0.18912747492745516</v>
      </c>
      <c r="O98" s="26">
        <v>0.13988116109199109</v>
      </c>
      <c r="P98" s="26">
        <v>9.5293969349501823E-2</v>
      </c>
      <c r="Q98" s="26">
        <v>6.2984934131056783E-2</v>
      </c>
      <c r="R98" s="26">
        <v>4.0756718297961507E-2</v>
      </c>
      <c r="S98" s="26">
        <v>2.6404664947507012E-2</v>
      </c>
      <c r="T98" s="26">
        <v>1.7139272588470443E-2</v>
      </c>
      <c r="U98" s="26">
        <v>1.1159223776469673E-2</v>
      </c>
      <c r="V98" s="26">
        <v>5.9603949515071317E-3</v>
      </c>
      <c r="W98" s="26" t="s">
        <v>762</v>
      </c>
      <c r="X98" s="26" t="s">
        <v>762</v>
      </c>
      <c r="Y98" s="26" t="s">
        <v>762</v>
      </c>
      <c r="Z98" s="26" t="s">
        <v>762</v>
      </c>
      <c r="AA98" s="26" t="s">
        <v>762</v>
      </c>
      <c r="AB98" s="26" t="s">
        <v>762</v>
      </c>
      <c r="AC98" s="26" t="s">
        <v>762</v>
      </c>
      <c r="AD98" s="26" t="s">
        <v>762</v>
      </c>
      <c r="AE98" s="26" t="s">
        <v>762</v>
      </c>
      <c r="AF98" s="26" t="s">
        <v>762</v>
      </c>
      <c r="AG98" s="26" t="s">
        <v>762</v>
      </c>
      <c r="AH98" s="26" t="s">
        <v>762</v>
      </c>
      <c r="AI98" s="26" t="s">
        <v>762</v>
      </c>
      <c r="AJ98" s="26" t="s">
        <v>762</v>
      </c>
      <c r="AK98" s="26" t="s">
        <v>762</v>
      </c>
      <c r="AL98" s="26" t="s">
        <v>762</v>
      </c>
      <c r="AM98" s="26" t="s">
        <v>762</v>
      </c>
      <c r="AN98" s="26" t="s">
        <v>762</v>
      </c>
      <c r="AO98" s="26" t="s">
        <v>762</v>
      </c>
      <c r="AP98" s="26" t="s">
        <v>762</v>
      </c>
      <c r="AQ98" s="26" t="s">
        <v>762</v>
      </c>
      <c r="AR98" s="26" t="s">
        <v>762</v>
      </c>
      <c r="AS98" s="26" t="s">
        <v>762</v>
      </c>
      <c r="AT98" s="26" t="s">
        <v>762</v>
      </c>
      <c r="AU98" s="26" t="s">
        <v>762</v>
      </c>
      <c r="AV98" s="26" t="s">
        <v>762</v>
      </c>
      <c r="AW98" s="26" t="s">
        <v>762</v>
      </c>
      <c r="AX98" s="26" t="s">
        <v>762</v>
      </c>
      <c r="AY98" s="26" t="s">
        <v>762</v>
      </c>
      <c r="AZ98" s="26" t="s">
        <v>762</v>
      </c>
      <c r="BA98" s="26" t="s">
        <v>762</v>
      </c>
      <c r="BB98" s="26" t="s">
        <v>762</v>
      </c>
      <c r="BC98" s="26" t="s">
        <v>762</v>
      </c>
      <c r="BD98" s="26" t="s">
        <v>762</v>
      </c>
      <c r="BE98" s="26" t="s">
        <v>762</v>
      </c>
      <c r="BF98" s="26" t="s">
        <v>762</v>
      </c>
      <c r="BG98" s="26" t="s">
        <v>762</v>
      </c>
      <c r="BH98" s="26" t="s">
        <v>762</v>
      </c>
      <c r="BI98" s="26" t="s">
        <v>762</v>
      </c>
      <c r="BJ98" s="26" t="s">
        <v>762</v>
      </c>
      <c r="BK98" s="26" t="s">
        <v>762</v>
      </c>
      <c r="BL98" s="26" t="s">
        <v>762</v>
      </c>
      <c r="BM98" s="26" t="s">
        <v>762</v>
      </c>
      <c r="BN98" s="26" t="s">
        <v>762</v>
      </c>
      <c r="BO98" s="26" t="s">
        <v>762</v>
      </c>
      <c r="BP98" s="26" t="s">
        <v>762</v>
      </c>
      <c r="BQ98" s="26" t="s">
        <v>762</v>
      </c>
      <c r="BR98" s="26" t="s">
        <v>762</v>
      </c>
    </row>
    <row r="99" spans="1:70">
      <c r="A99" s="22">
        <v>98</v>
      </c>
      <c r="B99" s="22" t="s">
        <v>622</v>
      </c>
      <c r="C99" s="22" t="s">
        <v>140</v>
      </c>
      <c r="D99" s="22" t="s">
        <v>871</v>
      </c>
      <c r="E99" s="22" t="s">
        <v>829</v>
      </c>
      <c r="F99" s="35" t="s">
        <v>622</v>
      </c>
      <c r="G99" s="22">
        <v>1</v>
      </c>
      <c r="H99" s="39">
        <v>206973000</v>
      </c>
      <c r="I99" s="41">
        <v>0.80435304337806901</v>
      </c>
      <c r="J99" s="27">
        <v>12</v>
      </c>
      <c r="K99" s="26">
        <v>3.9726361216672224E-2</v>
      </c>
      <c r="L99" s="26">
        <v>0.15150708950286451</v>
      </c>
      <c r="M99" s="26">
        <v>0.22005873521854247</v>
      </c>
      <c r="N99" s="26">
        <v>0.18912747492745516</v>
      </c>
      <c r="O99" s="26">
        <v>0.13988116109199109</v>
      </c>
      <c r="P99" s="26">
        <v>9.5293969349501823E-2</v>
      </c>
      <c r="Q99" s="26">
        <v>6.2984934131056783E-2</v>
      </c>
      <c r="R99" s="26">
        <v>4.0756718297961507E-2</v>
      </c>
      <c r="S99" s="26">
        <v>2.6404664947507012E-2</v>
      </c>
      <c r="T99" s="26">
        <v>1.7139272588470443E-2</v>
      </c>
      <c r="U99" s="26">
        <v>1.1159223776469673E-2</v>
      </c>
      <c r="V99" s="26">
        <v>5.9603949515071317E-3</v>
      </c>
      <c r="W99" s="26" t="s">
        <v>762</v>
      </c>
      <c r="X99" s="26" t="s">
        <v>762</v>
      </c>
      <c r="Y99" s="26" t="s">
        <v>762</v>
      </c>
      <c r="Z99" s="26" t="s">
        <v>762</v>
      </c>
      <c r="AA99" s="26" t="s">
        <v>762</v>
      </c>
      <c r="AB99" s="26" t="s">
        <v>762</v>
      </c>
      <c r="AC99" s="26" t="s">
        <v>762</v>
      </c>
      <c r="AD99" s="26" t="s">
        <v>762</v>
      </c>
      <c r="AE99" s="26" t="s">
        <v>762</v>
      </c>
      <c r="AF99" s="26" t="s">
        <v>762</v>
      </c>
      <c r="AG99" s="26" t="s">
        <v>762</v>
      </c>
      <c r="AH99" s="26" t="s">
        <v>762</v>
      </c>
      <c r="AI99" s="26" t="s">
        <v>762</v>
      </c>
      <c r="AJ99" s="26" t="s">
        <v>762</v>
      </c>
      <c r="AK99" s="26" t="s">
        <v>762</v>
      </c>
      <c r="AL99" s="26" t="s">
        <v>762</v>
      </c>
      <c r="AM99" s="26" t="s">
        <v>762</v>
      </c>
      <c r="AN99" s="26" t="s">
        <v>762</v>
      </c>
      <c r="AO99" s="26" t="s">
        <v>762</v>
      </c>
      <c r="AP99" s="26" t="s">
        <v>762</v>
      </c>
      <c r="AQ99" s="26" t="s">
        <v>762</v>
      </c>
      <c r="AR99" s="26" t="s">
        <v>762</v>
      </c>
      <c r="AS99" s="26" t="s">
        <v>762</v>
      </c>
      <c r="AT99" s="26" t="s">
        <v>762</v>
      </c>
      <c r="AU99" s="26" t="s">
        <v>762</v>
      </c>
      <c r="AV99" s="26" t="s">
        <v>762</v>
      </c>
      <c r="AW99" s="26" t="s">
        <v>762</v>
      </c>
      <c r="AX99" s="26" t="s">
        <v>762</v>
      </c>
      <c r="AY99" s="26" t="s">
        <v>762</v>
      </c>
      <c r="AZ99" s="26" t="s">
        <v>762</v>
      </c>
      <c r="BA99" s="26" t="s">
        <v>762</v>
      </c>
      <c r="BB99" s="26" t="s">
        <v>762</v>
      </c>
      <c r="BC99" s="26" t="s">
        <v>762</v>
      </c>
      <c r="BD99" s="26" t="s">
        <v>762</v>
      </c>
      <c r="BE99" s="26" t="s">
        <v>762</v>
      </c>
      <c r="BF99" s="26" t="s">
        <v>762</v>
      </c>
      <c r="BG99" s="26" t="s">
        <v>762</v>
      </c>
      <c r="BH99" s="26" t="s">
        <v>762</v>
      </c>
      <c r="BI99" s="26" t="s">
        <v>762</v>
      </c>
      <c r="BJ99" s="26" t="s">
        <v>762</v>
      </c>
      <c r="BK99" s="26" t="s">
        <v>762</v>
      </c>
      <c r="BL99" s="26" t="s">
        <v>762</v>
      </c>
      <c r="BM99" s="26" t="s">
        <v>762</v>
      </c>
      <c r="BN99" s="26" t="s">
        <v>762</v>
      </c>
      <c r="BO99" s="26" t="s">
        <v>762</v>
      </c>
      <c r="BP99" s="26" t="s">
        <v>762</v>
      </c>
      <c r="BQ99" s="26" t="s">
        <v>762</v>
      </c>
      <c r="BR99" s="26" t="s">
        <v>762</v>
      </c>
    </row>
    <row r="100" spans="1:70">
      <c r="A100" s="22">
        <v>99</v>
      </c>
      <c r="B100" s="22" t="s">
        <v>622</v>
      </c>
      <c r="C100" s="22" t="s">
        <v>141</v>
      </c>
      <c r="D100" s="22" t="s">
        <v>872</v>
      </c>
      <c r="E100" s="22" t="s">
        <v>829</v>
      </c>
      <c r="F100" s="35" t="s">
        <v>622</v>
      </c>
      <c r="G100" s="22">
        <v>1</v>
      </c>
      <c r="H100" s="39">
        <v>61990894.921476215</v>
      </c>
      <c r="I100" s="41">
        <v>0.97087038676449999</v>
      </c>
      <c r="J100" s="27">
        <v>12</v>
      </c>
      <c r="K100" s="26">
        <v>3.9726361216672224E-2</v>
      </c>
      <c r="L100" s="26">
        <v>0.15150708950286451</v>
      </c>
      <c r="M100" s="26">
        <v>0.22005873521854247</v>
      </c>
      <c r="N100" s="26">
        <v>0.18912747492745516</v>
      </c>
      <c r="O100" s="26">
        <v>0.13988116109199109</v>
      </c>
      <c r="P100" s="26">
        <v>9.5293969349501823E-2</v>
      </c>
      <c r="Q100" s="26">
        <v>6.2984934131056783E-2</v>
      </c>
      <c r="R100" s="26">
        <v>4.0756718297961507E-2</v>
      </c>
      <c r="S100" s="26">
        <v>2.6404664947507012E-2</v>
      </c>
      <c r="T100" s="26">
        <v>1.7139272588470443E-2</v>
      </c>
      <c r="U100" s="26">
        <v>1.1159223776469673E-2</v>
      </c>
      <c r="V100" s="26">
        <v>5.9603949515071317E-3</v>
      </c>
      <c r="W100" s="26" t="s">
        <v>762</v>
      </c>
      <c r="X100" s="26" t="s">
        <v>762</v>
      </c>
      <c r="Y100" s="26" t="s">
        <v>762</v>
      </c>
      <c r="Z100" s="26" t="s">
        <v>762</v>
      </c>
      <c r="AA100" s="26" t="s">
        <v>762</v>
      </c>
      <c r="AB100" s="26" t="s">
        <v>762</v>
      </c>
      <c r="AC100" s="26" t="s">
        <v>762</v>
      </c>
      <c r="AD100" s="26" t="s">
        <v>762</v>
      </c>
      <c r="AE100" s="26" t="s">
        <v>762</v>
      </c>
      <c r="AF100" s="26" t="s">
        <v>762</v>
      </c>
      <c r="AG100" s="26" t="s">
        <v>762</v>
      </c>
      <c r="AH100" s="26" t="s">
        <v>762</v>
      </c>
      <c r="AI100" s="26" t="s">
        <v>762</v>
      </c>
      <c r="AJ100" s="26" t="s">
        <v>762</v>
      </c>
      <c r="AK100" s="26" t="s">
        <v>762</v>
      </c>
      <c r="AL100" s="26" t="s">
        <v>762</v>
      </c>
      <c r="AM100" s="26" t="s">
        <v>762</v>
      </c>
      <c r="AN100" s="26" t="s">
        <v>762</v>
      </c>
      <c r="AO100" s="26" t="s">
        <v>762</v>
      </c>
      <c r="AP100" s="26" t="s">
        <v>762</v>
      </c>
      <c r="AQ100" s="26" t="s">
        <v>762</v>
      </c>
      <c r="AR100" s="26" t="s">
        <v>762</v>
      </c>
      <c r="AS100" s="26" t="s">
        <v>762</v>
      </c>
      <c r="AT100" s="26" t="s">
        <v>762</v>
      </c>
      <c r="AU100" s="26" t="s">
        <v>762</v>
      </c>
      <c r="AV100" s="26" t="s">
        <v>762</v>
      </c>
      <c r="AW100" s="26" t="s">
        <v>762</v>
      </c>
      <c r="AX100" s="26" t="s">
        <v>762</v>
      </c>
      <c r="AY100" s="26" t="s">
        <v>762</v>
      </c>
      <c r="AZ100" s="26" t="s">
        <v>762</v>
      </c>
      <c r="BA100" s="26" t="s">
        <v>762</v>
      </c>
      <c r="BB100" s="26" t="s">
        <v>762</v>
      </c>
      <c r="BC100" s="26" t="s">
        <v>762</v>
      </c>
      <c r="BD100" s="26" t="s">
        <v>762</v>
      </c>
      <c r="BE100" s="26" t="s">
        <v>762</v>
      </c>
      <c r="BF100" s="26" t="s">
        <v>762</v>
      </c>
      <c r="BG100" s="26" t="s">
        <v>762</v>
      </c>
      <c r="BH100" s="26" t="s">
        <v>762</v>
      </c>
      <c r="BI100" s="26" t="s">
        <v>762</v>
      </c>
      <c r="BJ100" s="26" t="s">
        <v>762</v>
      </c>
      <c r="BK100" s="26" t="s">
        <v>762</v>
      </c>
      <c r="BL100" s="26" t="s">
        <v>762</v>
      </c>
      <c r="BM100" s="26" t="s">
        <v>762</v>
      </c>
      <c r="BN100" s="26" t="s">
        <v>762</v>
      </c>
      <c r="BO100" s="26" t="s">
        <v>762</v>
      </c>
      <c r="BP100" s="26" t="s">
        <v>762</v>
      </c>
      <c r="BQ100" s="26" t="s">
        <v>762</v>
      </c>
      <c r="BR100" s="26" t="s">
        <v>762</v>
      </c>
    </row>
    <row r="101" spans="1:70">
      <c r="A101" s="22">
        <v>100</v>
      </c>
      <c r="B101" s="22" t="s">
        <v>622</v>
      </c>
      <c r="C101" s="22" t="s">
        <v>142</v>
      </c>
      <c r="D101" s="22" t="s">
        <v>873</v>
      </c>
      <c r="E101" s="22" t="s">
        <v>829</v>
      </c>
      <c r="F101" s="35" t="s">
        <v>622</v>
      </c>
      <c r="G101" s="22">
        <v>1</v>
      </c>
      <c r="H101" s="39">
        <v>331430272.28570002</v>
      </c>
      <c r="I101" s="41">
        <v>0.75929684677025999</v>
      </c>
      <c r="J101" s="27">
        <v>12</v>
      </c>
      <c r="K101" s="26">
        <v>3.9726361216672224E-2</v>
      </c>
      <c r="L101" s="26">
        <v>0.15150708950286451</v>
      </c>
      <c r="M101" s="26">
        <v>0.22005873521854247</v>
      </c>
      <c r="N101" s="26">
        <v>0.18912747492745516</v>
      </c>
      <c r="O101" s="26">
        <v>0.13988116109199109</v>
      </c>
      <c r="P101" s="26">
        <v>9.5293969349501823E-2</v>
      </c>
      <c r="Q101" s="26">
        <v>6.2984934131056783E-2</v>
      </c>
      <c r="R101" s="26">
        <v>4.0756718297961507E-2</v>
      </c>
      <c r="S101" s="26">
        <v>2.6404664947507012E-2</v>
      </c>
      <c r="T101" s="26">
        <v>1.7139272588470443E-2</v>
      </c>
      <c r="U101" s="26">
        <v>1.1159223776469673E-2</v>
      </c>
      <c r="V101" s="26">
        <v>5.9603949515071317E-3</v>
      </c>
      <c r="W101" s="26" t="s">
        <v>762</v>
      </c>
      <c r="X101" s="26" t="s">
        <v>762</v>
      </c>
      <c r="Y101" s="26" t="s">
        <v>762</v>
      </c>
      <c r="Z101" s="26" t="s">
        <v>762</v>
      </c>
      <c r="AA101" s="26" t="s">
        <v>762</v>
      </c>
      <c r="AB101" s="26" t="s">
        <v>762</v>
      </c>
      <c r="AC101" s="26" t="s">
        <v>762</v>
      </c>
      <c r="AD101" s="26" t="s">
        <v>762</v>
      </c>
      <c r="AE101" s="26" t="s">
        <v>762</v>
      </c>
      <c r="AF101" s="26" t="s">
        <v>762</v>
      </c>
      <c r="AG101" s="26" t="s">
        <v>762</v>
      </c>
      <c r="AH101" s="26" t="s">
        <v>762</v>
      </c>
      <c r="AI101" s="26" t="s">
        <v>762</v>
      </c>
      <c r="AJ101" s="26" t="s">
        <v>762</v>
      </c>
      <c r="AK101" s="26" t="s">
        <v>762</v>
      </c>
      <c r="AL101" s="26" t="s">
        <v>762</v>
      </c>
      <c r="AM101" s="26" t="s">
        <v>762</v>
      </c>
      <c r="AN101" s="26" t="s">
        <v>762</v>
      </c>
      <c r="AO101" s="26" t="s">
        <v>762</v>
      </c>
      <c r="AP101" s="26" t="s">
        <v>762</v>
      </c>
      <c r="AQ101" s="26" t="s">
        <v>762</v>
      </c>
      <c r="AR101" s="26" t="s">
        <v>762</v>
      </c>
      <c r="AS101" s="26" t="s">
        <v>762</v>
      </c>
      <c r="AT101" s="26" t="s">
        <v>762</v>
      </c>
      <c r="AU101" s="26" t="s">
        <v>762</v>
      </c>
      <c r="AV101" s="26" t="s">
        <v>762</v>
      </c>
      <c r="AW101" s="26" t="s">
        <v>762</v>
      </c>
      <c r="AX101" s="26" t="s">
        <v>762</v>
      </c>
      <c r="AY101" s="26" t="s">
        <v>762</v>
      </c>
      <c r="AZ101" s="26" t="s">
        <v>762</v>
      </c>
      <c r="BA101" s="26" t="s">
        <v>762</v>
      </c>
      <c r="BB101" s="26" t="s">
        <v>762</v>
      </c>
      <c r="BC101" s="26" t="s">
        <v>762</v>
      </c>
      <c r="BD101" s="26" t="s">
        <v>762</v>
      </c>
      <c r="BE101" s="26" t="s">
        <v>762</v>
      </c>
      <c r="BF101" s="26" t="s">
        <v>762</v>
      </c>
      <c r="BG101" s="26" t="s">
        <v>762</v>
      </c>
      <c r="BH101" s="26" t="s">
        <v>762</v>
      </c>
      <c r="BI101" s="26" t="s">
        <v>762</v>
      </c>
      <c r="BJ101" s="26" t="s">
        <v>762</v>
      </c>
      <c r="BK101" s="26" t="s">
        <v>762</v>
      </c>
      <c r="BL101" s="26" t="s">
        <v>762</v>
      </c>
      <c r="BM101" s="26" t="s">
        <v>762</v>
      </c>
      <c r="BN101" s="26" t="s">
        <v>762</v>
      </c>
      <c r="BO101" s="26" t="s">
        <v>762</v>
      </c>
      <c r="BP101" s="26" t="s">
        <v>762</v>
      </c>
      <c r="BQ101" s="26" t="s">
        <v>762</v>
      </c>
      <c r="BR101" s="26" t="s">
        <v>762</v>
      </c>
    </row>
    <row r="102" spans="1:70">
      <c r="A102" s="22">
        <v>101</v>
      </c>
      <c r="B102" s="22" t="s">
        <v>622</v>
      </c>
      <c r="C102" s="22" t="s">
        <v>143</v>
      </c>
      <c r="D102" s="22" t="s">
        <v>874</v>
      </c>
      <c r="E102" s="22" t="s">
        <v>414</v>
      </c>
      <c r="F102" s="35" t="s">
        <v>622</v>
      </c>
      <c r="G102" s="22">
        <v>1</v>
      </c>
      <c r="H102" s="39">
        <v>20566312.706320859</v>
      </c>
      <c r="I102" s="41">
        <v>1.1474882939794401E-2</v>
      </c>
      <c r="J102" s="27">
        <v>12</v>
      </c>
      <c r="K102" s="26">
        <v>3.9726361216672224E-2</v>
      </c>
      <c r="L102" s="26">
        <v>0.15150708950286451</v>
      </c>
      <c r="M102" s="26">
        <v>0.22005873521854247</v>
      </c>
      <c r="N102" s="26">
        <v>0.18912747492745516</v>
      </c>
      <c r="O102" s="26">
        <v>0.13988116109199109</v>
      </c>
      <c r="P102" s="26">
        <v>9.5293969349501823E-2</v>
      </c>
      <c r="Q102" s="26">
        <v>6.2984934131056783E-2</v>
      </c>
      <c r="R102" s="26">
        <v>4.0756718297961507E-2</v>
      </c>
      <c r="S102" s="26">
        <v>2.6404664947507012E-2</v>
      </c>
      <c r="T102" s="26">
        <v>1.7139272588470443E-2</v>
      </c>
      <c r="U102" s="26">
        <v>1.1159223776469673E-2</v>
      </c>
      <c r="V102" s="26">
        <v>5.9603949515071317E-3</v>
      </c>
      <c r="W102" s="26" t="s">
        <v>762</v>
      </c>
      <c r="X102" s="26" t="s">
        <v>762</v>
      </c>
      <c r="Y102" s="26" t="s">
        <v>762</v>
      </c>
      <c r="Z102" s="26" t="s">
        <v>762</v>
      </c>
      <c r="AA102" s="26" t="s">
        <v>762</v>
      </c>
      <c r="AB102" s="26" t="s">
        <v>762</v>
      </c>
      <c r="AC102" s="26" t="s">
        <v>762</v>
      </c>
      <c r="AD102" s="26" t="s">
        <v>762</v>
      </c>
      <c r="AE102" s="26" t="s">
        <v>762</v>
      </c>
      <c r="AF102" s="26" t="s">
        <v>762</v>
      </c>
      <c r="AG102" s="26" t="s">
        <v>762</v>
      </c>
      <c r="AH102" s="26" t="s">
        <v>762</v>
      </c>
      <c r="AI102" s="26" t="s">
        <v>762</v>
      </c>
      <c r="AJ102" s="26" t="s">
        <v>762</v>
      </c>
      <c r="AK102" s="26" t="s">
        <v>762</v>
      </c>
      <c r="AL102" s="26" t="s">
        <v>762</v>
      </c>
      <c r="AM102" s="26" t="s">
        <v>762</v>
      </c>
      <c r="AN102" s="26" t="s">
        <v>762</v>
      </c>
      <c r="AO102" s="26" t="s">
        <v>762</v>
      </c>
      <c r="AP102" s="26" t="s">
        <v>762</v>
      </c>
      <c r="AQ102" s="26" t="s">
        <v>762</v>
      </c>
      <c r="AR102" s="26" t="s">
        <v>762</v>
      </c>
      <c r="AS102" s="26" t="s">
        <v>762</v>
      </c>
      <c r="AT102" s="26" t="s">
        <v>762</v>
      </c>
      <c r="AU102" s="26" t="s">
        <v>762</v>
      </c>
      <c r="AV102" s="26" t="s">
        <v>762</v>
      </c>
      <c r="AW102" s="26" t="s">
        <v>762</v>
      </c>
      <c r="AX102" s="26" t="s">
        <v>762</v>
      </c>
      <c r="AY102" s="26" t="s">
        <v>762</v>
      </c>
      <c r="AZ102" s="26" t="s">
        <v>762</v>
      </c>
      <c r="BA102" s="26" t="s">
        <v>762</v>
      </c>
      <c r="BB102" s="26" t="s">
        <v>762</v>
      </c>
      <c r="BC102" s="26" t="s">
        <v>762</v>
      </c>
      <c r="BD102" s="26" t="s">
        <v>762</v>
      </c>
      <c r="BE102" s="26" t="s">
        <v>762</v>
      </c>
      <c r="BF102" s="26" t="s">
        <v>762</v>
      </c>
      <c r="BG102" s="26" t="s">
        <v>762</v>
      </c>
      <c r="BH102" s="26" t="s">
        <v>762</v>
      </c>
      <c r="BI102" s="26" t="s">
        <v>762</v>
      </c>
      <c r="BJ102" s="26" t="s">
        <v>762</v>
      </c>
      <c r="BK102" s="26" t="s">
        <v>762</v>
      </c>
      <c r="BL102" s="26" t="s">
        <v>762</v>
      </c>
      <c r="BM102" s="26" t="s">
        <v>762</v>
      </c>
      <c r="BN102" s="26" t="s">
        <v>762</v>
      </c>
      <c r="BO102" s="26" t="s">
        <v>762</v>
      </c>
      <c r="BP102" s="26" t="s">
        <v>762</v>
      </c>
      <c r="BQ102" s="26" t="s">
        <v>762</v>
      </c>
      <c r="BR102" s="26" t="s">
        <v>762</v>
      </c>
    </row>
    <row r="103" spans="1:70">
      <c r="A103" s="22">
        <v>102</v>
      </c>
      <c r="B103" s="22" t="s">
        <v>622</v>
      </c>
      <c r="C103" s="22" t="s">
        <v>144</v>
      </c>
      <c r="D103" s="22" t="s">
        <v>875</v>
      </c>
      <c r="E103" s="22" t="s">
        <v>414</v>
      </c>
      <c r="F103" s="35" t="s">
        <v>622</v>
      </c>
      <c r="G103" s="22">
        <v>1</v>
      </c>
      <c r="H103" s="39">
        <v>31240653.343598645</v>
      </c>
      <c r="I103" s="41">
        <v>0.56608047569967701</v>
      </c>
      <c r="J103" s="27">
        <v>12</v>
      </c>
      <c r="K103" s="26">
        <v>3.9726361216672224E-2</v>
      </c>
      <c r="L103" s="26">
        <v>0.15150708950286451</v>
      </c>
      <c r="M103" s="26">
        <v>0.22005873521854247</v>
      </c>
      <c r="N103" s="26">
        <v>0.18912747492745516</v>
      </c>
      <c r="O103" s="26">
        <v>0.13988116109199109</v>
      </c>
      <c r="P103" s="26">
        <v>9.5293969349501823E-2</v>
      </c>
      <c r="Q103" s="26">
        <v>6.2984934131056783E-2</v>
      </c>
      <c r="R103" s="26">
        <v>4.0756718297961507E-2</v>
      </c>
      <c r="S103" s="26">
        <v>2.6404664947507012E-2</v>
      </c>
      <c r="T103" s="26">
        <v>1.7139272588470443E-2</v>
      </c>
      <c r="U103" s="26">
        <v>1.1159223776469673E-2</v>
      </c>
      <c r="V103" s="26">
        <v>5.9603949515071317E-3</v>
      </c>
      <c r="W103" s="26" t="s">
        <v>762</v>
      </c>
      <c r="X103" s="26" t="s">
        <v>762</v>
      </c>
      <c r="Y103" s="26" t="s">
        <v>762</v>
      </c>
      <c r="Z103" s="26" t="s">
        <v>762</v>
      </c>
      <c r="AA103" s="26" t="s">
        <v>762</v>
      </c>
      <c r="AB103" s="26" t="s">
        <v>762</v>
      </c>
      <c r="AC103" s="26" t="s">
        <v>762</v>
      </c>
      <c r="AD103" s="26" t="s">
        <v>762</v>
      </c>
      <c r="AE103" s="26" t="s">
        <v>762</v>
      </c>
      <c r="AF103" s="26" t="s">
        <v>762</v>
      </c>
      <c r="AG103" s="26" t="s">
        <v>762</v>
      </c>
      <c r="AH103" s="26" t="s">
        <v>762</v>
      </c>
      <c r="AI103" s="26" t="s">
        <v>762</v>
      </c>
      <c r="AJ103" s="26" t="s">
        <v>762</v>
      </c>
      <c r="AK103" s="26" t="s">
        <v>762</v>
      </c>
      <c r="AL103" s="26" t="s">
        <v>762</v>
      </c>
      <c r="AM103" s="26" t="s">
        <v>762</v>
      </c>
      <c r="AN103" s="26" t="s">
        <v>762</v>
      </c>
      <c r="AO103" s="26" t="s">
        <v>762</v>
      </c>
      <c r="AP103" s="26" t="s">
        <v>762</v>
      </c>
      <c r="AQ103" s="26" t="s">
        <v>762</v>
      </c>
      <c r="AR103" s="26" t="s">
        <v>762</v>
      </c>
      <c r="AS103" s="26" t="s">
        <v>762</v>
      </c>
      <c r="AT103" s="26" t="s">
        <v>762</v>
      </c>
      <c r="AU103" s="26" t="s">
        <v>762</v>
      </c>
      <c r="AV103" s="26" t="s">
        <v>762</v>
      </c>
      <c r="AW103" s="26" t="s">
        <v>762</v>
      </c>
      <c r="AX103" s="26" t="s">
        <v>762</v>
      </c>
      <c r="AY103" s="26" t="s">
        <v>762</v>
      </c>
      <c r="AZ103" s="26" t="s">
        <v>762</v>
      </c>
      <c r="BA103" s="26" t="s">
        <v>762</v>
      </c>
      <c r="BB103" s="26" t="s">
        <v>762</v>
      </c>
      <c r="BC103" s="26" t="s">
        <v>762</v>
      </c>
      <c r="BD103" s="26" t="s">
        <v>762</v>
      </c>
      <c r="BE103" s="26" t="s">
        <v>762</v>
      </c>
      <c r="BF103" s="26" t="s">
        <v>762</v>
      </c>
      <c r="BG103" s="26" t="s">
        <v>762</v>
      </c>
      <c r="BH103" s="26" t="s">
        <v>762</v>
      </c>
      <c r="BI103" s="26" t="s">
        <v>762</v>
      </c>
      <c r="BJ103" s="26" t="s">
        <v>762</v>
      </c>
      <c r="BK103" s="26" t="s">
        <v>762</v>
      </c>
      <c r="BL103" s="26" t="s">
        <v>762</v>
      </c>
      <c r="BM103" s="26" t="s">
        <v>762</v>
      </c>
      <c r="BN103" s="26" t="s">
        <v>762</v>
      </c>
      <c r="BO103" s="26" t="s">
        <v>762</v>
      </c>
      <c r="BP103" s="26" t="s">
        <v>762</v>
      </c>
      <c r="BQ103" s="26" t="s">
        <v>762</v>
      </c>
      <c r="BR103" s="26" t="s">
        <v>762</v>
      </c>
    </row>
    <row r="104" spans="1:70">
      <c r="A104" s="22">
        <v>103</v>
      </c>
      <c r="B104" s="22" t="s">
        <v>621</v>
      </c>
      <c r="C104" s="22" t="s">
        <v>135</v>
      </c>
      <c r="D104" s="22" t="s">
        <v>876</v>
      </c>
      <c r="E104" s="22" t="s">
        <v>829</v>
      </c>
      <c r="F104" s="35" t="s">
        <v>621</v>
      </c>
      <c r="G104" s="22">
        <v>1</v>
      </c>
      <c r="H104" s="39">
        <v>50182199.999999993</v>
      </c>
      <c r="I104" s="41">
        <v>0.44584060813732401</v>
      </c>
      <c r="J104" s="27">
        <v>15</v>
      </c>
      <c r="K104" s="26">
        <v>1.7387367434963018E-2</v>
      </c>
      <c r="L104" s="26">
        <v>7.9779996565401787E-2</v>
      </c>
      <c r="M104" s="26">
        <v>0.15661999196014201</v>
      </c>
      <c r="N104" s="26">
        <v>0.19051183897518192</v>
      </c>
      <c r="O104" s="26">
        <v>0.16854593817297409</v>
      </c>
      <c r="P104" s="26">
        <v>0.12894482372558208</v>
      </c>
      <c r="Q104" s="26">
        <v>9.2148981337803748E-2</v>
      </c>
      <c r="R104" s="26">
        <v>6.1858279116324813E-2</v>
      </c>
      <c r="S104" s="26">
        <v>4.0370950788308164E-2</v>
      </c>
      <c r="T104" s="26">
        <v>2.5699587395365996E-2</v>
      </c>
      <c r="U104" s="26">
        <v>1.6133213963314141E-2</v>
      </c>
      <c r="V104" s="26">
        <v>1.0001123718139812E-2</v>
      </c>
      <c r="W104" s="26">
        <v>6.1897521132930752E-3</v>
      </c>
      <c r="X104" s="26">
        <v>3.8377069154135841E-3</v>
      </c>
      <c r="Y104" s="26">
        <v>1.97044781779151E-3</v>
      </c>
      <c r="Z104" s="26" t="s">
        <v>762</v>
      </c>
      <c r="AA104" s="26" t="s">
        <v>762</v>
      </c>
      <c r="AB104" s="26" t="s">
        <v>762</v>
      </c>
      <c r="AC104" s="26" t="s">
        <v>762</v>
      </c>
      <c r="AD104" s="26" t="s">
        <v>762</v>
      </c>
      <c r="AE104" s="26" t="s">
        <v>762</v>
      </c>
      <c r="AF104" s="26" t="s">
        <v>762</v>
      </c>
      <c r="AG104" s="26" t="s">
        <v>762</v>
      </c>
      <c r="AH104" s="26" t="s">
        <v>762</v>
      </c>
      <c r="AI104" s="26" t="s">
        <v>762</v>
      </c>
      <c r="AJ104" s="26" t="s">
        <v>762</v>
      </c>
      <c r="AK104" s="26" t="s">
        <v>762</v>
      </c>
      <c r="AL104" s="26" t="s">
        <v>762</v>
      </c>
      <c r="AM104" s="26" t="s">
        <v>762</v>
      </c>
      <c r="AN104" s="26" t="s">
        <v>762</v>
      </c>
      <c r="AO104" s="26" t="s">
        <v>762</v>
      </c>
      <c r="AP104" s="26" t="s">
        <v>762</v>
      </c>
      <c r="AQ104" s="26" t="s">
        <v>762</v>
      </c>
      <c r="AR104" s="26" t="s">
        <v>762</v>
      </c>
      <c r="AS104" s="26" t="s">
        <v>762</v>
      </c>
      <c r="AT104" s="26" t="s">
        <v>762</v>
      </c>
      <c r="AU104" s="26" t="s">
        <v>762</v>
      </c>
      <c r="AV104" s="26" t="s">
        <v>762</v>
      </c>
      <c r="AW104" s="26" t="s">
        <v>762</v>
      </c>
      <c r="AX104" s="26" t="s">
        <v>762</v>
      </c>
      <c r="AY104" s="26" t="s">
        <v>762</v>
      </c>
      <c r="AZ104" s="26" t="s">
        <v>762</v>
      </c>
      <c r="BA104" s="26" t="s">
        <v>762</v>
      </c>
      <c r="BB104" s="26" t="s">
        <v>762</v>
      </c>
      <c r="BC104" s="26" t="s">
        <v>762</v>
      </c>
      <c r="BD104" s="26" t="s">
        <v>762</v>
      </c>
      <c r="BE104" s="26" t="s">
        <v>762</v>
      </c>
      <c r="BF104" s="26" t="s">
        <v>762</v>
      </c>
      <c r="BG104" s="26" t="s">
        <v>762</v>
      </c>
      <c r="BH104" s="26" t="s">
        <v>762</v>
      </c>
      <c r="BI104" s="26" t="s">
        <v>762</v>
      </c>
      <c r="BJ104" s="26" t="s">
        <v>762</v>
      </c>
      <c r="BK104" s="26" t="s">
        <v>762</v>
      </c>
      <c r="BL104" s="26" t="s">
        <v>762</v>
      </c>
      <c r="BM104" s="26" t="s">
        <v>762</v>
      </c>
      <c r="BN104" s="26" t="s">
        <v>762</v>
      </c>
      <c r="BO104" s="26" t="s">
        <v>762</v>
      </c>
      <c r="BP104" s="26" t="s">
        <v>762</v>
      </c>
      <c r="BQ104" s="26" t="s">
        <v>762</v>
      </c>
      <c r="BR104" s="26" t="s">
        <v>762</v>
      </c>
    </row>
    <row r="105" spans="1:70">
      <c r="A105" s="22">
        <v>104</v>
      </c>
      <c r="B105" s="22" t="s">
        <v>621</v>
      </c>
      <c r="C105" s="22" t="s">
        <v>133</v>
      </c>
      <c r="D105" s="22" t="s">
        <v>877</v>
      </c>
      <c r="E105" s="22" t="s">
        <v>829</v>
      </c>
      <c r="F105" s="35" t="s">
        <v>621</v>
      </c>
      <c r="G105" s="22">
        <v>1</v>
      </c>
      <c r="H105" s="39">
        <v>208886642.72117707</v>
      </c>
      <c r="I105" s="41">
        <v>0.61939573887243504</v>
      </c>
      <c r="J105" s="27">
        <v>15</v>
      </c>
      <c r="K105" s="26">
        <v>1.7387367434963018E-2</v>
      </c>
      <c r="L105" s="26">
        <v>7.9779996565401787E-2</v>
      </c>
      <c r="M105" s="26">
        <v>0.15661999196014201</v>
      </c>
      <c r="N105" s="26">
        <v>0.19051183897518192</v>
      </c>
      <c r="O105" s="26">
        <v>0.16854593817297409</v>
      </c>
      <c r="P105" s="26">
        <v>0.12894482372558208</v>
      </c>
      <c r="Q105" s="26">
        <v>9.2148981337803748E-2</v>
      </c>
      <c r="R105" s="26">
        <v>6.1858279116324813E-2</v>
      </c>
      <c r="S105" s="26">
        <v>4.0370950788308164E-2</v>
      </c>
      <c r="T105" s="26">
        <v>2.5699587395365996E-2</v>
      </c>
      <c r="U105" s="26">
        <v>1.6133213963314141E-2</v>
      </c>
      <c r="V105" s="26">
        <v>1.0001123718139812E-2</v>
      </c>
      <c r="W105" s="26">
        <v>6.1897521132930752E-3</v>
      </c>
      <c r="X105" s="26">
        <v>3.8377069154135841E-3</v>
      </c>
      <c r="Y105" s="26">
        <v>1.97044781779151E-3</v>
      </c>
      <c r="Z105" s="26" t="s">
        <v>762</v>
      </c>
      <c r="AA105" s="26" t="s">
        <v>762</v>
      </c>
      <c r="AB105" s="26" t="s">
        <v>762</v>
      </c>
      <c r="AC105" s="26" t="s">
        <v>762</v>
      </c>
      <c r="AD105" s="26" t="s">
        <v>762</v>
      </c>
      <c r="AE105" s="26" t="s">
        <v>762</v>
      </c>
      <c r="AF105" s="26" t="s">
        <v>762</v>
      </c>
      <c r="AG105" s="26" t="s">
        <v>762</v>
      </c>
      <c r="AH105" s="26" t="s">
        <v>762</v>
      </c>
      <c r="AI105" s="26" t="s">
        <v>762</v>
      </c>
      <c r="AJ105" s="26" t="s">
        <v>762</v>
      </c>
      <c r="AK105" s="26" t="s">
        <v>762</v>
      </c>
      <c r="AL105" s="26" t="s">
        <v>762</v>
      </c>
      <c r="AM105" s="26" t="s">
        <v>762</v>
      </c>
      <c r="AN105" s="26" t="s">
        <v>762</v>
      </c>
      <c r="AO105" s="26" t="s">
        <v>762</v>
      </c>
      <c r="AP105" s="26" t="s">
        <v>762</v>
      </c>
      <c r="AQ105" s="26" t="s">
        <v>762</v>
      </c>
      <c r="AR105" s="26" t="s">
        <v>762</v>
      </c>
      <c r="AS105" s="26" t="s">
        <v>762</v>
      </c>
      <c r="AT105" s="26" t="s">
        <v>762</v>
      </c>
      <c r="AU105" s="26" t="s">
        <v>762</v>
      </c>
      <c r="AV105" s="26" t="s">
        <v>762</v>
      </c>
      <c r="AW105" s="26" t="s">
        <v>762</v>
      </c>
      <c r="AX105" s="26" t="s">
        <v>762</v>
      </c>
      <c r="AY105" s="26" t="s">
        <v>762</v>
      </c>
      <c r="AZ105" s="26" t="s">
        <v>762</v>
      </c>
      <c r="BA105" s="26" t="s">
        <v>762</v>
      </c>
      <c r="BB105" s="26" t="s">
        <v>762</v>
      </c>
      <c r="BC105" s="26" t="s">
        <v>762</v>
      </c>
      <c r="BD105" s="26" t="s">
        <v>762</v>
      </c>
      <c r="BE105" s="26" t="s">
        <v>762</v>
      </c>
      <c r="BF105" s="26" t="s">
        <v>762</v>
      </c>
      <c r="BG105" s="26" t="s">
        <v>762</v>
      </c>
      <c r="BH105" s="26" t="s">
        <v>762</v>
      </c>
      <c r="BI105" s="26" t="s">
        <v>762</v>
      </c>
      <c r="BJ105" s="26" t="s">
        <v>762</v>
      </c>
      <c r="BK105" s="26" t="s">
        <v>762</v>
      </c>
      <c r="BL105" s="26" t="s">
        <v>762</v>
      </c>
      <c r="BM105" s="26" t="s">
        <v>762</v>
      </c>
      <c r="BN105" s="26" t="s">
        <v>762</v>
      </c>
      <c r="BO105" s="26" t="s">
        <v>762</v>
      </c>
      <c r="BP105" s="26" t="s">
        <v>762</v>
      </c>
      <c r="BQ105" s="26" t="s">
        <v>762</v>
      </c>
      <c r="BR105" s="26" t="s">
        <v>762</v>
      </c>
    </row>
    <row r="106" spans="1:70">
      <c r="A106" s="22">
        <v>105</v>
      </c>
      <c r="B106" s="22" t="s">
        <v>620</v>
      </c>
      <c r="C106" s="22" t="s">
        <v>32</v>
      </c>
      <c r="D106" s="22" t="s">
        <v>878</v>
      </c>
      <c r="E106" s="22" t="s">
        <v>394</v>
      </c>
      <c r="F106" s="35" t="s">
        <v>620</v>
      </c>
      <c r="G106" s="22">
        <v>1</v>
      </c>
      <c r="H106" s="39">
        <v>29631339.973737866</v>
      </c>
      <c r="I106" s="41">
        <v>0.255064363635777</v>
      </c>
      <c r="J106" s="27">
        <v>19</v>
      </c>
      <c r="K106" s="26">
        <v>1.5828209462176061E-2</v>
      </c>
      <c r="L106" s="26">
        <v>4.6384963534581339E-2</v>
      </c>
      <c r="M106" s="26">
        <v>9.3691398979544302E-2</v>
      </c>
      <c r="N106" s="26">
        <v>0.13918601371663575</v>
      </c>
      <c r="O106" s="26">
        <v>0.15099630261311073</v>
      </c>
      <c r="P106" s="26">
        <v>0.13217269895696762</v>
      </c>
      <c r="Q106" s="26">
        <v>0.10438971908592704</v>
      </c>
      <c r="R106" s="26">
        <v>7.8732660286891507E-2</v>
      </c>
      <c r="S106" s="26">
        <v>5.9297501612420048E-2</v>
      </c>
      <c r="T106" s="26">
        <v>4.5166317747786518E-2</v>
      </c>
      <c r="U106" s="26">
        <v>3.4923746847048076E-2</v>
      </c>
      <c r="V106" s="26">
        <v>2.721792026070334E-2</v>
      </c>
      <c r="W106" s="26">
        <v>2.100025419028986E-2</v>
      </c>
      <c r="X106" s="26">
        <v>1.5981684457594045E-2</v>
      </c>
      <c r="Y106" s="26">
        <v>1.205626749798497E-2</v>
      </c>
      <c r="Z106" s="26">
        <v>9.0402424398706247E-3</v>
      </c>
      <c r="AA106" s="26">
        <v>6.7523591933260777E-3</v>
      </c>
      <c r="AB106" s="26">
        <v>5.0331893352598585E-3</v>
      </c>
      <c r="AC106" s="26">
        <v>2.1485497818822955E-3</v>
      </c>
      <c r="AD106" s="26" t="s">
        <v>762</v>
      </c>
      <c r="AE106" s="26" t="s">
        <v>762</v>
      </c>
      <c r="AF106" s="26" t="s">
        <v>762</v>
      </c>
      <c r="AG106" s="26" t="s">
        <v>762</v>
      </c>
      <c r="AH106" s="26" t="s">
        <v>762</v>
      </c>
      <c r="AI106" s="26" t="s">
        <v>762</v>
      </c>
      <c r="AJ106" s="26" t="s">
        <v>762</v>
      </c>
      <c r="AK106" s="26" t="s">
        <v>762</v>
      </c>
      <c r="AL106" s="26" t="s">
        <v>762</v>
      </c>
      <c r="AM106" s="26" t="s">
        <v>762</v>
      </c>
      <c r="AN106" s="26" t="s">
        <v>762</v>
      </c>
      <c r="AO106" s="26" t="s">
        <v>762</v>
      </c>
      <c r="AP106" s="26" t="s">
        <v>762</v>
      </c>
      <c r="AQ106" s="26" t="s">
        <v>762</v>
      </c>
      <c r="AR106" s="26" t="s">
        <v>762</v>
      </c>
      <c r="AS106" s="26" t="s">
        <v>762</v>
      </c>
      <c r="AT106" s="26" t="s">
        <v>762</v>
      </c>
      <c r="AU106" s="26" t="s">
        <v>762</v>
      </c>
      <c r="AV106" s="26" t="s">
        <v>762</v>
      </c>
      <c r="AW106" s="26" t="s">
        <v>762</v>
      </c>
      <c r="AX106" s="26" t="s">
        <v>762</v>
      </c>
      <c r="AY106" s="26" t="s">
        <v>762</v>
      </c>
      <c r="AZ106" s="26" t="s">
        <v>762</v>
      </c>
      <c r="BA106" s="26" t="s">
        <v>762</v>
      </c>
      <c r="BB106" s="26" t="s">
        <v>762</v>
      </c>
      <c r="BC106" s="26" t="s">
        <v>762</v>
      </c>
      <c r="BD106" s="26" t="s">
        <v>762</v>
      </c>
      <c r="BE106" s="26" t="s">
        <v>762</v>
      </c>
      <c r="BF106" s="26" t="s">
        <v>762</v>
      </c>
      <c r="BG106" s="26" t="s">
        <v>762</v>
      </c>
      <c r="BH106" s="26" t="s">
        <v>762</v>
      </c>
      <c r="BI106" s="26" t="s">
        <v>762</v>
      </c>
      <c r="BJ106" s="26" t="s">
        <v>762</v>
      </c>
      <c r="BK106" s="26" t="s">
        <v>762</v>
      </c>
      <c r="BL106" s="26" t="s">
        <v>762</v>
      </c>
      <c r="BM106" s="26" t="s">
        <v>762</v>
      </c>
      <c r="BN106" s="26" t="s">
        <v>762</v>
      </c>
      <c r="BO106" s="26" t="s">
        <v>762</v>
      </c>
      <c r="BP106" s="26" t="s">
        <v>762</v>
      </c>
      <c r="BQ106" s="26" t="s">
        <v>762</v>
      </c>
      <c r="BR106" s="26" t="s">
        <v>762</v>
      </c>
    </row>
    <row r="107" spans="1:70">
      <c r="A107" s="22">
        <v>106</v>
      </c>
      <c r="B107" s="22" t="s">
        <v>619</v>
      </c>
      <c r="C107" s="22" t="s">
        <v>10</v>
      </c>
      <c r="D107" s="22" t="s">
        <v>879</v>
      </c>
      <c r="E107" s="22" t="s">
        <v>414</v>
      </c>
      <c r="F107" s="35" t="s">
        <v>619</v>
      </c>
      <c r="G107" s="22">
        <v>1</v>
      </c>
      <c r="H107" s="39">
        <v>172573.45617533047</v>
      </c>
      <c r="I107" s="41">
        <v>0.805155543701078</v>
      </c>
      <c r="J107" s="27">
        <v>18</v>
      </c>
      <c r="K107" s="26">
        <v>2.978529663060114E-2</v>
      </c>
      <c r="L107" s="26">
        <v>7.8376423808536738E-2</v>
      </c>
      <c r="M107" s="26">
        <v>0.11896875158834061</v>
      </c>
      <c r="N107" s="26">
        <v>0.14879692569956124</v>
      </c>
      <c r="O107" s="26">
        <v>0.13891735560358187</v>
      </c>
      <c r="P107" s="26">
        <v>0.107177381151792</v>
      </c>
      <c r="Q107" s="26">
        <v>7.5993266581433891E-2</v>
      </c>
      <c r="R107" s="26">
        <v>5.2049093832413997E-2</v>
      </c>
      <c r="S107" s="26">
        <v>3.6015027426183961E-2</v>
      </c>
      <c r="T107" s="26">
        <v>2.7886341334769912E-2</v>
      </c>
      <c r="U107" s="26">
        <v>2.4178778881745445E-2</v>
      </c>
      <c r="V107" s="26">
        <v>2.3069743478228981E-2</v>
      </c>
      <c r="W107" s="26">
        <v>2.2975113120209643E-2</v>
      </c>
      <c r="X107" s="26">
        <v>2.3211376139092854E-2</v>
      </c>
      <c r="Y107" s="26">
        <v>2.3365433489625078E-2</v>
      </c>
      <c r="Z107" s="26">
        <v>2.3252467167644793E-2</v>
      </c>
      <c r="AA107" s="26">
        <v>2.3079792689363506E-2</v>
      </c>
      <c r="AB107" s="26">
        <v>2.2901431376874233E-2</v>
      </c>
      <c r="AC107" s="26" t="s">
        <v>762</v>
      </c>
      <c r="AD107" s="26" t="s">
        <v>762</v>
      </c>
      <c r="AE107" s="26" t="s">
        <v>762</v>
      </c>
      <c r="AF107" s="26" t="s">
        <v>762</v>
      </c>
      <c r="AG107" s="26" t="s">
        <v>762</v>
      </c>
      <c r="AH107" s="26" t="s">
        <v>762</v>
      </c>
      <c r="AI107" s="26" t="s">
        <v>762</v>
      </c>
      <c r="AJ107" s="26" t="s">
        <v>762</v>
      </c>
      <c r="AK107" s="26" t="s">
        <v>762</v>
      </c>
      <c r="AL107" s="26" t="s">
        <v>762</v>
      </c>
      <c r="AM107" s="26" t="s">
        <v>762</v>
      </c>
      <c r="AN107" s="26" t="s">
        <v>762</v>
      </c>
      <c r="AO107" s="26" t="s">
        <v>762</v>
      </c>
      <c r="AP107" s="26" t="s">
        <v>762</v>
      </c>
      <c r="AQ107" s="26" t="s">
        <v>762</v>
      </c>
      <c r="AR107" s="26" t="s">
        <v>762</v>
      </c>
      <c r="AS107" s="26" t="s">
        <v>762</v>
      </c>
      <c r="AT107" s="26" t="s">
        <v>762</v>
      </c>
      <c r="AU107" s="26" t="s">
        <v>762</v>
      </c>
      <c r="AV107" s="26" t="s">
        <v>762</v>
      </c>
      <c r="AW107" s="26" t="s">
        <v>762</v>
      </c>
      <c r="AX107" s="26" t="s">
        <v>762</v>
      </c>
      <c r="AY107" s="26" t="s">
        <v>762</v>
      </c>
      <c r="AZ107" s="26" t="s">
        <v>762</v>
      </c>
      <c r="BA107" s="26" t="s">
        <v>762</v>
      </c>
      <c r="BB107" s="26" t="s">
        <v>762</v>
      </c>
      <c r="BC107" s="26" t="s">
        <v>762</v>
      </c>
      <c r="BD107" s="26" t="s">
        <v>762</v>
      </c>
      <c r="BE107" s="26" t="s">
        <v>762</v>
      </c>
      <c r="BF107" s="26" t="s">
        <v>762</v>
      </c>
      <c r="BG107" s="26" t="s">
        <v>762</v>
      </c>
      <c r="BH107" s="26" t="s">
        <v>762</v>
      </c>
      <c r="BI107" s="26" t="s">
        <v>762</v>
      </c>
      <c r="BJ107" s="26" t="s">
        <v>762</v>
      </c>
      <c r="BK107" s="26" t="s">
        <v>762</v>
      </c>
      <c r="BL107" s="26" t="s">
        <v>762</v>
      </c>
      <c r="BM107" s="26" t="s">
        <v>762</v>
      </c>
      <c r="BN107" s="26" t="s">
        <v>762</v>
      </c>
      <c r="BO107" s="26" t="s">
        <v>762</v>
      </c>
      <c r="BP107" s="26" t="s">
        <v>762</v>
      </c>
      <c r="BQ107" s="26" t="s">
        <v>762</v>
      </c>
      <c r="BR107" s="26" t="s">
        <v>762</v>
      </c>
    </row>
    <row r="108" spans="1:70">
      <c r="A108" s="22">
        <v>107</v>
      </c>
      <c r="B108" s="22" t="s">
        <v>619</v>
      </c>
      <c r="C108" s="22" t="s">
        <v>11</v>
      </c>
      <c r="D108" s="22" t="s">
        <v>880</v>
      </c>
      <c r="E108" s="22" t="s">
        <v>414</v>
      </c>
      <c r="F108" s="35" t="s">
        <v>619</v>
      </c>
      <c r="G108" s="22">
        <v>1</v>
      </c>
      <c r="H108" s="39">
        <v>125268642.15910439</v>
      </c>
      <c r="I108" s="41">
        <v>0.735130348895496</v>
      </c>
      <c r="J108" s="27">
        <v>18</v>
      </c>
      <c r="K108" s="26">
        <v>2.978529663060114E-2</v>
      </c>
      <c r="L108" s="26">
        <v>7.8376423808536738E-2</v>
      </c>
      <c r="M108" s="26">
        <v>0.11896875158834061</v>
      </c>
      <c r="N108" s="26">
        <v>0.14879692569956124</v>
      </c>
      <c r="O108" s="26">
        <v>0.13891735560358187</v>
      </c>
      <c r="P108" s="26">
        <v>0.107177381151792</v>
      </c>
      <c r="Q108" s="26">
        <v>7.5993266581433891E-2</v>
      </c>
      <c r="R108" s="26">
        <v>5.2049093832413997E-2</v>
      </c>
      <c r="S108" s="26">
        <v>3.6015027426183961E-2</v>
      </c>
      <c r="T108" s="26">
        <v>2.7886341334769912E-2</v>
      </c>
      <c r="U108" s="26">
        <v>2.4178778881745445E-2</v>
      </c>
      <c r="V108" s="26">
        <v>2.3069743478228981E-2</v>
      </c>
      <c r="W108" s="26">
        <v>2.2975113120209643E-2</v>
      </c>
      <c r="X108" s="26">
        <v>2.3211376139092854E-2</v>
      </c>
      <c r="Y108" s="26">
        <v>2.3365433489625078E-2</v>
      </c>
      <c r="Z108" s="26">
        <v>2.3252467167644793E-2</v>
      </c>
      <c r="AA108" s="26">
        <v>2.3079792689363506E-2</v>
      </c>
      <c r="AB108" s="26">
        <v>2.2901431376874233E-2</v>
      </c>
      <c r="AC108" s="26" t="s">
        <v>762</v>
      </c>
      <c r="AD108" s="26" t="s">
        <v>762</v>
      </c>
      <c r="AE108" s="26" t="s">
        <v>762</v>
      </c>
      <c r="AF108" s="26" t="s">
        <v>762</v>
      </c>
      <c r="AG108" s="26" t="s">
        <v>762</v>
      </c>
      <c r="AH108" s="26" t="s">
        <v>762</v>
      </c>
      <c r="AI108" s="26" t="s">
        <v>762</v>
      </c>
      <c r="AJ108" s="26" t="s">
        <v>762</v>
      </c>
      <c r="AK108" s="26" t="s">
        <v>762</v>
      </c>
      <c r="AL108" s="26" t="s">
        <v>762</v>
      </c>
      <c r="AM108" s="26" t="s">
        <v>762</v>
      </c>
      <c r="AN108" s="26" t="s">
        <v>762</v>
      </c>
      <c r="AO108" s="26" t="s">
        <v>762</v>
      </c>
      <c r="AP108" s="26" t="s">
        <v>762</v>
      </c>
      <c r="AQ108" s="26" t="s">
        <v>762</v>
      </c>
      <c r="AR108" s="26" t="s">
        <v>762</v>
      </c>
      <c r="AS108" s="26" t="s">
        <v>762</v>
      </c>
      <c r="AT108" s="26" t="s">
        <v>762</v>
      </c>
      <c r="AU108" s="26" t="s">
        <v>762</v>
      </c>
      <c r="AV108" s="26" t="s">
        <v>762</v>
      </c>
      <c r="AW108" s="26" t="s">
        <v>762</v>
      </c>
      <c r="AX108" s="26" t="s">
        <v>762</v>
      </c>
      <c r="AY108" s="26" t="s">
        <v>762</v>
      </c>
      <c r="AZ108" s="26" t="s">
        <v>762</v>
      </c>
      <c r="BA108" s="26" t="s">
        <v>762</v>
      </c>
      <c r="BB108" s="26" t="s">
        <v>762</v>
      </c>
      <c r="BC108" s="26" t="s">
        <v>762</v>
      </c>
      <c r="BD108" s="26" t="s">
        <v>762</v>
      </c>
      <c r="BE108" s="26" t="s">
        <v>762</v>
      </c>
      <c r="BF108" s="26" t="s">
        <v>762</v>
      </c>
      <c r="BG108" s="26" t="s">
        <v>762</v>
      </c>
      <c r="BH108" s="26" t="s">
        <v>762</v>
      </c>
      <c r="BI108" s="26" t="s">
        <v>762</v>
      </c>
      <c r="BJ108" s="26" t="s">
        <v>762</v>
      </c>
      <c r="BK108" s="26" t="s">
        <v>762</v>
      </c>
      <c r="BL108" s="26" t="s">
        <v>762</v>
      </c>
      <c r="BM108" s="26" t="s">
        <v>762</v>
      </c>
      <c r="BN108" s="26" t="s">
        <v>762</v>
      </c>
      <c r="BO108" s="26" t="s">
        <v>762</v>
      </c>
      <c r="BP108" s="26" t="s">
        <v>762</v>
      </c>
      <c r="BQ108" s="26" t="s">
        <v>762</v>
      </c>
      <c r="BR108" s="26" t="s">
        <v>762</v>
      </c>
    </row>
    <row r="109" spans="1:70">
      <c r="A109" s="22">
        <v>108</v>
      </c>
      <c r="B109" s="22" t="s">
        <v>618</v>
      </c>
      <c r="C109" s="22" t="s">
        <v>44</v>
      </c>
      <c r="D109" s="22" t="s">
        <v>881</v>
      </c>
      <c r="E109" s="22" t="s">
        <v>394</v>
      </c>
      <c r="F109" s="35" t="s">
        <v>882</v>
      </c>
      <c r="G109" s="22">
        <v>1</v>
      </c>
      <c r="H109" s="39">
        <v>224566608.33509505</v>
      </c>
      <c r="I109" s="41">
        <v>0.83059783077097504</v>
      </c>
      <c r="J109" s="27">
        <v>23</v>
      </c>
      <c r="K109" s="26">
        <v>8.7249592904258155E-2</v>
      </c>
      <c r="L109" s="26">
        <v>0.20218600110620252</v>
      </c>
      <c r="M109" s="26">
        <v>0.16271456384837507</v>
      </c>
      <c r="N109" s="26">
        <v>0.13229785776165207</v>
      </c>
      <c r="O109" s="26">
        <v>0.10361432228290149</v>
      </c>
      <c r="P109" s="26">
        <v>7.4327113820333787E-2</v>
      </c>
      <c r="Q109" s="26">
        <v>5.2346339284632365E-2</v>
      </c>
      <c r="R109" s="26">
        <v>3.8181035784453136E-2</v>
      </c>
      <c r="S109" s="26">
        <v>2.9084652827702159E-2</v>
      </c>
      <c r="T109" s="26">
        <v>2.2949444853161412E-2</v>
      </c>
      <c r="U109" s="26">
        <v>1.8290194031754716E-2</v>
      </c>
      <c r="V109" s="26">
        <v>1.4857981251616647E-2</v>
      </c>
      <c r="W109" s="26">
        <v>1.2297385501382249E-2</v>
      </c>
      <c r="X109" s="26">
        <v>1.0264755750037283E-2</v>
      </c>
      <c r="Y109" s="26">
        <v>8.6070534583757713E-3</v>
      </c>
      <c r="Z109" s="26">
        <v>7.1829695069452297E-3</v>
      </c>
      <c r="AA109" s="26">
        <v>5.935183564640744E-3</v>
      </c>
      <c r="AB109" s="26">
        <v>4.831659799975449E-3</v>
      </c>
      <c r="AC109" s="26">
        <v>3.8669125964679359E-3</v>
      </c>
      <c r="AD109" s="26">
        <v>3.0682854477885441E-3</v>
      </c>
      <c r="AE109" s="26">
        <v>2.4251192832850845E-3</v>
      </c>
      <c r="AF109" s="26">
        <v>1.9130605053082792E-3</v>
      </c>
      <c r="AG109" s="26">
        <v>1.5085148287500218E-3</v>
      </c>
      <c r="AH109" s="26" t="s">
        <v>762</v>
      </c>
      <c r="AI109" s="26" t="s">
        <v>762</v>
      </c>
      <c r="AJ109" s="26" t="s">
        <v>762</v>
      </c>
      <c r="AK109" s="26" t="s">
        <v>762</v>
      </c>
      <c r="AL109" s="26" t="s">
        <v>762</v>
      </c>
      <c r="AM109" s="26" t="s">
        <v>762</v>
      </c>
      <c r="AN109" s="26" t="s">
        <v>762</v>
      </c>
      <c r="AO109" s="26" t="s">
        <v>762</v>
      </c>
      <c r="AP109" s="26" t="s">
        <v>762</v>
      </c>
      <c r="AQ109" s="26" t="s">
        <v>762</v>
      </c>
      <c r="AR109" s="26" t="s">
        <v>762</v>
      </c>
      <c r="AS109" s="26" t="s">
        <v>762</v>
      </c>
      <c r="AT109" s="26" t="s">
        <v>762</v>
      </c>
      <c r="AU109" s="26" t="s">
        <v>762</v>
      </c>
      <c r="AV109" s="26" t="s">
        <v>762</v>
      </c>
      <c r="AW109" s="26" t="s">
        <v>762</v>
      </c>
      <c r="AX109" s="26" t="s">
        <v>762</v>
      </c>
      <c r="AY109" s="26" t="s">
        <v>762</v>
      </c>
      <c r="AZ109" s="26" t="s">
        <v>762</v>
      </c>
      <c r="BA109" s="26" t="s">
        <v>762</v>
      </c>
      <c r="BB109" s="26" t="s">
        <v>762</v>
      </c>
      <c r="BC109" s="26" t="s">
        <v>762</v>
      </c>
      <c r="BD109" s="26" t="s">
        <v>762</v>
      </c>
      <c r="BE109" s="26" t="s">
        <v>762</v>
      </c>
      <c r="BF109" s="26" t="s">
        <v>762</v>
      </c>
      <c r="BG109" s="26" t="s">
        <v>762</v>
      </c>
      <c r="BH109" s="26" t="s">
        <v>762</v>
      </c>
      <c r="BI109" s="26" t="s">
        <v>762</v>
      </c>
      <c r="BJ109" s="26" t="s">
        <v>762</v>
      </c>
      <c r="BK109" s="26" t="s">
        <v>762</v>
      </c>
      <c r="BL109" s="26" t="s">
        <v>762</v>
      </c>
      <c r="BM109" s="26" t="s">
        <v>762</v>
      </c>
      <c r="BN109" s="26" t="s">
        <v>762</v>
      </c>
      <c r="BO109" s="26" t="s">
        <v>762</v>
      </c>
      <c r="BP109" s="26" t="s">
        <v>762</v>
      </c>
      <c r="BQ109" s="26" t="s">
        <v>762</v>
      </c>
      <c r="BR109" s="26" t="s">
        <v>762</v>
      </c>
    </row>
    <row r="110" spans="1:70">
      <c r="A110" s="22">
        <v>109</v>
      </c>
      <c r="B110" s="22" t="s">
        <v>617</v>
      </c>
      <c r="C110" s="22" t="s">
        <v>49</v>
      </c>
      <c r="D110" s="22" t="s">
        <v>883</v>
      </c>
      <c r="E110" s="22" t="s">
        <v>394</v>
      </c>
      <c r="F110" s="35" t="s">
        <v>882</v>
      </c>
      <c r="G110" s="22">
        <v>1</v>
      </c>
      <c r="H110" s="39">
        <v>39562822.507704496</v>
      </c>
      <c r="I110" s="41">
        <v>0.454633407270222</v>
      </c>
      <c r="J110" s="27">
        <v>23</v>
      </c>
      <c r="K110" s="26">
        <v>8.7249592904258155E-2</v>
      </c>
      <c r="L110" s="26">
        <v>0.20218600110620252</v>
      </c>
      <c r="M110" s="26">
        <v>0.16271456384837507</v>
      </c>
      <c r="N110" s="26">
        <v>0.13229785776165207</v>
      </c>
      <c r="O110" s="26">
        <v>0.10361432228290149</v>
      </c>
      <c r="P110" s="26">
        <v>7.4327113820333787E-2</v>
      </c>
      <c r="Q110" s="26">
        <v>5.2346339284632365E-2</v>
      </c>
      <c r="R110" s="26">
        <v>3.8181035784453136E-2</v>
      </c>
      <c r="S110" s="26">
        <v>2.9084652827702159E-2</v>
      </c>
      <c r="T110" s="26">
        <v>2.2949444853161412E-2</v>
      </c>
      <c r="U110" s="26">
        <v>1.8290194031754716E-2</v>
      </c>
      <c r="V110" s="26">
        <v>1.4857981251616647E-2</v>
      </c>
      <c r="W110" s="26">
        <v>1.2297385501382249E-2</v>
      </c>
      <c r="X110" s="26">
        <v>1.0264755750037283E-2</v>
      </c>
      <c r="Y110" s="26">
        <v>8.6070534583757713E-3</v>
      </c>
      <c r="Z110" s="26">
        <v>7.1829695069452297E-3</v>
      </c>
      <c r="AA110" s="26">
        <v>5.935183564640744E-3</v>
      </c>
      <c r="AB110" s="26">
        <v>4.831659799975449E-3</v>
      </c>
      <c r="AC110" s="26">
        <v>3.8669125964679359E-3</v>
      </c>
      <c r="AD110" s="26">
        <v>3.0682854477885441E-3</v>
      </c>
      <c r="AE110" s="26">
        <v>2.4251192832850845E-3</v>
      </c>
      <c r="AF110" s="26">
        <v>1.9130605053082792E-3</v>
      </c>
      <c r="AG110" s="26">
        <v>1.5085148287500218E-3</v>
      </c>
      <c r="AH110" s="26" t="s">
        <v>762</v>
      </c>
      <c r="AI110" s="26" t="s">
        <v>762</v>
      </c>
      <c r="AJ110" s="26" t="s">
        <v>762</v>
      </c>
      <c r="AK110" s="26" t="s">
        <v>762</v>
      </c>
      <c r="AL110" s="26" t="s">
        <v>762</v>
      </c>
      <c r="AM110" s="26" t="s">
        <v>762</v>
      </c>
      <c r="AN110" s="26" t="s">
        <v>762</v>
      </c>
      <c r="AO110" s="26" t="s">
        <v>762</v>
      </c>
      <c r="AP110" s="26" t="s">
        <v>762</v>
      </c>
      <c r="AQ110" s="26" t="s">
        <v>762</v>
      </c>
      <c r="AR110" s="26" t="s">
        <v>762</v>
      </c>
      <c r="AS110" s="26" t="s">
        <v>762</v>
      </c>
      <c r="AT110" s="26" t="s">
        <v>762</v>
      </c>
      <c r="AU110" s="26" t="s">
        <v>762</v>
      </c>
      <c r="AV110" s="26" t="s">
        <v>762</v>
      </c>
      <c r="AW110" s="26" t="s">
        <v>762</v>
      </c>
      <c r="AX110" s="26" t="s">
        <v>762</v>
      </c>
      <c r="AY110" s="26" t="s">
        <v>762</v>
      </c>
      <c r="AZ110" s="26" t="s">
        <v>762</v>
      </c>
      <c r="BA110" s="26" t="s">
        <v>762</v>
      </c>
      <c r="BB110" s="26" t="s">
        <v>762</v>
      </c>
      <c r="BC110" s="26" t="s">
        <v>762</v>
      </c>
      <c r="BD110" s="26" t="s">
        <v>762</v>
      </c>
      <c r="BE110" s="26" t="s">
        <v>762</v>
      </c>
      <c r="BF110" s="26" t="s">
        <v>762</v>
      </c>
      <c r="BG110" s="26" t="s">
        <v>762</v>
      </c>
      <c r="BH110" s="26" t="s">
        <v>762</v>
      </c>
      <c r="BI110" s="26" t="s">
        <v>762</v>
      </c>
      <c r="BJ110" s="26" t="s">
        <v>762</v>
      </c>
      <c r="BK110" s="26" t="s">
        <v>762</v>
      </c>
      <c r="BL110" s="26" t="s">
        <v>762</v>
      </c>
      <c r="BM110" s="26" t="s">
        <v>762</v>
      </c>
      <c r="BN110" s="26" t="s">
        <v>762</v>
      </c>
      <c r="BO110" s="26" t="s">
        <v>762</v>
      </c>
      <c r="BP110" s="26" t="s">
        <v>762</v>
      </c>
      <c r="BQ110" s="26" t="s">
        <v>762</v>
      </c>
      <c r="BR110" s="26" t="s">
        <v>762</v>
      </c>
    </row>
    <row r="111" spans="1:70">
      <c r="A111" s="22">
        <v>110</v>
      </c>
      <c r="B111" s="22" t="s">
        <v>616</v>
      </c>
      <c r="C111" s="22" t="s">
        <v>51</v>
      </c>
      <c r="D111" s="22" t="s">
        <v>884</v>
      </c>
      <c r="E111" s="22" t="s">
        <v>394</v>
      </c>
      <c r="F111" s="35" t="s">
        <v>882</v>
      </c>
      <c r="G111" s="22">
        <v>1</v>
      </c>
      <c r="H111" s="39">
        <v>14422925.891486481</v>
      </c>
      <c r="I111" s="41">
        <v>0.83080133128410905</v>
      </c>
      <c r="J111" s="27">
        <v>23</v>
      </c>
      <c r="K111" s="26">
        <v>8.7249592904258155E-2</v>
      </c>
      <c r="L111" s="26">
        <v>0.20218600110620252</v>
      </c>
      <c r="M111" s="26">
        <v>0.16271456384837507</v>
      </c>
      <c r="N111" s="26">
        <v>0.13229785776165207</v>
      </c>
      <c r="O111" s="26">
        <v>0.10361432228290149</v>
      </c>
      <c r="P111" s="26">
        <v>7.4327113820333787E-2</v>
      </c>
      <c r="Q111" s="26">
        <v>5.2346339284632365E-2</v>
      </c>
      <c r="R111" s="26">
        <v>3.8181035784453136E-2</v>
      </c>
      <c r="S111" s="26">
        <v>2.9084652827702159E-2</v>
      </c>
      <c r="T111" s="26">
        <v>2.2949444853161412E-2</v>
      </c>
      <c r="U111" s="26">
        <v>1.8290194031754716E-2</v>
      </c>
      <c r="V111" s="26">
        <v>1.4857981251616647E-2</v>
      </c>
      <c r="W111" s="26">
        <v>1.2297385501382249E-2</v>
      </c>
      <c r="X111" s="26">
        <v>1.0264755750037283E-2</v>
      </c>
      <c r="Y111" s="26">
        <v>8.6070534583757713E-3</v>
      </c>
      <c r="Z111" s="26">
        <v>7.1829695069452297E-3</v>
      </c>
      <c r="AA111" s="26">
        <v>5.935183564640744E-3</v>
      </c>
      <c r="AB111" s="26">
        <v>4.831659799975449E-3</v>
      </c>
      <c r="AC111" s="26">
        <v>3.8669125964679359E-3</v>
      </c>
      <c r="AD111" s="26">
        <v>3.0682854477885441E-3</v>
      </c>
      <c r="AE111" s="26">
        <v>2.4251192832850845E-3</v>
      </c>
      <c r="AF111" s="26">
        <v>1.9130605053082792E-3</v>
      </c>
      <c r="AG111" s="26">
        <v>1.5085148287500218E-3</v>
      </c>
      <c r="AH111" s="26" t="s">
        <v>762</v>
      </c>
      <c r="AI111" s="26" t="s">
        <v>762</v>
      </c>
      <c r="AJ111" s="26" t="s">
        <v>762</v>
      </c>
      <c r="AK111" s="26" t="s">
        <v>762</v>
      </c>
      <c r="AL111" s="26" t="s">
        <v>762</v>
      </c>
      <c r="AM111" s="26" t="s">
        <v>762</v>
      </c>
      <c r="AN111" s="26" t="s">
        <v>762</v>
      </c>
      <c r="AO111" s="26" t="s">
        <v>762</v>
      </c>
      <c r="AP111" s="26" t="s">
        <v>762</v>
      </c>
      <c r="AQ111" s="26" t="s">
        <v>762</v>
      </c>
      <c r="AR111" s="26" t="s">
        <v>762</v>
      </c>
      <c r="AS111" s="26" t="s">
        <v>762</v>
      </c>
      <c r="AT111" s="26" t="s">
        <v>762</v>
      </c>
      <c r="AU111" s="26" t="s">
        <v>762</v>
      </c>
      <c r="AV111" s="26" t="s">
        <v>762</v>
      </c>
      <c r="AW111" s="26" t="s">
        <v>762</v>
      </c>
      <c r="AX111" s="26" t="s">
        <v>762</v>
      </c>
      <c r="AY111" s="26" t="s">
        <v>762</v>
      </c>
      <c r="AZ111" s="26" t="s">
        <v>762</v>
      </c>
      <c r="BA111" s="26" t="s">
        <v>762</v>
      </c>
      <c r="BB111" s="26" t="s">
        <v>762</v>
      </c>
      <c r="BC111" s="26" t="s">
        <v>762</v>
      </c>
      <c r="BD111" s="26" t="s">
        <v>762</v>
      </c>
      <c r="BE111" s="26" t="s">
        <v>762</v>
      </c>
      <c r="BF111" s="26" t="s">
        <v>762</v>
      </c>
      <c r="BG111" s="26" t="s">
        <v>762</v>
      </c>
      <c r="BH111" s="26" t="s">
        <v>762</v>
      </c>
      <c r="BI111" s="26" t="s">
        <v>762</v>
      </c>
      <c r="BJ111" s="26" t="s">
        <v>762</v>
      </c>
      <c r="BK111" s="26" t="s">
        <v>762</v>
      </c>
      <c r="BL111" s="26" t="s">
        <v>762</v>
      </c>
      <c r="BM111" s="26" t="s">
        <v>762</v>
      </c>
      <c r="BN111" s="26" t="s">
        <v>762</v>
      </c>
      <c r="BO111" s="26" t="s">
        <v>762</v>
      </c>
      <c r="BP111" s="26" t="s">
        <v>762</v>
      </c>
      <c r="BQ111" s="26" t="s">
        <v>762</v>
      </c>
      <c r="BR111" s="26" t="s">
        <v>762</v>
      </c>
    </row>
    <row r="112" spans="1:70">
      <c r="A112" s="22">
        <v>111</v>
      </c>
      <c r="B112" s="22" t="s">
        <v>615</v>
      </c>
      <c r="C112" s="22" t="s">
        <v>53</v>
      </c>
      <c r="D112" s="22" t="s">
        <v>885</v>
      </c>
      <c r="E112" s="22" t="s">
        <v>394</v>
      </c>
      <c r="F112" s="35" t="s">
        <v>882</v>
      </c>
      <c r="G112" s="22">
        <v>1</v>
      </c>
      <c r="H112" s="39">
        <v>22259694.9246273</v>
      </c>
      <c r="I112" s="41">
        <v>0.76349572473183303</v>
      </c>
      <c r="J112" s="27">
        <v>23</v>
      </c>
      <c r="K112" s="26">
        <v>8.7249592904258155E-2</v>
      </c>
      <c r="L112" s="26">
        <v>0.20218600110620252</v>
      </c>
      <c r="M112" s="26">
        <v>0.16271456384837507</v>
      </c>
      <c r="N112" s="26">
        <v>0.13229785776165207</v>
      </c>
      <c r="O112" s="26">
        <v>0.10361432228290149</v>
      </c>
      <c r="P112" s="26">
        <v>7.4327113820333787E-2</v>
      </c>
      <c r="Q112" s="26">
        <v>5.2346339284632365E-2</v>
      </c>
      <c r="R112" s="26">
        <v>3.8181035784453136E-2</v>
      </c>
      <c r="S112" s="26">
        <v>2.9084652827702159E-2</v>
      </c>
      <c r="T112" s="26">
        <v>2.2949444853161412E-2</v>
      </c>
      <c r="U112" s="26">
        <v>1.8290194031754716E-2</v>
      </c>
      <c r="V112" s="26">
        <v>1.4857981251616647E-2</v>
      </c>
      <c r="W112" s="26">
        <v>1.2297385501382249E-2</v>
      </c>
      <c r="X112" s="26">
        <v>1.0264755750037283E-2</v>
      </c>
      <c r="Y112" s="26">
        <v>8.6070534583757713E-3</v>
      </c>
      <c r="Z112" s="26">
        <v>7.1829695069452297E-3</v>
      </c>
      <c r="AA112" s="26">
        <v>5.935183564640744E-3</v>
      </c>
      <c r="AB112" s="26">
        <v>4.831659799975449E-3</v>
      </c>
      <c r="AC112" s="26">
        <v>3.8669125964679359E-3</v>
      </c>
      <c r="AD112" s="26">
        <v>3.0682854477885441E-3</v>
      </c>
      <c r="AE112" s="26">
        <v>2.4251192832850845E-3</v>
      </c>
      <c r="AF112" s="26">
        <v>1.9130605053082792E-3</v>
      </c>
      <c r="AG112" s="26">
        <v>1.5085148287500218E-3</v>
      </c>
      <c r="AH112" s="26" t="s">
        <v>762</v>
      </c>
      <c r="AI112" s="26" t="s">
        <v>762</v>
      </c>
      <c r="AJ112" s="26" t="s">
        <v>762</v>
      </c>
      <c r="AK112" s="26" t="s">
        <v>762</v>
      </c>
      <c r="AL112" s="26" t="s">
        <v>762</v>
      </c>
      <c r="AM112" s="26" t="s">
        <v>762</v>
      </c>
      <c r="AN112" s="26" t="s">
        <v>762</v>
      </c>
      <c r="AO112" s="26" t="s">
        <v>762</v>
      </c>
      <c r="AP112" s="26" t="s">
        <v>762</v>
      </c>
      <c r="AQ112" s="26" t="s">
        <v>762</v>
      </c>
      <c r="AR112" s="26" t="s">
        <v>762</v>
      </c>
      <c r="AS112" s="26" t="s">
        <v>762</v>
      </c>
      <c r="AT112" s="26" t="s">
        <v>762</v>
      </c>
      <c r="AU112" s="26" t="s">
        <v>762</v>
      </c>
      <c r="AV112" s="26" t="s">
        <v>762</v>
      </c>
      <c r="AW112" s="26" t="s">
        <v>762</v>
      </c>
      <c r="AX112" s="26" t="s">
        <v>762</v>
      </c>
      <c r="AY112" s="26" t="s">
        <v>762</v>
      </c>
      <c r="AZ112" s="26" t="s">
        <v>762</v>
      </c>
      <c r="BA112" s="26" t="s">
        <v>762</v>
      </c>
      <c r="BB112" s="26" t="s">
        <v>762</v>
      </c>
      <c r="BC112" s="26" t="s">
        <v>762</v>
      </c>
      <c r="BD112" s="26" t="s">
        <v>762</v>
      </c>
      <c r="BE112" s="26" t="s">
        <v>762</v>
      </c>
      <c r="BF112" s="26" t="s">
        <v>762</v>
      </c>
      <c r="BG112" s="26" t="s">
        <v>762</v>
      </c>
      <c r="BH112" s="26" t="s">
        <v>762</v>
      </c>
      <c r="BI112" s="26" t="s">
        <v>762</v>
      </c>
      <c r="BJ112" s="26" t="s">
        <v>762</v>
      </c>
      <c r="BK112" s="26" t="s">
        <v>762</v>
      </c>
      <c r="BL112" s="26" t="s">
        <v>762</v>
      </c>
      <c r="BM112" s="26" t="s">
        <v>762</v>
      </c>
      <c r="BN112" s="26" t="s">
        <v>762</v>
      </c>
      <c r="BO112" s="26" t="s">
        <v>762</v>
      </c>
      <c r="BP112" s="26" t="s">
        <v>762</v>
      </c>
      <c r="BQ112" s="26" t="s">
        <v>762</v>
      </c>
      <c r="BR112" s="26" t="s">
        <v>762</v>
      </c>
    </row>
    <row r="113" spans="1:70">
      <c r="A113" s="22">
        <v>112</v>
      </c>
      <c r="B113" s="22" t="s">
        <v>614</v>
      </c>
      <c r="C113" s="22" t="s">
        <v>46</v>
      </c>
      <c r="D113" s="22" t="s">
        <v>886</v>
      </c>
      <c r="E113" s="22" t="s">
        <v>394</v>
      </c>
      <c r="F113" s="35" t="s">
        <v>887</v>
      </c>
      <c r="G113" s="22">
        <v>1</v>
      </c>
      <c r="H113" s="39">
        <v>152716335.86159939</v>
      </c>
      <c r="I113" s="41">
        <v>2.1352464697478601E-2</v>
      </c>
      <c r="J113" s="27">
        <v>12</v>
      </c>
      <c r="K113" s="26">
        <v>0.62042534846012465</v>
      </c>
      <c r="L113" s="26">
        <v>0.28370830506038641</v>
      </c>
      <c r="M113" s="26">
        <v>4.2695579456955859E-2</v>
      </c>
      <c r="N113" s="26">
        <v>2.1804416313760667E-2</v>
      </c>
      <c r="O113" s="26">
        <v>1.2405457607524614E-2</v>
      </c>
      <c r="P113" s="26">
        <v>7.4139899043358841E-3</v>
      </c>
      <c r="Q113" s="26">
        <v>4.5702256723769421E-3</v>
      </c>
      <c r="R113" s="26">
        <v>2.871774661518711E-3</v>
      </c>
      <c r="S113" s="26">
        <v>1.8107685365469166E-3</v>
      </c>
      <c r="T113" s="26">
        <v>1.1366300864863628E-3</v>
      </c>
      <c r="U113" s="26">
        <v>7.1186268548519157E-4</v>
      </c>
      <c r="V113" s="26">
        <v>4.45641554498108E-4</v>
      </c>
      <c r="W113" s="26" t="s">
        <v>762</v>
      </c>
      <c r="X113" s="26" t="s">
        <v>762</v>
      </c>
      <c r="Y113" s="26" t="s">
        <v>762</v>
      </c>
      <c r="Z113" s="26" t="s">
        <v>762</v>
      </c>
      <c r="AA113" s="26" t="s">
        <v>762</v>
      </c>
      <c r="AB113" s="26" t="s">
        <v>762</v>
      </c>
      <c r="AC113" s="26" t="s">
        <v>762</v>
      </c>
      <c r="AD113" s="26" t="s">
        <v>762</v>
      </c>
      <c r="AE113" s="26" t="s">
        <v>762</v>
      </c>
      <c r="AF113" s="26" t="s">
        <v>762</v>
      </c>
      <c r="AG113" s="26" t="s">
        <v>762</v>
      </c>
      <c r="AH113" s="26" t="s">
        <v>762</v>
      </c>
      <c r="AI113" s="26" t="s">
        <v>762</v>
      </c>
      <c r="AJ113" s="26" t="s">
        <v>762</v>
      </c>
      <c r="AK113" s="26" t="s">
        <v>762</v>
      </c>
      <c r="AL113" s="26" t="s">
        <v>762</v>
      </c>
      <c r="AM113" s="26" t="s">
        <v>762</v>
      </c>
      <c r="AN113" s="26" t="s">
        <v>762</v>
      </c>
      <c r="AO113" s="26" t="s">
        <v>762</v>
      </c>
      <c r="AP113" s="26" t="s">
        <v>762</v>
      </c>
      <c r="AQ113" s="26" t="s">
        <v>762</v>
      </c>
      <c r="AR113" s="26" t="s">
        <v>762</v>
      </c>
      <c r="AS113" s="26" t="s">
        <v>762</v>
      </c>
      <c r="AT113" s="26" t="s">
        <v>762</v>
      </c>
      <c r="AU113" s="26" t="s">
        <v>762</v>
      </c>
      <c r="AV113" s="26" t="s">
        <v>762</v>
      </c>
      <c r="AW113" s="26" t="s">
        <v>762</v>
      </c>
      <c r="AX113" s="26" t="s">
        <v>762</v>
      </c>
      <c r="AY113" s="26" t="s">
        <v>762</v>
      </c>
      <c r="AZ113" s="26" t="s">
        <v>762</v>
      </c>
      <c r="BA113" s="26" t="s">
        <v>762</v>
      </c>
      <c r="BB113" s="26" t="s">
        <v>762</v>
      </c>
      <c r="BC113" s="26" t="s">
        <v>762</v>
      </c>
      <c r="BD113" s="26" t="s">
        <v>762</v>
      </c>
      <c r="BE113" s="26" t="s">
        <v>762</v>
      </c>
      <c r="BF113" s="26" t="s">
        <v>762</v>
      </c>
      <c r="BG113" s="26" t="s">
        <v>762</v>
      </c>
      <c r="BH113" s="26" t="s">
        <v>762</v>
      </c>
      <c r="BI113" s="26" t="s">
        <v>762</v>
      </c>
      <c r="BJ113" s="26" t="s">
        <v>762</v>
      </c>
      <c r="BK113" s="26" t="s">
        <v>762</v>
      </c>
      <c r="BL113" s="26" t="s">
        <v>762</v>
      </c>
      <c r="BM113" s="26" t="s">
        <v>762</v>
      </c>
      <c r="BN113" s="26" t="s">
        <v>762</v>
      </c>
      <c r="BO113" s="26" t="s">
        <v>762</v>
      </c>
      <c r="BP113" s="26" t="s">
        <v>762</v>
      </c>
      <c r="BQ113" s="26" t="s">
        <v>762</v>
      </c>
      <c r="BR113" s="26" t="s">
        <v>762</v>
      </c>
    </row>
    <row r="114" spans="1:70">
      <c r="A114" s="22">
        <v>113</v>
      </c>
      <c r="B114" s="22" t="s">
        <v>614</v>
      </c>
      <c r="C114" s="22" t="s">
        <v>47</v>
      </c>
      <c r="D114" s="22" t="s">
        <v>888</v>
      </c>
      <c r="E114" s="22" t="s">
        <v>394</v>
      </c>
      <c r="F114" s="35" t="s">
        <v>887</v>
      </c>
      <c r="G114" s="22">
        <v>1</v>
      </c>
      <c r="H114" s="39">
        <v>72134211.643434599</v>
      </c>
      <c r="I114" s="41">
        <v>0.25048994035834499</v>
      </c>
      <c r="J114" s="27">
        <v>12</v>
      </c>
      <c r="K114" s="26">
        <v>0.62042534846012465</v>
      </c>
      <c r="L114" s="26">
        <v>0.28370830506038641</v>
      </c>
      <c r="M114" s="26">
        <v>4.2695579456955859E-2</v>
      </c>
      <c r="N114" s="26">
        <v>2.1804416313760667E-2</v>
      </c>
      <c r="O114" s="26">
        <v>1.2405457607524614E-2</v>
      </c>
      <c r="P114" s="26">
        <v>7.4139899043358841E-3</v>
      </c>
      <c r="Q114" s="26">
        <v>4.5702256723769421E-3</v>
      </c>
      <c r="R114" s="26">
        <v>2.871774661518711E-3</v>
      </c>
      <c r="S114" s="26">
        <v>1.8107685365469166E-3</v>
      </c>
      <c r="T114" s="26">
        <v>1.1366300864863628E-3</v>
      </c>
      <c r="U114" s="26">
        <v>7.1186268548519157E-4</v>
      </c>
      <c r="V114" s="26">
        <v>4.45641554498108E-4</v>
      </c>
      <c r="W114" s="26" t="s">
        <v>762</v>
      </c>
      <c r="X114" s="26" t="s">
        <v>762</v>
      </c>
      <c r="Y114" s="26" t="s">
        <v>762</v>
      </c>
      <c r="Z114" s="26" t="s">
        <v>762</v>
      </c>
      <c r="AA114" s="26" t="s">
        <v>762</v>
      </c>
      <c r="AB114" s="26" t="s">
        <v>762</v>
      </c>
      <c r="AC114" s="26" t="s">
        <v>762</v>
      </c>
      <c r="AD114" s="26" t="s">
        <v>762</v>
      </c>
      <c r="AE114" s="26" t="s">
        <v>762</v>
      </c>
      <c r="AF114" s="26" t="s">
        <v>762</v>
      </c>
      <c r="AG114" s="26" t="s">
        <v>762</v>
      </c>
      <c r="AH114" s="26" t="s">
        <v>762</v>
      </c>
      <c r="AI114" s="26" t="s">
        <v>762</v>
      </c>
      <c r="AJ114" s="26" t="s">
        <v>762</v>
      </c>
      <c r="AK114" s="26" t="s">
        <v>762</v>
      </c>
      <c r="AL114" s="26" t="s">
        <v>762</v>
      </c>
      <c r="AM114" s="26" t="s">
        <v>762</v>
      </c>
      <c r="AN114" s="26" t="s">
        <v>762</v>
      </c>
      <c r="AO114" s="26" t="s">
        <v>762</v>
      </c>
      <c r="AP114" s="26" t="s">
        <v>762</v>
      </c>
      <c r="AQ114" s="26" t="s">
        <v>762</v>
      </c>
      <c r="AR114" s="26" t="s">
        <v>762</v>
      </c>
      <c r="AS114" s="26" t="s">
        <v>762</v>
      </c>
      <c r="AT114" s="26" t="s">
        <v>762</v>
      </c>
      <c r="AU114" s="26" t="s">
        <v>762</v>
      </c>
      <c r="AV114" s="26" t="s">
        <v>762</v>
      </c>
      <c r="AW114" s="26" t="s">
        <v>762</v>
      </c>
      <c r="AX114" s="26" t="s">
        <v>762</v>
      </c>
      <c r="AY114" s="26" t="s">
        <v>762</v>
      </c>
      <c r="AZ114" s="26" t="s">
        <v>762</v>
      </c>
      <c r="BA114" s="26" t="s">
        <v>762</v>
      </c>
      <c r="BB114" s="26" t="s">
        <v>762</v>
      </c>
      <c r="BC114" s="26" t="s">
        <v>762</v>
      </c>
      <c r="BD114" s="26" t="s">
        <v>762</v>
      </c>
      <c r="BE114" s="26" t="s">
        <v>762</v>
      </c>
      <c r="BF114" s="26" t="s">
        <v>762</v>
      </c>
      <c r="BG114" s="26" t="s">
        <v>762</v>
      </c>
      <c r="BH114" s="26" t="s">
        <v>762</v>
      </c>
      <c r="BI114" s="26" t="s">
        <v>762</v>
      </c>
      <c r="BJ114" s="26" t="s">
        <v>762</v>
      </c>
      <c r="BK114" s="26" t="s">
        <v>762</v>
      </c>
      <c r="BL114" s="26" t="s">
        <v>762</v>
      </c>
      <c r="BM114" s="26" t="s">
        <v>762</v>
      </c>
      <c r="BN114" s="26" t="s">
        <v>762</v>
      </c>
      <c r="BO114" s="26" t="s">
        <v>762</v>
      </c>
      <c r="BP114" s="26" t="s">
        <v>762</v>
      </c>
      <c r="BQ114" s="26" t="s">
        <v>762</v>
      </c>
      <c r="BR114" s="26" t="s">
        <v>762</v>
      </c>
    </row>
    <row r="115" spans="1:70">
      <c r="A115" s="22">
        <v>114</v>
      </c>
      <c r="B115" s="22" t="s">
        <v>613</v>
      </c>
      <c r="C115" s="22" t="s">
        <v>44</v>
      </c>
      <c r="D115" s="22" t="s">
        <v>889</v>
      </c>
      <c r="E115" s="22" t="s">
        <v>394</v>
      </c>
      <c r="F115" s="35" t="s">
        <v>890</v>
      </c>
      <c r="G115" s="22">
        <v>1</v>
      </c>
      <c r="H115" s="39">
        <v>52072387.294232763</v>
      </c>
      <c r="I115" s="41">
        <v>0.16953613260007799</v>
      </c>
      <c r="J115" s="27">
        <v>21</v>
      </c>
      <c r="K115" s="26">
        <v>2.7320805624825702E-2</v>
      </c>
      <c r="L115" s="26">
        <v>0.11330971925464743</v>
      </c>
      <c r="M115" s="26">
        <v>0.13967754719053946</v>
      </c>
      <c r="N115" s="26">
        <v>0.14981008525764666</v>
      </c>
      <c r="O115" s="26">
        <v>0.13373433177889801</v>
      </c>
      <c r="P115" s="26">
        <v>0.10134186373676499</v>
      </c>
      <c r="Q115" s="26">
        <v>7.9050387231603916E-2</v>
      </c>
      <c r="R115" s="26">
        <v>6.0513314980339149E-2</v>
      </c>
      <c r="S115" s="26">
        <v>4.3172329292682603E-2</v>
      </c>
      <c r="T115" s="26">
        <v>3.1639774699238732E-2</v>
      </c>
      <c r="U115" s="26">
        <v>2.5146488960578948E-2</v>
      </c>
      <c r="V115" s="26">
        <v>2.0805438181965057E-2</v>
      </c>
      <c r="W115" s="26">
        <v>1.7012984529563926E-2</v>
      </c>
      <c r="X115" s="26">
        <v>1.3647629347878372E-2</v>
      </c>
      <c r="Y115" s="26">
        <v>1.0867778718780271E-2</v>
      </c>
      <c r="Z115" s="26">
        <v>8.6933050204881217E-3</v>
      </c>
      <c r="AA115" s="26">
        <v>7.0146460263096327E-3</v>
      </c>
      <c r="AB115" s="26">
        <v>5.6963803853983495E-3</v>
      </c>
      <c r="AC115" s="26">
        <v>4.6416959233305539E-3</v>
      </c>
      <c r="AD115" s="26">
        <v>3.7948281187563169E-3</v>
      </c>
      <c r="AE115" s="26">
        <v>3.1086657397635664E-3</v>
      </c>
      <c r="AF115" s="26" t="s">
        <v>762</v>
      </c>
      <c r="AG115" s="26" t="s">
        <v>762</v>
      </c>
      <c r="AH115" s="26" t="s">
        <v>762</v>
      </c>
      <c r="AI115" s="26" t="s">
        <v>762</v>
      </c>
      <c r="AJ115" s="26" t="s">
        <v>762</v>
      </c>
      <c r="AK115" s="26" t="s">
        <v>762</v>
      </c>
      <c r="AL115" s="26" t="s">
        <v>762</v>
      </c>
      <c r="AM115" s="26" t="s">
        <v>762</v>
      </c>
      <c r="AN115" s="26" t="s">
        <v>762</v>
      </c>
      <c r="AO115" s="26" t="s">
        <v>762</v>
      </c>
      <c r="AP115" s="26" t="s">
        <v>762</v>
      </c>
      <c r="AQ115" s="26" t="s">
        <v>762</v>
      </c>
      <c r="AR115" s="26" t="s">
        <v>762</v>
      </c>
      <c r="AS115" s="26" t="s">
        <v>762</v>
      </c>
      <c r="AT115" s="26" t="s">
        <v>762</v>
      </c>
      <c r="AU115" s="26" t="s">
        <v>762</v>
      </c>
      <c r="AV115" s="26" t="s">
        <v>762</v>
      </c>
      <c r="AW115" s="26" t="s">
        <v>762</v>
      </c>
      <c r="AX115" s="26" t="s">
        <v>762</v>
      </c>
      <c r="AY115" s="26" t="s">
        <v>762</v>
      </c>
      <c r="AZ115" s="26" t="s">
        <v>762</v>
      </c>
      <c r="BA115" s="26" t="s">
        <v>762</v>
      </c>
      <c r="BB115" s="26" t="s">
        <v>762</v>
      </c>
      <c r="BC115" s="26" t="s">
        <v>762</v>
      </c>
      <c r="BD115" s="26" t="s">
        <v>762</v>
      </c>
      <c r="BE115" s="26" t="s">
        <v>762</v>
      </c>
      <c r="BF115" s="26" t="s">
        <v>762</v>
      </c>
      <c r="BG115" s="26" t="s">
        <v>762</v>
      </c>
      <c r="BH115" s="26" t="s">
        <v>762</v>
      </c>
      <c r="BI115" s="26" t="s">
        <v>762</v>
      </c>
      <c r="BJ115" s="26" t="s">
        <v>762</v>
      </c>
      <c r="BK115" s="26" t="s">
        <v>762</v>
      </c>
      <c r="BL115" s="26" t="s">
        <v>762</v>
      </c>
      <c r="BM115" s="26" t="s">
        <v>762</v>
      </c>
      <c r="BN115" s="26" t="s">
        <v>762</v>
      </c>
      <c r="BO115" s="26" t="s">
        <v>762</v>
      </c>
      <c r="BP115" s="26" t="s">
        <v>762</v>
      </c>
      <c r="BQ115" s="26" t="s">
        <v>762</v>
      </c>
      <c r="BR115" s="26" t="s">
        <v>762</v>
      </c>
    </row>
    <row r="116" spans="1:70">
      <c r="A116" s="22">
        <v>115</v>
      </c>
      <c r="B116" s="22" t="s">
        <v>612</v>
      </c>
      <c r="C116" s="22" t="s">
        <v>38</v>
      </c>
      <c r="D116" s="22" t="s">
        <v>891</v>
      </c>
      <c r="E116" s="22" t="s">
        <v>394</v>
      </c>
      <c r="F116" s="35" t="s">
        <v>612</v>
      </c>
      <c r="G116" s="22">
        <v>1</v>
      </c>
      <c r="H116" s="39">
        <v>341000</v>
      </c>
      <c r="I116" s="41">
        <v>0.715680849365809</v>
      </c>
      <c r="J116" s="27">
        <v>32</v>
      </c>
      <c r="K116" s="26">
        <v>3.5883381784026017E-2</v>
      </c>
      <c r="L116" s="26">
        <v>8.6347390408941377E-2</v>
      </c>
      <c r="M116" s="26">
        <v>0.13940678479134841</v>
      </c>
      <c r="N116" s="26">
        <v>0.17096852188990799</v>
      </c>
      <c r="O116" s="26">
        <v>0.15658579470043812</v>
      </c>
      <c r="P116" s="26">
        <v>0.11345734785371417</v>
      </c>
      <c r="Q116" s="26">
        <v>7.6250472935007169E-2</v>
      </c>
      <c r="R116" s="26">
        <v>5.1318769978651139E-2</v>
      </c>
      <c r="S116" s="26">
        <v>3.4655596943255512E-2</v>
      </c>
      <c r="T116" s="26">
        <v>2.4278747808960027E-2</v>
      </c>
      <c r="U116" s="26">
        <v>1.7854824139617465E-2</v>
      </c>
      <c r="V116" s="26">
        <v>1.3550375658257563E-2</v>
      </c>
      <c r="W116" s="26">
        <v>1.0348471592265802E-2</v>
      </c>
      <c r="X116" s="26">
        <v>7.935474567713395E-3</v>
      </c>
      <c r="Y116" s="26">
        <v>6.218687894876544E-3</v>
      </c>
      <c r="Z116" s="26">
        <v>5.0267646186888592E-3</v>
      </c>
      <c r="AA116" s="26">
        <v>4.2103680642389301E-3</v>
      </c>
      <c r="AB116" s="26">
        <v>3.6739325395409748E-3</v>
      </c>
      <c r="AC116" s="26">
        <v>3.3428138836571943E-3</v>
      </c>
      <c r="AD116" s="26">
        <v>3.1491249271353209E-3</v>
      </c>
      <c r="AE116" s="26">
        <v>3.0373325347817898E-3</v>
      </c>
      <c r="AF116" s="26">
        <v>2.9674134979162194E-3</v>
      </c>
      <c r="AG116" s="26">
        <v>2.9175184553128959E-3</v>
      </c>
      <c r="AH116" s="26">
        <v>2.8909538500663892E-3</v>
      </c>
      <c r="AI116" s="26">
        <v>2.8950845079825835E-3</v>
      </c>
      <c r="AJ116" s="26">
        <v>2.9311156410641239E-3</v>
      </c>
      <c r="AK116" s="26">
        <v>2.9966131742248363E-3</v>
      </c>
      <c r="AL116" s="26">
        <v>3.0883741442094049E-3</v>
      </c>
      <c r="AM116" s="26">
        <v>3.2034611845652033E-3</v>
      </c>
      <c r="AN116" s="26">
        <v>3.3382366559838918E-3</v>
      </c>
      <c r="AO116" s="26">
        <v>3.4876103692793566E-3</v>
      </c>
      <c r="AP116" s="26">
        <v>1.7826390043714363E-3</v>
      </c>
      <c r="AQ116" s="26" t="s">
        <v>762</v>
      </c>
      <c r="AR116" s="26" t="s">
        <v>762</v>
      </c>
      <c r="AS116" s="26" t="s">
        <v>762</v>
      </c>
      <c r="AT116" s="26" t="s">
        <v>762</v>
      </c>
      <c r="AU116" s="26" t="s">
        <v>762</v>
      </c>
      <c r="AV116" s="26" t="s">
        <v>762</v>
      </c>
      <c r="AW116" s="26" t="s">
        <v>762</v>
      </c>
      <c r="AX116" s="26" t="s">
        <v>762</v>
      </c>
      <c r="AY116" s="26" t="s">
        <v>762</v>
      </c>
      <c r="AZ116" s="26" t="s">
        <v>762</v>
      </c>
      <c r="BA116" s="26" t="s">
        <v>762</v>
      </c>
      <c r="BB116" s="26" t="s">
        <v>762</v>
      </c>
      <c r="BC116" s="26" t="s">
        <v>762</v>
      </c>
      <c r="BD116" s="26" t="s">
        <v>762</v>
      </c>
      <c r="BE116" s="26" t="s">
        <v>762</v>
      </c>
      <c r="BF116" s="26" t="s">
        <v>762</v>
      </c>
      <c r="BG116" s="26" t="s">
        <v>762</v>
      </c>
      <c r="BH116" s="26" t="s">
        <v>762</v>
      </c>
      <c r="BI116" s="26" t="s">
        <v>762</v>
      </c>
      <c r="BJ116" s="26" t="s">
        <v>762</v>
      </c>
      <c r="BK116" s="26" t="s">
        <v>762</v>
      </c>
      <c r="BL116" s="26" t="s">
        <v>762</v>
      </c>
      <c r="BM116" s="26" t="s">
        <v>762</v>
      </c>
      <c r="BN116" s="26" t="s">
        <v>762</v>
      </c>
      <c r="BO116" s="26" t="s">
        <v>762</v>
      </c>
      <c r="BP116" s="26" t="s">
        <v>762</v>
      </c>
      <c r="BQ116" s="26" t="s">
        <v>762</v>
      </c>
      <c r="BR116" s="26" t="s">
        <v>762</v>
      </c>
    </row>
    <row r="117" spans="1:70">
      <c r="A117" s="22">
        <v>116</v>
      </c>
      <c r="B117" s="22" t="s">
        <v>612</v>
      </c>
      <c r="C117" s="22" t="s">
        <v>4</v>
      </c>
      <c r="D117" s="22" t="s">
        <v>892</v>
      </c>
      <c r="E117" s="22" t="s">
        <v>394</v>
      </c>
      <c r="F117" s="35" t="s">
        <v>612</v>
      </c>
      <c r="G117" s="22">
        <v>1</v>
      </c>
      <c r="H117" s="39">
        <v>47604000</v>
      </c>
      <c r="I117" s="41">
        <v>0.279897587361503</v>
      </c>
      <c r="J117" s="27">
        <v>32</v>
      </c>
      <c r="K117" s="26">
        <v>3.5883381784026017E-2</v>
      </c>
      <c r="L117" s="26">
        <v>8.6347390408941377E-2</v>
      </c>
      <c r="M117" s="26">
        <v>0.13940678479134841</v>
      </c>
      <c r="N117" s="26">
        <v>0.17096852188990799</v>
      </c>
      <c r="O117" s="26">
        <v>0.15658579470043812</v>
      </c>
      <c r="P117" s="26">
        <v>0.11345734785371417</v>
      </c>
      <c r="Q117" s="26">
        <v>7.6250472935007169E-2</v>
      </c>
      <c r="R117" s="26">
        <v>5.1318769978651139E-2</v>
      </c>
      <c r="S117" s="26">
        <v>3.4655596943255512E-2</v>
      </c>
      <c r="T117" s="26">
        <v>2.4278747808960027E-2</v>
      </c>
      <c r="U117" s="26">
        <v>1.7854824139617465E-2</v>
      </c>
      <c r="V117" s="26">
        <v>1.3550375658257563E-2</v>
      </c>
      <c r="W117" s="26">
        <v>1.0348471592265802E-2</v>
      </c>
      <c r="X117" s="26">
        <v>7.935474567713395E-3</v>
      </c>
      <c r="Y117" s="26">
        <v>6.218687894876544E-3</v>
      </c>
      <c r="Z117" s="26">
        <v>5.0267646186888592E-3</v>
      </c>
      <c r="AA117" s="26">
        <v>4.2103680642389301E-3</v>
      </c>
      <c r="AB117" s="26">
        <v>3.6739325395409748E-3</v>
      </c>
      <c r="AC117" s="26">
        <v>3.3428138836571943E-3</v>
      </c>
      <c r="AD117" s="26">
        <v>3.1491249271353209E-3</v>
      </c>
      <c r="AE117" s="26">
        <v>3.0373325347817898E-3</v>
      </c>
      <c r="AF117" s="26">
        <v>2.9674134979162194E-3</v>
      </c>
      <c r="AG117" s="26">
        <v>2.9175184553128959E-3</v>
      </c>
      <c r="AH117" s="26">
        <v>2.8909538500663892E-3</v>
      </c>
      <c r="AI117" s="26">
        <v>2.8950845079825835E-3</v>
      </c>
      <c r="AJ117" s="26">
        <v>2.9311156410641239E-3</v>
      </c>
      <c r="AK117" s="26">
        <v>2.9966131742248363E-3</v>
      </c>
      <c r="AL117" s="26">
        <v>3.0883741442094049E-3</v>
      </c>
      <c r="AM117" s="26">
        <v>3.2034611845652033E-3</v>
      </c>
      <c r="AN117" s="26">
        <v>3.3382366559838918E-3</v>
      </c>
      <c r="AO117" s="26">
        <v>3.4876103692793566E-3</v>
      </c>
      <c r="AP117" s="26">
        <v>1.7826390043714363E-3</v>
      </c>
      <c r="AQ117" s="26" t="s">
        <v>762</v>
      </c>
      <c r="AR117" s="26" t="s">
        <v>762</v>
      </c>
      <c r="AS117" s="26" t="s">
        <v>762</v>
      </c>
      <c r="AT117" s="26" t="s">
        <v>762</v>
      </c>
      <c r="AU117" s="26" t="s">
        <v>762</v>
      </c>
      <c r="AV117" s="26" t="s">
        <v>762</v>
      </c>
      <c r="AW117" s="26" t="s">
        <v>762</v>
      </c>
      <c r="AX117" s="26" t="s">
        <v>762</v>
      </c>
      <c r="AY117" s="26" t="s">
        <v>762</v>
      </c>
      <c r="AZ117" s="26" t="s">
        <v>762</v>
      </c>
      <c r="BA117" s="26" t="s">
        <v>762</v>
      </c>
      <c r="BB117" s="26" t="s">
        <v>762</v>
      </c>
      <c r="BC117" s="26" t="s">
        <v>762</v>
      </c>
      <c r="BD117" s="26" t="s">
        <v>762</v>
      </c>
      <c r="BE117" s="26" t="s">
        <v>762</v>
      </c>
      <c r="BF117" s="26" t="s">
        <v>762</v>
      </c>
      <c r="BG117" s="26" t="s">
        <v>762</v>
      </c>
      <c r="BH117" s="26" t="s">
        <v>762</v>
      </c>
      <c r="BI117" s="26" t="s">
        <v>762</v>
      </c>
      <c r="BJ117" s="26" t="s">
        <v>762</v>
      </c>
      <c r="BK117" s="26" t="s">
        <v>762</v>
      </c>
      <c r="BL117" s="26" t="s">
        <v>762</v>
      </c>
      <c r="BM117" s="26" t="s">
        <v>762</v>
      </c>
      <c r="BN117" s="26" t="s">
        <v>762</v>
      </c>
      <c r="BO117" s="26" t="s">
        <v>762</v>
      </c>
      <c r="BP117" s="26" t="s">
        <v>762</v>
      </c>
      <c r="BQ117" s="26" t="s">
        <v>762</v>
      </c>
      <c r="BR117" s="26" t="s">
        <v>762</v>
      </c>
    </row>
    <row r="118" spans="1:70">
      <c r="A118" s="22">
        <v>117</v>
      </c>
      <c r="B118" s="22" t="s">
        <v>612</v>
      </c>
      <c r="C118" s="22" t="s">
        <v>5</v>
      </c>
      <c r="D118" s="22" t="s">
        <v>893</v>
      </c>
      <c r="E118" s="22" t="s">
        <v>394</v>
      </c>
      <c r="F118" s="35" t="s">
        <v>612</v>
      </c>
      <c r="G118" s="22">
        <v>1</v>
      </c>
      <c r="H118" s="39">
        <v>16324418.614171121</v>
      </c>
      <c r="I118" s="41">
        <v>0.259953651937186</v>
      </c>
      <c r="J118" s="27">
        <v>32</v>
      </c>
      <c r="K118" s="26">
        <v>3.5883381784026017E-2</v>
      </c>
      <c r="L118" s="26">
        <v>8.6347390408941377E-2</v>
      </c>
      <c r="M118" s="26">
        <v>0.13940678479134841</v>
      </c>
      <c r="N118" s="26">
        <v>0.17096852188990799</v>
      </c>
      <c r="O118" s="26">
        <v>0.15658579470043812</v>
      </c>
      <c r="P118" s="26">
        <v>0.11345734785371417</v>
      </c>
      <c r="Q118" s="26">
        <v>7.6250472935007169E-2</v>
      </c>
      <c r="R118" s="26">
        <v>5.1318769978651139E-2</v>
      </c>
      <c r="S118" s="26">
        <v>3.4655596943255512E-2</v>
      </c>
      <c r="T118" s="26">
        <v>2.4278747808960027E-2</v>
      </c>
      <c r="U118" s="26">
        <v>1.7854824139617465E-2</v>
      </c>
      <c r="V118" s="26">
        <v>1.3550375658257563E-2</v>
      </c>
      <c r="W118" s="26">
        <v>1.0348471592265802E-2</v>
      </c>
      <c r="X118" s="26">
        <v>7.935474567713395E-3</v>
      </c>
      <c r="Y118" s="26">
        <v>6.218687894876544E-3</v>
      </c>
      <c r="Z118" s="26">
        <v>5.0267646186888592E-3</v>
      </c>
      <c r="AA118" s="26">
        <v>4.2103680642389301E-3</v>
      </c>
      <c r="AB118" s="26">
        <v>3.6739325395409748E-3</v>
      </c>
      <c r="AC118" s="26">
        <v>3.3428138836571943E-3</v>
      </c>
      <c r="AD118" s="26">
        <v>3.1491249271353209E-3</v>
      </c>
      <c r="AE118" s="26">
        <v>3.0373325347817898E-3</v>
      </c>
      <c r="AF118" s="26">
        <v>2.9674134979162194E-3</v>
      </c>
      <c r="AG118" s="26">
        <v>2.9175184553128959E-3</v>
      </c>
      <c r="AH118" s="26">
        <v>2.8909538500663892E-3</v>
      </c>
      <c r="AI118" s="26">
        <v>2.8950845079825835E-3</v>
      </c>
      <c r="AJ118" s="26">
        <v>2.9311156410641239E-3</v>
      </c>
      <c r="AK118" s="26">
        <v>2.9966131742248363E-3</v>
      </c>
      <c r="AL118" s="26">
        <v>3.0883741442094049E-3</v>
      </c>
      <c r="AM118" s="26">
        <v>3.2034611845652033E-3</v>
      </c>
      <c r="AN118" s="26">
        <v>3.3382366559838918E-3</v>
      </c>
      <c r="AO118" s="26">
        <v>3.4876103692793566E-3</v>
      </c>
      <c r="AP118" s="26">
        <v>1.7826390043714363E-3</v>
      </c>
      <c r="AQ118" s="26" t="s">
        <v>762</v>
      </c>
      <c r="AR118" s="26" t="s">
        <v>762</v>
      </c>
      <c r="AS118" s="26" t="s">
        <v>762</v>
      </c>
      <c r="AT118" s="26" t="s">
        <v>762</v>
      </c>
      <c r="AU118" s="26" t="s">
        <v>762</v>
      </c>
      <c r="AV118" s="26" t="s">
        <v>762</v>
      </c>
      <c r="AW118" s="26" t="s">
        <v>762</v>
      </c>
      <c r="AX118" s="26" t="s">
        <v>762</v>
      </c>
      <c r="AY118" s="26" t="s">
        <v>762</v>
      </c>
      <c r="AZ118" s="26" t="s">
        <v>762</v>
      </c>
      <c r="BA118" s="26" t="s">
        <v>762</v>
      </c>
      <c r="BB118" s="26" t="s">
        <v>762</v>
      </c>
      <c r="BC118" s="26" t="s">
        <v>762</v>
      </c>
      <c r="BD118" s="26" t="s">
        <v>762</v>
      </c>
      <c r="BE118" s="26" t="s">
        <v>762</v>
      </c>
      <c r="BF118" s="26" t="s">
        <v>762</v>
      </c>
      <c r="BG118" s="26" t="s">
        <v>762</v>
      </c>
      <c r="BH118" s="26" t="s">
        <v>762</v>
      </c>
      <c r="BI118" s="26" t="s">
        <v>762</v>
      </c>
      <c r="BJ118" s="26" t="s">
        <v>762</v>
      </c>
      <c r="BK118" s="26" t="s">
        <v>762</v>
      </c>
      <c r="BL118" s="26" t="s">
        <v>762</v>
      </c>
      <c r="BM118" s="26" t="s">
        <v>762</v>
      </c>
      <c r="BN118" s="26" t="s">
        <v>762</v>
      </c>
      <c r="BO118" s="26" t="s">
        <v>762</v>
      </c>
      <c r="BP118" s="26" t="s">
        <v>762</v>
      </c>
      <c r="BQ118" s="26" t="s">
        <v>762</v>
      </c>
      <c r="BR118" s="26" t="s">
        <v>762</v>
      </c>
    </row>
    <row r="119" spans="1:70">
      <c r="A119" s="22">
        <v>118</v>
      </c>
      <c r="B119" s="22" t="s">
        <v>612</v>
      </c>
      <c r="C119" s="22" t="s">
        <v>6</v>
      </c>
      <c r="D119" s="22" t="s">
        <v>894</v>
      </c>
      <c r="E119" s="22" t="s">
        <v>394</v>
      </c>
      <c r="F119" s="35" t="s">
        <v>612</v>
      </c>
      <c r="G119" s="22">
        <v>1</v>
      </c>
      <c r="H119" s="39">
        <v>22113000</v>
      </c>
      <c r="I119" s="41">
        <v>0.496040371090466</v>
      </c>
      <c r="J119" s="27">
        <v>32</v>
      </c>
      <c r="K119" s="26">
        <v>3.5883381784026017E-2</v>
      </c>
      <c r="L119" s="26">
        <v>8.6347390408941377E-2</v>
      </c>
      <c r="M119" s="26">
        <v>0.13940678479134841</v>
      </c>
      <c r="N119" s="26">
        <v>0.17096852188990799</v>
      </c>
      <c r="O119" s="26">
        <v>0.15658579470043812</v>
      </c>
      <c r="P119" s="26">
        <v>0.11345734785371417</v>
      </c>
      <c r="Q119" s="26">
        <v>7.6250472935007169E-2</v>
      </c>
      <c r="R119" s="26">
        <v>5.1318769978651139E-2</v>
      </c>
      <c r="S119" s="26">
        <v>3.4655596943255512E-2</v>
      </c>
      <c r="T119" s="26">
        <v>2.4278747808960027E-2</v>
      </c>
      <c r="U119" s="26">
        <v>1.7854824139617465E-2</v>
      </c>
      <c r="V119" s="26">
        <v>1.3550375658257563E-2</v>
      </c>
      <c r="W119" s="26">
        <v>1.0348471592265802E-2</v>
      </c>
      <c r="X119" s="26">
        <v>7.935474567713395E-3</v>
      </c>
      <c r="Y119" s="26">
        <v>6.218687894876544E-3</v>
      </c>
      <c r="Z119" s="26">
        <v>5.0267646186888592E-3</v>
      </c>
      <c r="AA119" s="26">
        <v>4.2103680642389301E-3</v>
      </c>
      <c r="AB119" s="26">
        <v>3.6739325395409748E-3</v>
      </c>
      <c r="AC119" s="26">
        <v>3.3428138836571943E-3</v>
      </c>
      <c r="AD119" s="26">
        <v>3.1491249271353209E-3</v>
      </c>
      <c r="AE119" s="26">
        <v>3.0373325347817898E-3</v>
      </c>
      <c r="AF119" s="26">
        <v>2.9674134979162194E-3</v>
      </c>
      <c r="AG119" s="26">
        <v>2.9175184553128959E-3</v>
      </c>
      <c r="AH119" s="26">
        <v>2.8909538500663892E-3</v>
      </c>
      <c r="AI119" s="26">
        <v>2.8950845079825835E-3</v>
      </c>
      <c r="AJ119" s="26">
        <v>2.9311156410641239E-3</v>
      </c>
      <c r="AK119" s="26">
        <v>2.9966131742248363E-3</v>
      </c>
      <c r="AL119" s="26">
        <v>3.0883741442094049E-3</v>
      </c>
      <c r="AM119" s="26">
        <v>3.2034611845652033E-3</v>
      </c>
      <c r="AN119" s="26">
        <v>3.3382366559838918E-3</v>
      </c>
      <c r="AO119" s="26">
        <v>3.4876103692793566E-3</v>
      </c>
      <c r="AP119" s="26">
        <v>1.7826390043714363E-3</v>
      </c>
      <c r="AQ119" s="26" t="s">
        <v>762</v>
      </c>
      <c r="AR119" s="26" t="s">
        <v>762</v>
      </c>
      <c r="AS119" s="26" t="s">
        <v>762</v>
      </c>
      <c r="AT119" s="26" t="s">
        <v>762</v>
      </c>
      <c r="AU119" s="26" t="s">
        <v>762</v>
      </c>
      <c r="AV119" s="26" t="s">
        <v>762</v>
      </c>
      <c r="AW119" s="26" t="s">
        <v>762</v>
      </c>
      <c r="AX119" s="26" t="s">
        <v>762</v>
      </c>
      <c r="AY119" s="26" t="s">
        <v>762</v>
      </c>
      <c r="AZ119" s="26" t="s">
        <v>762</v>
      </c>
      <c r="BA119" s="26" t="s">
        <v>762</v>
      </c>
      <c r="BB119" s="26" t="s">
        <v>762</v>
      </c>
      <c r="BC119" s="26" t="s">
        <v>762</v>
      </c>
      <c r="BD119" s="26" t="s">
        <v>762</v>
      </c>
      <c r="BE119" s="26" t="s">
        <v>762</v>
      </c>
      <c r="BF119" s="26" t="s">
        <v>762</v>
      </c>
      <c r="BG119" s="26" t="s">
        <v>762</v>
      </c>
      <c r="BH119" s="26" t="s">
        <v>762</v>
      </c>
      <c r="BI119" s="26" t="s">
        <v>762</v>
      </c>
      <c r="BJ119" s="26" t="s">
        <v>762</v>
      </c>
      <c r="BK119" s="26" t="s">
        <v>762</v>
      </c>
      <c r="BL119" s="26" t="s">
        <v>762</v>
      </c>
      <c r="BM119" s="26" t="s">
        <v>762</v>
      </c>
      <c r="BN119" s="26" t="s">
        <v>762</v>
      </c>
      <c r="BO119" s="26" t="s">
        <v>762</v>
      </c>
      <c r="BP119" s="26" t="s">
        <v>762</v>
      </c>
      <c r="BQ119" s="26" t="s">
        <v>762</v>
      </c>
      <c r="BR119" s="26" t="s">
        <v>762</v>
      </c>
    </row>
    <row r="120" spans="1:70">
      <c r="A120" s="22">
        <v>119</v>
      </c>
      <c r="B120" s="22" t="s">
        <v>612</v>
      </c>
      <c r="C120" s="22" t="s">
        <v>40</v>
      </c>
      <c r="D120" s="22" t="s">
        <v>895</v>
      </c>
      <c r="E120" s="22" t="s">
        <v>394</v>
      </c>
      <c r="F120" s="35" t="s">
        <v>612</v>
      </c>
      <c r="G120" s="22">
        <v>1</v>
      </c>
      <c r="H120" s="39">
        <v>119817881.92723253</v>
      </c>
      <c r="I120" s="41">
        <v>8.8203381822330298E-2</v>
      </c>
      <c r="J120" s="27">
        <v>32</v>
      </c>
      <c r="K120" s="26">
        <v>3.5883381784026017E-2</v>
      </c>
      <c r="L120" s="26">
        <v>8.6347390408941377E-2</v>
      </c>
      <c r="M120" s="26">
        <v>0.13940678479134841</v>
      </c>
      <c r="N120" s="26">
        <v>0.17096852188990799</v>
      </c>
      <c r="O120" s="26">
        <v>0.15658579470043812</v>
      </c>
      <c r="P120" s="26">
        <v>0.11345734785371417</v>
      </c>
      <c r="Q120" s="26">
        <v>7.6250472935007169E-2</v>
      </c>
      <c r="R120" s="26">
        <v>5.1318769978651139E-2</v>
      </c>
      <c r="S120" s="26">
        <v>3.4655596943255512E-2</v>
      </c>
      <c r="T120" s="26">
        <v>2.4278747808960027E-2</v>
      </c>
      <c r="U120" s="26">
        <v>1.7854824139617465E-2</v>
      </c>
      <c r="V120" s="26">
        <v>1.3550375658257563E-2</v>
      </c>
      <c r="W120" s="26">
        <v>1.0348471592265802E-2</v>
      </c>
      <c r="X120" s="26">
        <v>7.935474567713395E-3</v>
      </c>
      <c r="Y120" s="26">
        <v>6.218687894876544E-3</v>
      </c>
      <c r="Z120" s="26">
        <v>5.0267646186888592E-3</v>
      </c>
      <c r="AA120" s="26">
        <v>4.2103680642389301E-3</v>
      </c>
      <c r="AB120" s="26">
        <v>3.6739325395409748E-3</v>
      </c>
      <c r="AC120" s="26">
        <v>3.3428138836571943E-3</v>
      </c>
      <c r="AD120" s="26">
        <v>3.1491249271353209E-3</v>
      </c>
      <c r="AE120" s="26">
        <v>3.0373325347817898E-3</v>
      </c>
      <c r="AF120" s="26">
        <v>2.9674134979162194E-3</v>
      </c>
      <c r="AG120" s="26">
        <v>2.9175184553128959E-3</v>
      </c>
      <c r="AH120" s="26">
        <v>2.8909538500663892E-3</v>
      </c>
      <c r="AI120" s="26">
        <v>2.8950845079825835E-3</v>
      </c>
      <c r="AJ120" s="26">
        <v>2.9311156410641239E-3</v>
      </c>
      <c r="AK120" s="26">
        <v>2.9966131742248363E-3</v>
      </c>
      <c r="AL120" s="26">
        <v>3.0883741442094049E-3</v>
      </c>
      <c r="AM120" s="26">
        <v>3.2034611845652033E-3</v>
      </c>
      <c r="AN120" s="26">
        <v>3.3382366559838918E-3</v>
      </c>
      <c r="AO120" s="26">
        <v>3.4876103692793566E-3</v>
      </c>
      <c r="AP120" s="26">
        <v>1.7826390043714363E-3</v>
      </c>
      <c r="AQ120" s="26" t="s">
        <v>762</v>
      </c>
      <c r="AR120" s="26" t="s">
        <v>762</v>
      </c>
      <c r="AS120" s="26" t="s">
        <v>762</v>
      </c>
      <c r="AT120" s="26" t="s">
        <v>762</v>
      </c>
      <c r="AU120" s="26" t="s">
        <v>762</v>
      </c>
      <c r="AV120" s="26" t="s">
        <v>762</v>
      </c>
      <c r="AW120" s="26" t="s">
        <v>762</v>
      </c>
      <c r="AX120" s="26" t="s">
        <v>762</v>
      </c>
      <c r="AY120" s="26" t="s">
        <v>762</v>
      </c>
      <c r="AZ120" s="26" t="s">
        <v>762</v>
      </c>
      <c r="BA120" s="26" t="s">
        <v>762</v>
      </c>
      <c r="BB120" s="26" t="s">
        <v>762</v>
      </c>
      <c r="BC120" s="26" t="s">
        <v>762</v>
      </c>
      <c r="BD120" s="26" t="s">
        <v>762</v>
      </c>
      <c r="BE120" s="26" t="s">
        <v>762</v>
      </c>
      <c r="BF120" s="26" t="s">
        <v>762</v>
      </c>
      <c r="BG120" s="26" t="s">
        <v>762</v>
      </c>
      <c r="BH120" s="26" t="s">
        <v>762</v>
      </c>
      <c r="BI120" s="26" t="s">
        <v>762</v>
      </c>
      <c r="BJ120" s="26" t="s">
        <v>762</v>
      </c>
      <c r="BK120" s="26" t="s">
        <v>762</v>
      </c>
      <c r="BL120" s="26" t="s">
        <v>762</v>
      </c>
      <c r="BM120" s="26" t="s">
        <v>762</v>
      </c>
      <c r="BN120" s="26" t="s">
        <v>762</v>
      </c>
      <c r="BO120" s="26" t="s">
        <v>762</v>
      </c>
      <c r="BP120" s="26" t="s">
        <v>762</v>
      </c>
      <c r="BQ120" s="26" t="s">
        <v>762</v>
      </c>
      <c r="BR120" s="26" t="s">
        <v>762</v>
      </c>
    </row>
    <row r="121" spans="1:70">
      <c r="A121" s="22">
        <v>120</v>
      </c>
      <c r="B121" s="22" t="s">
        <v>612</v>
      </c>
      <c r="C121" s="22" t="s">
        <v>41</v>
      </c>
      <c r="D121" s="22" t="s">
        <v>896</v>
      </c>
      <c r="E121" s="22" t="s">
        <v>394</v>
      </c>
      <c r="F121" s="35" t="s">
        <v>612</v>
      </c>
      <c r="G121" s="22">
        <v>1</v>
      </c>
      <c r="H121" s="39">
        <v>94982527.474760622</v>
      </c>
      <c r="I121" s="41">
        <v>0.70945140315050104</v>
      </c>
      <c r="J121" s="27">
        <v>32</v>
      </c>
      <c r="K121" s="26">
        <v>3.5883381784026017E-2</v>
      </c>
      <c r="L121" s="26">
        <v>8.6347390408941377E-2</v>
      </c>
      <c r="M121" s="26">
        <v>0.13940678479134841</v>
      </c>
      <c r="N121" s="26">
        <v>0.17096852188990799</v>
      </c>
      <c r="O121" s="26">
        <v>0.15658579470043812</v>
      </c>
      <c r="P121" s="26">
        <v>0.11345734785371417</v>
      </c>
      <c r="Q121" s="26">
        <v>7.6250472935007169E-2</v>
      </c>
      <c r="R121" s="26">
        <v>5.1318769978651139E-2</v>
      </c>
      <c r="S121" s="26">
        <v>3.4655596943255512E-2</v>
      </c>
      <c r="T121" s="26">
        <v>2.4278747808960027E-2</v>
      </c>
      <c r="U121" s="26">
        <v>1.7854824139617465E-2</v>
      </c>
      <c r="V121" s="26">
        <v>1.3550375658257563E-2</v>
      </c>
      <c r="W121" s="26">
        <v>1.0348471592265802E-2</v>
      </c>
      <c r="X121" s="26">
        <v>7.935474567713395E-3</v>
      </c>
      <c r="Y121" s="26">
        <v>6.218687894876544E-3</v>
      </c>
      <c r="Z121" s="26">
        <v>5.0267646186888592E-3</v>
      </c>
      <c r="AA121" s="26">
        <v>4.2103680642389301E-3</v>
      </c>
      <c r="AB121" s="26">
        <v>3.6739325395409748E-3</v>
      </c>
      <c r="AC121" s="26">
        <v>3.3428138836571943E-3</v>
      </c>
      <c r="AD121" s="26">
        <v>3.1491249271353209E-3</v>
      </c>
      <c r="AE121" s="26">
        <v>3.0373325347817898E-3</v>
      </c>
      <c r="AF121" s="26">
        <v>2.9674134979162194E-3</v>
      </c>
      <c r="AG121" s="26">
        <v>2.9175184553128959E-3</v>
      </c>
      <c r="AH121" s="26">
        <v>2.8909538500663892E-3</v>
      </c>
      <c r="AI121" s="26">
        <v>2.8950845079825835E-3</v>
      </c>
      <c r="AJ121" s="26">
        <v>2.9311156410641239E-3</v>
      </c>
      <c r="AK121" s="26">
        <v>2.9966131742248363E-3</v>
      </c>
      <c r="AL121" s="26">
        <v>3.0883741442094049E-3</v>
      </c>
      <c r="AM121" s="26">
        <v>3.2034611845652033E-3</v>
      </c>
      <c r="AN121" s="26">
        <v>3.3382366559838918E-3</v>
      </c>
      <c r="AO121" s="26">
        <v>3.4876103692793566E-3</v>
      </c>
      <c r="AP121" s="26">
        <v>1.7826390043714363E-3</v>
      </c>
      <c r="AQ121" s="26" t="s">
        <v>762</v>
      </c>
      <c r="AR121" s="26" t="s">
        <v>762</v>
      </c>
      <c r="AS121" s="26" t="s">
        <v>762</v>
      </c>
      <c r="AT121" s="26" t="s">
        <v>762</v>
      </c>
      <c r="AU121" s="26" t="s">
        <v>762</v>
      </c>
      <c r="AV121" s="26" t="s">
        <v>762</v>
      </c>
      <c r="AW121" s="26" t="s">
        <v>762</v>
      </c>
      <c r="AX121" s="26" t="s">
        <v>762</v>
      </c>
      <c r="AY121" s="26" t="s">
        <v>762</v>
      </c>
      <c r="AZ121" s="26" t="s">
        <v>762</v>
      </c>
      <c r="BA121" s="26" t="s">
        <v>762</v>
      </c>
      <c r="BB121" s="26" t="s">
        <v>762</v>
      </c>
      <c r="BC121" s="26" t="s">
        <v>762</v>
      </c>
      <c r="BD121" s="26" t="s">
        <v>762</v>
      </c>
      <c r="BE121" s="26" t="s">
        <v>762</v>
      </c>
      <c r="BF121" s="26" t="s">
        <v>762</v>
      </c>
      <c r="BG121" s="26" t="s">
        <v>762</v>
      </c>
      <c r="BH121" s="26" t="s">
        <v>762</v>
      </c>
      <c r="BI121" s="26" t="s">
        <v>762</v>
      </c>
      <c r="BJ121" s="26" t="s">
        <v>762</v>
      </c>
      <c r="BK121" s="26" t="s">
        <v>762</v>
      </c>
      <c r="BL121" s="26" t="s">
        <v>762</v>
      </c>
      <c r="BM121" s="26" t="s">
        <v>762</v>
      </c>
      <c r="BN121" s="26" t="s">
        <v>762</v>
      </c>
      <c r="BO121" s="26" t="s">
        <v>762</v>
      </c>
      <c r="BP121" s="26" t="s">
        <v>762</v>
      </c>
      <c r="BQ121" s="26" t="s">
        <v>762</v>
      </c>
      <c r="BR121" s="26" t="s">
        <v>762</v>
      </c>
    </row>
    <row r="122" spans="1:70">
      <c r="A122" s="22">
        <v>121</v>
      </c>
      <c r="B122" s="22" t="s">
        <v>612</v>
      </c>
      <c r="C122" s="22" t="s">
        <v>27</v>
      </c>
      <c r="D122" s="22" t="s">
        <v>897</v>
      </c>
      <c r="E122" s="22" t="s">
        <v>394</v>
      </c>
      <c r="F122" s="35" t="s">
        <v>612</v>
      </c>
      <c r="G122" s="22">
        <v>1</v>
      </c>
      <c r="H122" s="39">
        <v>37434888.267406076</v>
      </c>
      <c r="I122" s="41">
        <v>0.91766506020488603</v>
      </c>
      <c r="J122" s="27">
        <v>32</v>
      </c>
      <c r="K122" s="26">
        <v>3.5883381784026017E-2</v>
      </c>
      <c r="L122" s="26">
        <v>8.6347390408941377E-2</v>
      </c>
      <c r="M122" s="26">
        <v>0.13940678479134841</v>
      </c>
      <c r="N122" s="26">
        <v>0.17096852188990799</v>
      </c>
      <c r="O122" s="26">
        <v>0.15658579470043812</v>
      </c>
      <c r="P122" s="26">
        <v>0.11345734785371417</v>
      </c>
      <c r="Q122" s="26">
        <v>7.6250472935007169E-2</v>
      </c>
      <c r="R122" s="26">
        <v>5.1318769978651139E-2</v>
      </c>
      <c r="S122" s="26">
        <v>3.4655596943255512E-2</v>
      </c>
      <c r="T122" s="26">
        <v>2.4278747808960027E-2</v>
      </c>
      <c r="U122" s="26">
        <v>1.7854824139617465E-2</v>
      </c>
      <c r="V122" s="26">
        <v>1.3550375658257563E-2</v>
      </c>
      <c r="W122" s="26">
        <v>1.0348471592265802E-2</v>
      </c>
      <c r="X122" s="26">
        <v>7.935474567713395E-3</v>
      </c>
      <c r="Y122" s="26">
        <v>6.218687894876544E-3</v>
      </c>
      <c r="Z122" s="26">
        <v>5.0267646186888592E-3</v>
      </c>
      <c r="AA122" s="26">
        <v>4.2103680642389301E-3</v>
      </c>
      <c r="AB122" s="26">
        <v>3.6739325395409748E-3</v>
      </c>
      <c r="AC122" s="26">
        <v>3.3428138836571943E-3</v>
      </c>
      <c r="AD122" s="26">
        <v>3.1491249271353209E-3</v>
      </c>
      <c r="AE122" s="26">
        <v>3.0373325347817898E-3</v>
      </c>
      <c r="AF122" s="26">
        <v>2.9674134979162194E-3</v>
      </c>
      <c r="AG122" s="26">
        <v>2.9175184553128959E-3</v>
      </c>
      <c r="AH122" s="26">
        <v>2.8909538500663892E-3</v>
      </c>
      <c r="AI122" s="26">
        <v>2.8950845079825835E-3</v>
      </c>
      <c r="AJ122" s="26">
        <v>2.9311156410641239E-3</v>
      </c>
      <c r="AK122" s="26">
        <v>2.9966131742248363E-3</v>
      </c>
      <c r="AL122" s="26">
        <v>3.0883741442094049E-3</v>
      </c>
      <c r="AM122" s="26">
        <v>3.2034611845652033E-3</v>
      </c>
      <c r="AN122" s="26">
        <v>3.3382366559838918E-3</v>
      </c>
      <c r="AO122" s="26">
        <v>3.4876103692793566E-3</v>
      </c>
      <c r="AP122" s="26">
        <v>1.7826390043714363E-3</v>
      </c>
      <c r="AQ122" s="26" t="s">
        <v>762</v>
      </c>
      <c r="AR122" s="26" t="s">
        <v>762</v>
      </c>
      <c r="AS122" s="26" t="s">
        <v>762</v>
      </c>
      <c r="AT122" s="26" t="s">
        <v>762</v>
      </c>
      <c r="AU122" s="26" t="s">
        <v>762</v>
      </c>
      <c r="AV122" s="26" t="s">
        <v>762</v>
      </c>
      <c r="AW122" s="26" t="s">
        <v>762</v>
      </c>
      <c r="AX122" s="26" t="s">
        <v>762</v>
      </c>
      <c r="AY122" s="26" t="s">
        <v>762</v>
      </c>
      <c r="AZ122" s="26" t="s">
        <v>762</v>
      </c>
      <c r="BA122" s="26" t="s">
        <v>762</v>
      </c>
      <c r="BB122" s="26" t="s">
        <v>762</v>
      </c>
      <c r="BC122" s="26" t="s">
        <v>762</v>
      </c>
      <c r="BD122" s="26" t="s">
        <v>762</v>
      </c>
      <c r="BE122" s="26" t="s">
        <v>762</v>
      </c>
      <c r="BF122" s="26" t="s">
        <v>762</v>
      </c>
      <c r="BG122" s="26" t="s">
        <v>762</v>
      </c>
      <c r="BH122" s="26" t="s">
        <v>762</v>
      </c>
      <c r="BI122" s="26" t="s">
        <v>762</v>
      </c>
      <c r="BJ122" s="26" t="s">
        <v>762</v>
      </c>
      <c r="BK122" s="26" t="s">
        <v>762</v>
      </c>
      <c r="BL122" s="26" t="s">
        <v>762</v>
      </c>
      <c r="BM122" s="26" t="s">
        <v>762</v>
      </c>
      <c r="BN122" s="26" t="s">
        <v>762</v>
      </c>
      <c r="BO122" s="26" t="s">
        <v>762</v>
      </c>
      <c r="BP122" s="26" t="s">
        <v>762</v>
      </c>
      <c r="BQ122" s="26" t="s">
        <v>762</v>
      </c>
      <c r="BR122" s="26" t="s">
        <v>762</v>
      </c>
    </row>
    <row r="123" spans="1:70">
      <c r="A123" s="22">
        <v>122</v>
      </c>
      <c r="B123" s="22" t="s">
        <v>612</v>
      </c>
      <c r="C123" s="22" t="s">
        <v>11</v>
      </c>
      <c r="D123" s="22" t="s">
        <v>898</v>
      </c>
      <c r="E123" s="22" t="s">
        <v>414</v>
      </c>
      <c r="F123" s="35" t="s">
        <v>612</v>
      </c>
      <c r="G123" s="22">
        <v>1</v>
      </c>
      <c r="H123" s="39">
        <v>1910516.9123480895</v>
      </c>
      <c r="I123" s="41">
        <v>0.21924480240121499</v>
      </c>
      <c r="J123" s="27">
        <v>32</v>
      </c>
      <c r="K123" s="26">
        <v>3.5883381784026017E-2</v>
      </c>
      <c r="L123" s="26">
        <v>8.6347390408941377E-2</v>
      </c>
      <c r="M123" s="26">
        <v>0.13940678479134841</v>
      </c>
      <c r="N123" s="26">
        <v>0.17096852188990799</v>
      </c>
      <c r="O123" s="26">
        <v>0.15658579470043812</v>
      </c>
      <c r="P123" s="26">
        <v>0.11345734785371417</v>
      </c>
      <c r="Q123" s="26">
        <v>7.6250472935007169E-2</v>
      </c>
      <c r="R123" s="26">
        <v>5.1318769978651139E-2</v>
      </c>
      <c r="S123" s="26">
        <v>3.4655596943255512E-2</v>
      </c>
      <c r="T123" s="26">
        <v>2.4278747808960027E-2</v>
      </c>
      <c r="U123" s="26">
        <v>1.7854824139617465E-2</v>
      </c>
      <c r="V123" s="26">
        <v>1.3550375658257563E-2</v>
      </c>
      <c r="W123" s="26">
        <v>1.0348471592265802E-2</v>
      </c>
      <c r="X123" s="26">
        <v>7.935474567713395E-3</v>
      </c>
      <c r="Y123" s="26">
        <v>6.218687894876544E-3</v>
      </c>
      <c r="Z123" s="26">
        <v>5.0267646186888592E-3</v>
      </c>
      <c r="AA123" s="26">
        <v>4.2103680642389301E-3</v>
      </c>
      <c r="AB123" s="26">
        <v>3.6739325395409748E-3</v>
      </c>
      <c r="AC123" s="26">
        <v>3.3428138836571943E-3</v>
      </c>
      <c r="AD123" s="26">
        <v>3.1491249271353209E-3</v>
      </c>
      <c r="AE123" s="26">
        <v>3.0373325347817898E-3</v>
      </c>
      <c r="AF123" s="26">
        <v>2.9674134979162194E-3</v>
      </c>
      <c r="AG123" s="26">
        <v>2.9175184553128959E-3</v>
      </c>
      <c r="AH123" s="26">
        <v>2.8909538500663892E-3</v>
      </c>
      <c r="AI123" s="26">
        <v>2.8950845079825835E-3</v>
      </c>
      <c r="AJ123" s="26">
        <v>2.9311156410641239E-3</v>
      </c>
      <c r="AK123" s="26">
        <v>2.9966131742248363E-3</v>
      </c>
      <c r="AL123" s="26">
        <v>3.0883741442094049E-3</v>
      </c>
      <c r="AM123" s="26">
        <v>3.2034611845652033E-3</v>
      </c>
      <c r="AN123" s="26">
        <v>3.3382366559838918E-3</v>
      </c>
      <c r="AO123" s="26">
        <v>3.4876103692793566E-3</v>
      </c>
      <c r="AP123" s="26">
        <v>1.7826390043714363E-3</v>
      </c>
      <c r="AQ123" s="26" t="s">
        <v>762</v>
      </c>
      <c r="AR123" s="26" t="s">
        <v>762</v>
      </c>
      <c r="AS123" s="26" t="s">
        <v>762</v>
      </c>
      <c r="AT123" s="26" t="s">
        <v>762</v>
      </c>
      <c r="AU123" s="26" t="s">
        <v>762</v>
      </c>
      <c r="AV123" s="26" t="s">
        <v>762</v>
      </c>
      <c r="AW123" s="26" t="s">
        <v>762</v>
      </c>
      <c r="AX123" s="26" t="s">
        <v>762</v>
      </c>
      <c r="AY123" s="26" t="s">
        <v>762</v>
      </c>
      <c r="AZ123" s="26" t="s">
        <v>762</v>
      </c>
      <c r="BA123" s="26" t="s">
        <v>762</v>
      </c>
      <c r="BB123" s="26" t="s">
        <v>762</v>
      </c>
      <c r="BC123" s="26" t="s">
        <v>762</v>
      </c>
      <c r="BD123" s="26" t="s">
        <v>762</v>
      </c>
      <c r="BE123" s="26" t="s">
        <v>762</v>
      </c>
      <c r="BF123" s="26" t="s">
        <v>762</v>
      </c>
      <c r="BG123" s="26" t="s">
        <v>762</v>
      </c>
      <c r="BH123" s="26" t="s">
        <v>762</v>
      </c>
      <c r="BI123" s="26" t="s">
        <v>762</v>
      </c>
      <c r="BJ123" s="26" t="s">
        <v>762</v>
      </c>
      <c r="BK123" s="26" t="s">
        <v>762</v>
      </c>
      <c r="BL123" s="26" t="s">
        <v>762</v>
      </c>
      <c r="BM123" s="26" t="s">
        <v>762</v>
      </c>
      <c r="BN123" s="26" t="s">
        <v>762</v>
      </c>
      <c r="BO123" s="26" t="s">
        <v>762</v>
      </c>
      <c r="BP123" s="26" t="s">
        <v>762</v>
      </c>
      <c r="BQ123" s="26" t="s">
        <v>762</v>
      </c>
      <c r="BR123" s="26" t="s">
        <v>762</v>
      </c>
    </row>
    <row r="124" spans="1:70">
      <c r="A124" s="22">
        <v>123</v>
      </c>
      <c r="B124" s="22" t="s">
        <v>612</v>
      </c>
      <c r="C124" s="22" t="s">
        <v>42</v>
      </c>
      <c r="D124" s="22" t="s">
        <v>899</v>
      </c>
      <c r="E124" s="22" t="s">
        <v>414</v>
      </c>
      <c r="F124" s="35" t="s">
        <v>612</v>
      </c>
      <c r="G124" s="22">
        <v>1</v>
      </c>
      <c r="H124" s="39">
        <v>15661614.90763893</v>
      </c>
      <c r="I124" s="41">
        <v>0.85547672853110801</v>
      </c>
      <c r="J124" s="27">
        <v>32</v>
      </c>
      <c r="K124" s="26">
        <v>3.5883381784026017E-2</v>
      </c>
      <c r="L124" s="26">
        <v>8.6347390408941377E-2</v>
      </c>
      <c r="M124" s="26">
        <v>0.13940678479134841</v>
      </c>
      <c r="N124" s="26">
        <v>0.17096852188990799</v>
      </c>
      <c r="O124" s="26">
        <v>0.15658579470043812</v>
      </c>
      <c r="P124" s="26">
        <v>0.11345734785371417</v>
      </c>
      <c r="Q124" s="26">
        <v>7.6250472935007169E-2</v>
      </c>
      <c r="R124" s="26">
        <v>5.1318769978651139E-2</v>
      </c>
      <c r="S124" s="26">
        <v>3.4655596943255512E-2</v>
      </c>
      <c r="T124" s="26">
        <v>2.4278747808960027E-2</v>
      </c>
      <c r="U124" s="26">
        <v>1.7854824139617465E-2</v>
      </c>
      <c r="V124" s="26">
        <v>1.3550375658257563E-2</v>
      </c>
      <c r="W124" s="26">
        <v>1.0348471592265802E-2</v>
      </c>
      <c r="X124" s="26">
        <v>7.935474567713395E-3</v>
      </c>
      <c r="Y124" s="26">
        <v>6.218687894876544E-3</v>
      </c>
      <c r="Z124" s="26">
        <v>5.0267646186888592E-3</v>
      </c>
      <c r="AA124" s="26">
        <v>4.2103680642389301E-3</v>
      </c>
      <c r="AB124" s="26">
        <v>3.6739325395409748E-3</v>
      </c>
      <c r="AC124" s="26">
        <v>3.3428138836571943E-3</v>
      </c>
      <c r="AD124" s="26">
        <v>3.1491249271353209E-3</v>
      </c>
      <c r="AE124" s="26">
        <v>3.0373325347817898E-3</v>
      </c>
      <c r="AF124" s="26">
        <v>2.9674134979162194E-3</v>
      </c>
      <c r="AG124" s="26">
        <v>2.9175184553128959E-3</v>
      </c>
      <c r="AH124" s="26">
        <v>2.8909538500663892E-3</v>
      </c>
      <c r="AI124" s="26">
        <v>2.8950845079825835E-3</v>
      </c>
      <c r="AJ124" s="26">
        <v>2.9311156410641239E-3</v>
      </c>
      <c r="AK124" s="26">
        <v>2.9966131742248363E-3</v>
      </c>
      <c r="AL124" s="26">
        <v>3.0883741442094049E-3</v>
      </c>
      <c r="AM124" s="26">
        <v>3.2034611845652033E-3</v>
      </c>
      <c r="AN124" s="26">
        <v>3.3382366559838918E-3</v>
      </c>
      <c r="AO124" s="26">
        <v>3.4876103692793566E-3</v>
      </c>
      <c r="AP124" s="26">
        <v>1.7826390043714363E-3</v>
      </c>
      <c r="AQ124" s="26" t="s">
        <v>762</v>
      </c>
      <c r="AR124" s="26" t="s">
        <v>762</v>
      </c>
      <c r="AS124" s="26" t="s">
        <v>762</v>
      </c>
      <c r="AT124" s="26" t="s">
        <v>762</v>
      </c>
      <c r="AU124" s="26" t="s">
        <v>762</v>
      </c>
      <c r="AV124" s="26" t="s">
        <v>762</v>
      </c>
      <c r="AW124" s="26" t="s">
        <v>762</v>
      </c>
      <c r="AX124" s="26" t="s">
        <v>762</v>
      </c>
      <c r="AY124" s="26" t="s">
        <v>762</v>
      </c>
      <c r="AZ124" s="26" t="s">
        <v>762</v>
      </c>
      <c r="BA124" s="26" t="s">
        <v>762</v>
      </c>
      <c r="BB124" s="26" t="s">
        <v>762</v>
      </c>
      <c r="BC124" s="26" t="s">
        <v>762</v>
      </c>
      <c r="BD124" s="26" t="s">
        <v>762</v>
      </c>
      <c r="BE124" s="26" t="s">
        <v>762</v>
      </c>
      <c r="BF124" s="26" t="s">
        <v>762</v>
      </c>
      <c r="BG124" s="26" t="s">
        <v>762</v>
      </c>
      <c r="BH124" s="26" t="s">
        <v>762</v>
      </c>
      <c r="BI124" s="26" t="s">
        <v>762</v>
      </c>
      <c r="BJ124" s="26" t="s">
        <v>762</v>
      </c>
      <c r="BK124" s="26" t="s">
        <v>762</v>
      </c>
      <c r="BL124" s="26" t="s">
        <v>762</v>
      </c>
      <c r="BM124" s="26" t="s">
        <v>762</v>
      </c>
      <c r="BN124" s="26" t="s">
        <v>762</v>
      </c>
      <c r="BO124" s="26" t="s">
        <v>762</v>
      </c>
      <c r="BP124" s="26" t="s">
        <v>762</v>
      </c>
      <c r="BQ124" s="26" t="s">
        <v>762</v>
      </c>
      <c r="BR124" s="26" t="s">
        <v>762</v>
      </c>
    </row>
    <row r="125" spans="1:70">
      <c r="A125" s="22">
        <v>124</v>
      </c>
      <c r="B125" s="22" t="s">
        <v>612</v>
      </c>
      <c r="C125" s="22" t="s">
        <v>70</v>
      </c>
      <c r="D125" s="22" t="s">
        <v>900</v>
      </c>
      <c r="E125" s="22" t="s">
        <v>394</v>
      </c>
      <c r="F125" s="35" t="s">
        <v>612</v>
      </c>
      <c r="G125" s="22">
        <v>1</v>
      </c>
      <c r="H125" s="39">
        <v>0.5</v>
      </c>
      <c r="I125" s="41">
        <v>0.102986913575145</v>
      </c>
      <c r="J125" s="27">
        <v>32</v>
      </c>
      <c r="K125" s="26">
        <v>3.5883381784026017E-2</v>
      </c>
      <c r="L125" s="26">
        <v>8.6347390408941377E-2</v>
      </c>
      <c r="M125" s="26">
        <v>0.13940678479134841</v>
      </c>
      <c r="N125" s="26">
        <v>0.17096852188990799</v>
      </c>
      <c r="O125" s="26">
        <v>0.15658579470043812</v>
      </c>
      <c r="P125" s="26">
        <v>0.11345734785371417</v>
      </c>
      <c r="Q125" s="26">
        <v>7.6250472935007169E-2</v>
      </c>
      <c r="R125" s="26">
        <v>5.1318769978651139E-2</v>
      </c>
      <c r="S125" s="26">
        <v>3.4655596943255512E-2</v>
      </c>
      <c r="T125" s="26">
        <v>2.4278747808960027E-2</v>
      </c>
      <c r="U125" s="26">
        <v>1.7854824139617465E-2</v>
      </c>
      <c r="V125" s="26">
        <v>1.3550375658257563E-2</v>
      </c>
      <c r="W125" s="26">
        <v>1.0348471592265802E-2</v>
      </c>
      <c r="X125" s="26">
        <v>7.935474567713395E-3</v>
      </c>
      <c r="Y125" s="26">
        <v>6.218687894876544E-3</v>
      </c>
      <c r="Z125" s="26">
        <v>5.0267646186888592E-3</v>
      </c>
      <c r="AA125" s="26">
        <v>4.2103680642389301E-3</v>
      </c>
      <c r="AB125" s="26">
        <v>3.6739325395409748E-3</v>
      </c>
      <c r="AC125" s="26">
        <v>3.3428138836571943E-3</v>
      </c>
      <c r="AD125" s="26">
        <v>3.1491249271353209E-3</v>
      </c>
      <c r="AE125" s="26">
        <v>3.0373325347817898E-3</v>
      </c>
      <c r="AF125" s="26">
        <v>2.9674134979162194E-3</v>
      </c>
      <c r="AG125" s="26">
        <v>2.9175184553128959E-3</v>
      </c>
      <c r="AH125" s="26">
        <v>2.8909538500663892E-3</v>
      </c>
      <c r="AI125" s="26">
        <v>2.8950845079825835E-3</v>
      </c>
      <c r="AJ125" s="26">
        <v>2.9311156410641239E-3</v>
      </c>
      <c r="AK125" s="26">
        <v>2.9966131742248363E-3</v>
      </c>
      <c r="AL125" s="26">
        <v>3.0883741442094049E-3</v>
      </c>
      <c r="AM125" s="26">
        <v>3.2034611845652033E-3</v>
      </c>
      <c r="AN125" s="26">
        <v>3.3382366559838918E-3</v>
      </c>
      <c r="AO125" s="26">
        <v>3.4876103692793566E-3</v>
      </c>
      <c r="AP125" s="26">
        <v>1.7826390043714363E-3</v>
      </c>
      <c r="AQ125" s="26" t="s">
        <v>762</v>
      </c>
      <c r="AR125" s="26" t="s">
        <v>762</v>
      </c>
      <c r="AS125" s="26" t="s">
        <v>762</v>
      </c>
      <c r="AT125" s="26" t="s">
        <v>762</v>
      </c>
      <c r="AU125" s="26" t="s">
        <v>762</v>
      </c>
      <c r="AV125" s="26" t="s">
        <v>762</v>
      </c>
      <c r="AW125" s="26" t="s">
        <v>762</v>
      </c>
      <c r="AX125" s="26" t="s">
        <v>762</v>
      </c>
      <c r="AY125" s="26" t="s">
        <v>762</v>
      </c>
      <c r="AZ125" s="26" t="s">
        <v>762</v>
      </c>
      <c r="BA125" s="26" t="s">
        <v>762</v>
      </c>
      <c r="BB125" s="26" t="s">
        <v>762</v>
      </c>
      <c r="BC125" s="26" t="s">
        <v>762</v>
      </c>
      <c r="BD125" s="26" t="s">
        <v>762</v>
      </c>
      <c r="BE125" s="26" t="s">
        <v>762</v>
      </c>
      <c r="BF125" s="26" t="s">
        <v>762</v>
      </c>
      <c r="BG125" s="26" t="s">
        <v>762</v>
      </c>
      <c r="BH125" s="26" t="s">
        <v>762</v>
      </c>
      <c r="BI125" s="26" t="s">
        <v>762</v>
      </c>
      <c r="BJ125" s="26" t="s">
        <v>762</v>
      </c>
      <c r="BK125" s="26" t="s">
        <v>762</v>
      </c>
      <c r="BL125" s="26" t="s">
        <v>762</v>
      </c>
      <c r="BM125" s="26" t="s">
        <v>762</v>
      </c>
      <c r="BN125" s="26" t="s">
        <v>762</v>
      </c>
      <c r="BO125" s="26" t="s">
        <v>762</v>
      </c>
      <c r="BP125" s="26" t="s">
        <v>762</v>
      </c>
      <c r="BQ125" s="26" t="s">
        <v>762</v>
      </c>
      <c r="BR125" s="26" t="s">
        <v>762</v>
      </c>
    </row>
    <row r="126" spans="1:70">
      <c r="A126" s="22">
        <v>125</v>
      </c>
      <c r="B126" s="22" t="s">
        <v>611</v>
      </c>
      <c r="C126" s="22" t="s">
        <v>9</v>
      </c>
      <c r="D126" s="22" t="s">
        <v>901</v>
      </c>
      <c r="E126" s="22" t="s">
        <v>414</v>
      </c>
      <c r="F126" s="35" t="s">
        <v>611</v>
      </c>
      <c r="G126" s="22">
        <v>1</v>
      </c>
      <c r="H126" s="39">
        <v>207158779.82088777</v>
      </c>
      <c r="I126" s="41">
        <v>0.458278761279935</v>
      </c>
      <c r="J126" s="27">
        <v>28</v>
      </c>
      <c r="K126" s="26">
        <v>4.9332436640936332E-2</v>
      </c>
      <c r="L126" s="26">
        <v>0.12718103514488155</v>
      </c>
      <c r="M126" s="26">
        <v>0.18499083148069276</v>
      </c>
      <c r="N126" s="26">
        <v>0.18964234000220245</v>
      </c>
      <c r="O126" s="26">
        <v>0.15473749664575984</v>
      </c>
      <c r="P126" s="26">
        <v>0.10704741804286974</v>
      </c>
      <c r="Q126" s="26">
        <v>6.7169202373248679E-2</v>
      </c>
      <c r="R126" s="26">
        <v>4.273355899953174E-2</v>
      </c>
      <c r="S126" s="26">
        <v>2.7227483101543343E-2</v>
      </c>
      <c r="T126" s="26">
        <v>1.7272291197018643E-2</v>
      </c>
      <c r="U126" s="26">
        <v>1.0988358810190495E-2</v>
      </c>
      <c r="V126" s="26">
        <v>7.1103948708985069E-3</v>
      </c>
      <c r="W126" s="26">
        <v>4.6955373407766227E-3</v>
      </c>
      <c r="X126" s="26">
        <v>3.1426302458628318E-3</v>
      </c>
      <c r="Y126" s="26">
        <v>2.1113914115942077E-3</v>
      </c>
      <c r="Z126" s="26">
        <v>1.4180568067091674E-3</v>
      </c>
      <c r="AA126" s="26">
        <v>9.6012802655810595E-4</v>
      </c>
      <c r="AB126" s="26">
        <v>6.6065047189104928E-4</v>
      </c>
      <c r="AC126" s="26">
        <v>4.6280677766593855E-4</v>
      </c>
      <c r="AD126" s="26">
        <v>3.2895015142654101E-4</v>
      </c>
      <c r="AE126" s="26">
        <v>2.3629051218239475E-4</v>
      </c>
      <c r="AF126" s="26">
        <v>1.7101915094123172E-4</v>
      </c>
      <c r="AG126" s="26">
        <v>1.2431580134877199E-4</v>
      </c>
      <c r="AH126" s="26">
        <v>9.0595285606008877E-5</v>
      </c>
      <c r="AI126" s="26">
        <v>6.6144865395266117E-5</v>
      </c>
      <c r="AJ126" s="26">
        <v>4.8347705724690651E-5</v>
      </c>
      <c r="AK126" s="26">
        <v>3.5354218813381931E-5</v>
      </c>
      <c r="AL126" s="26">
        <v>1.4933917730006248E-5</v>
      </c>
      <c r="AM126" s="26" t="s">
        <v>762</v>
      </c>
      <c r="AN126" s="26" t="s">
        <v>762</v>
      </c>
      <c r="AO126" s="26" t="s">
        <v>762</v>
      </c>
      <c r="AP126" s="26" t="s">
        <v>762</v>
      </c>
      <c r="AQ126" s="26" t="s">
        <v>762</v>
      </c>
      <c r="AR126" s="26" t="s">
        <v>762</v>
      </c>
      <c r="AS126" s="26" t="s">
        <v>762</v>
      </c>
      <c r="AT126" s="26" t="s">
        <v>762</v>
      </c>
      <c r="AU126" s="26" t="s">
        <v>762</v>
      </c>
      <c r="AV126" s="26" t="s">
        <v>762</v>
      </c>
      <c r="AW126" s="26" t="s">
        <v>762</v>
      </c>
      <c r="AX126" s="26" t="s">
        <v>762</v>
      </c>
      <c r="AY126" s="26" t="s">
        <v>762</v>
      </c>
      <c r="AZ126" s="26" t="s">
        <v>762</v>
      </c>
      <c r="BA126" s="26" t="s">
        <v>762</v>
      </c>
      <c r="BB126" s="26" t="s">
        <v>762</v>
      </c>
      <c r="BC126" s="26" t="s">
        <v>762</v>
      </c>
      <c r="BD126" s="26" t="s">
        <v>762</v>
      </c>
      <c r="BE126" s="26" t="s">
        <v>762</v>
      </c>
      <c r="BF126" s="26" t="s">
        <v>762</v>
      </c>
      <c r="BG126" s="26" t="s">
        <v>762</v>
      </c>
      <c r="BH126" s="26" t="s">
        <v>762</v>
      </c>
      <c r="BI126" s="26" t="s">
        <v>762</v>
      </c>
      <c r="BJ126" s="26" t="s">
        <v>762</v>
      </c>
      <c r="BK126" s="26" t="s">
        <v>762</v>
      </c>
      <c r="BL126" s="26" t="s">
        <v>762</v>
      </c>
      <c r="BM126" s="26" t="s">
        <v>762</v>
      </c>
      <c r="BN126" s="26" t="s">
        <v>762</v>
      </c>
      <c r="BO126" s="26" t="s">
        <v>762</v>
      </c>
      <c r="BP126" s="26" t="s">
        <v>762</v>
      </c>
      <c r="BQ126" s="26" t="s">
        <v>762</v>
      </c>
      <c r="BR126" s="26" t="s">
        <v>762</v>
      </c>
    </row>
    <row r="127" spans="1:70">
      <c r="A127" s="22">
        <v>126</v>
      </c>
      <c r="B127" s="22" t="s">
        <v>610</v>
      </c>
      <c r="C127" s="22" t="s">
        <v>4</v>
      </c>
      <c r="D127" s="22" t="s">
        <v>902</v>
      </c>
      <c r="E127" s="22" t="s">
        <v>394</v>
      </c>
      <c r="F127" s="35" t="s">
        <v>610</v>
      </c>
      <c r="G127" s="22">
        <v>1</v>
      </c>
      <c r="H127" s="39">
        <v>47059000</v>
      </c>
      <c r="I127" s="41">
        <v>0.28566233098414801</v>
      </c>
      <c r="J127" s="27">
        <v>40</v>
      </c>
      <c r="K127" s="26">
        <v>9.2574769013369484E-3</v>
      </c>
      <c r="L127" s="26">
        <v>4.5163723552226497E-2</v>
      </c>
      <c r="M127" s="26">
        <v>9.7123445584683013E-2</v>
      </c>
      <c r="N127" s="26">
        <v>0.12777208405612836</v>
      </c>
      <c r="O127" s="26">
        <v>0.12871620752113661</v>
      </c>
      <c r="P127" s="26">
        <v>0.11184693431440934</v>
      </c>
      <c r="Q127" s="26">
        <v>8.6036865625177747E-2</v>
      </c>
      <c r="R127" s="26">
        <v>6.4214947120966898E-2</v>
      </c>
      <c r="S127" s="26">
        <v>4.9999512686159854E-2</v>
      </c>
      <c r="T127" s="26">
        <v>3.9456706459608852E-2</v>
      </c>
      <c r="U127" s="26">
        <v>3.1990076415349289E-2</v>
      </c>
      <c r="V127" s="26">
        <v>2.6250590760781595E-2</v>
      </c>
      <c r="W127" s="26">
        <v>2.1893244729624374E-2</v>
      </c>
      <c r="X127" s="26">
        <v>1.8594652811346844E-2</v>
      </c>
      <c r="Y127" s="26">
        <v>1.6207913291440248E-2</v>
      </c>
      <c r="Z127" s="26">
        <v>1.4668722319591154E-2</v>
      </c>
      <c r="AA127" s="26">
        <v>1.3671373974331226E-2</v>
      </c>
      <c r="AB127" s="26">
        <v>1.2604705195454202E-2</v>
      </c>
      <c r="AC127" s="26">
        <v>1.127672237592489E-2</v>
      </c>
      <c r="AD127" s="26">
        <v>9.8537576167657022E-3</v>
      </c>
      <c r="AE127" s="26">
        <v>8.486180786897805E-3</v>
      </c>
      <c r="AF127" s="26">
        <v>7.2608292590573779E-3</v>
      </c>
      <c r="AG127" s="26">
        <v>6.2255957503807432E-3</v>
      </c>
      <c r="AH127" s="26">
        <v>5.3640567181401774E-3</v>
      </c>
      <c r="AI127" s="26">
        <v>4.6507830563655289E-3</v>
      </c>
      <c r="AJ127" s="26">
        <v>4.0612902621840648E-3</v>
      </c>
      <c r="AK127" s="26">
        <v>3.5729992803712539E-3</v>
      </c>
      <c r="AL127" s="26">
        <v>3.1673200554086403E-3</v>
      </c>
      <c r="AM127" s="26">
        <v>2.8281183792461988E-3</v>
      </c>
      <c r="AN127" s="26">
        <v>2.5419771938989346E-3</v>
      </c>
      <c r="AO127" s="26">
        <v>2.2976921513393317E-3</v>
      </c>
      <c r="AP127" s="26">
        <v>2.0862412519178906E-3</v>
      </c>
      <c r="AQ127" s="26">
        <v>1.9006236668183977E-3</v>
      </c>
      <c r="AR127" s="26">
        <v>1.7354300093701635E-3</v>
      </c>
      <c r="AS127" s="26">
        <v>1.5865103314527263E-3</v>
      </c>
      <c r="AT127" s="26">
        <v>1.4510337443670552E-3</v>
      </c>
      <c r="AU127" s="26">
        <v>1.3273696895231564E-3</v>
      </c>
      <c r="AV127" s="26">
        <v>1.214385774110199E-3</v>
      </c>
      <c r="AW127" s="26">
        <v>1.1110566770259106E-3</v>
      </c>
      <c r="AX127" s="26">
        <v>5.3084264968088874E-4</v>
      </c>
      <c r="AY127" s="26" t="s">
        <v>762</v>
      </c>
      <c r="AZ127" s="26" t="s">
        <v>762</v>
      </c>
      <c r="BA127" s="26" t="s">
        <v>762</v>
      </c>
      <c r="BB127" s="26" t="s">
        <v>762</v>
      </c>
      <c r="BC127" s="26" t="s">
        <v>762</v>
      </c>
      <c r="BD127" s="26" t="s">
        <v>762</v>
      </c>
      <c r="BE127" s="26" t="s">
        <v>762</v>
      </c>
      <c r="BF127" s="26" t="s">
        <v>762</v>
      </c>
      <c r="BG127" s="26" t="s">
        <v>762</v>
      </c>
      <c r="BH127" s="26" t="s">
        <v>762</v>
      </c>
      <c r="BI127" s="26" t="s">
        <v>762</v>
      </c>
      <c r="BJ127" s="26" t="s">
        <v>762</v>
      </c>
      <c r="BK127" s="26" t="s">
        <v>762</v>
      </c>
      <c r="BL127" s="26" t="s">
        <v>762</v>
      </c>
      <c r="BM127" s="26" t="s">
        <v>762</v>
      </c>
      <c r="BN127" s="26" t="s">
        <v>762</v>
      </c>
      <c r="BO127" s="26" t="s">
        <v>762</v>
      </c>
      <c r="BP127" s="26" t="s">
        <v>762</v>
      </c>
      <c r="BQ127" s="26" t="s">
        <v>762</v>
      </c>
      <c r="BR127" s="26" t="s">
        <v>762</v>
      </c>
    </row>
    <row r="128" spans="1:70">
      <c r="A128" s="22">
        <v>127</v>
      </c>
      <c r="B128" s="22" t="s">
        <v>610</v>
      </c>
      <c r="C128" s="22" t="s">
        <v>5</v>
      </c>
      <c r="D128" s="22" t="s">
        <v>903</v>
      </c>
      <c r="E128" s="22" t="s">
        <v>394</v>
      </c>
      <c r="F128" s="35" t="s">
        <v>610</v>
      </c>
      <c r="G128" s="22">
        <v>1</v>
      </c>
      <c r="H128" s="39">
        <v>16842323.552353837</v>
      </c>
      <c r="I128" s="41">
        <v>0.85952263988454602</v>
      </c>
      <c r="J128" s="27">
        <v>40</v>
      </c>
      <c r="K128" s="26">
        <v>9.2574769013369484E-3</v>
      </c>
      <c r="L128" s="26">
        <v>4.5163723552226497E-2</v>
      </c>
      <c r="M128" s="26">
        <v>9.7123445584683013E-2</v>
      </c>
      <c r="N128" s="26">
        <v>0.12777208405612836</v>
      </c>
      <c r="O128" s="26">
        <v>0.12871620752113661</v>
      </c>
      <c r="P128" s="26">
        <v>0.11184693431440934</v>
      </c>
      <c r="Q128" s="26">
        <v>8.6036865625177747E-2</v>
      </c>
      <c r="R128" s="26">
        <v>6.4214947120966898E-2</v>
      </c>
      <c r="S128" s="26">
        <v>4.9999512686159854E-2</v>
      </c>
      <c r="T128" s="26">
        <v>3.9456706459608852E-2</v>
      </c>
      <c r="U128" s="26">
        <v>3.1990076415349289E-2</v>
      </c>
      <c r="V128" s="26">
        <v>2.6250590760781595E-2</v>
      </c>
      <c r="W128" s="26">
        <v>2.1893244729624374E-2</v>
      </c>
      <c r="X128" s="26">
        <v>1.8594652811346844E-2</v>
      </c>
      <c r="Y128" s="26">
        <v>1.6207913291440248E-2</v>
      </c>
      <c r="Z128" s="26">
        <v>1.4668722319591154E-2</v>
      </c>
      <c r="AA128" s="26">
        <v>1.3671373974331226E-2</v>
      </c>
      <c r="AB128" s="26">
        <v>1.2604705195454202E-2</v>
      </c>
      <c r="AC128" s="26">
        <v>1.127672237592489E-2</v>
      </c>
      <c r="AD128" s="26">
        <v>9.8537576167657022E-3</v>
      </c>
      <c r="AE128" s="26">
        <v>8.486180786897805E-3</v>
      </c>
      <c r="AF128" s="26">
        <v>7.2608292590573779E-3</v>
      </c>
      <c r="AG128" s="26">
        <v>6.2255957503807432E-3</v>
      </c>
      <c r="AH128" s="26">
        <v>5.3640567181401774E-3</v>
      </c>
      <c r="AI128" s="26">
        <v>4.6507830563655289E-3</v>
      </c>
      <c r="AJ128" s="26">
        <v>4.0612902621840648E-3</v>
      </c>
      <c r="AK128" s="26">
        <v>3.5729992803712539E-3</v>
      </c>
      <c r="AL128" s="26">
        <v>3.1673200554086403E-3</v>
      </c>
      <c r="AM128" s="26">
        <v>2.8281183792461988E-3</v>
      </c>
      <c r="AN128" s="26">
        <v>2.5419771938989346E-3</v>
      </c>
      <c r="AO128" s="26">
        <v>2.2976921513393317E-3</v>
      </c>
      <c r="AP128" s="26">
        <v>2.0862412519178906E-3</v>
      </c>
      <c r="AQ128" s="26">
        <v>1.9006236668183977E-3</v>
      </c>
      <c r="AR128" s="26">
        <v>1.7354300093701635E-3</v>
      </c>
      <c r="AS128" s="26">
        <v>1.5865103314527263E-3</v>
      </c>
      <c r="AT128" s="26">
        <v>1.4510337443670552E-3</v>
      </c>
      <c r="AU128" s="26">
        <v>1.3273696895231564E-3</v>
      </c>
      <c r="AV128" s="26">
        <v>1.214385774110199E-3</v>
      </c>
      <c r="AW128" s="26">
        <v>1.1110566770259106E-3</v>
      </c>
      <c r="AX128" s="26">
        <v>5.3084264968088874E-4</v>
      </c>
      <c r="AY128" s="26" t="s">
        <v>762</v>
      </c>
      <c r="AZ128" s="26" t="s">
        <v>762</v>
      </c>
      <c r="BA128" s="26" t="s">
        <v>762</v>
      </c>
      <c r="BB128" s="26" t="s">
        <v>762</v>
      </c>
      <c r="BC128" s="26" t="s">
        <v>762</v>
      </c>
      <c r="BD128" s="26" t="s">
        <v>762</v>
      </c>
      <c r="BE128" s="26" t="s">
        <v>762</v>
      </c>
      <c r="BF128" s="26" t="s">
        <v>762</v>
      </c>
      <c r="BG128" s="26" t="s">
        <v>762</v>
      </c>
      <c r="BH128" s="26" t="s">
        <v>762</v>
      </c>
      <c r="BI128" s="26" t="s">
        <v>762</v>
      </c>
      <c r="BJ128" s="26" t="s">
        <v>762</v>
      </c>
      <c r="BK128" s="26" t="s">
        <v>762</v>
      </c>
      <c r="BL128" s="26" t="s">
        <v>762</v>
      </c>
      <c r="BM128" s="26" t="s">
        <v>762</v>
      </c>
      <c r="BN128" s="26" t="s">
        <v>762</v>
      </c>
      <c r="BO128" s="26" t="s">
        <v>762</v>
      </c>
      <c r="BP128" s="26" t="s">
        <v>762</v>
      </c>
      <c r="BQ128" s="26" t="s">
        <v>762</v>
      </c>
      <c r="BR128" s="26" t="s">
        <v>762</v>
      </c>
    </row>
    <row r="129" spans="1:70">
      <c r="A129" s="22">
        <v>128</v>
      </c>
      <c r="B129" s="22" t="s">
        <v>610</v>
      </c>
      <c r="C129" s="22" t="s">
        <v>6</v>
      </c>
      <c r="D129" s="22" t="s">
        <v>904</v>
      </c>
      <c r="E129" s="22" t="s">
        <v>394</v>
      </c>
      <c r="F129" s="35" t="s">
        <v>610</v>
      </c>
      <c r="G129" s="22">
        <v>1</v>
      </c>
      <c r="H129" s="39">
        <v>2919000</v>
      </c>
      <c r="I129" s="41">
        <v>0.121754072344787</v>
      </c>
      <c r="J129" s="27">
        <v>40</v>
      </c>
      <c r="K129" s="26">
        <v>9.2574769013369484E-3</v>
      </c>
      <c r="L129" s="26">
        <v>4.5163723552226497E-2</v>
      </c>
      <c r="M129" s="26">
        <v>9.7123445584683013E-2</v>
      </c>
      <c r="N129" s="26">
        <v>0.12777208405612836</v>
      </c>
      <c r="O129" s="26">
        <v>0.12871620752113661</v>
      </c>
      <c r="P129" s="26">
        <v>0.11184693431440934</v>
      </c>
      <c r="Q129" s="26">
        <v>8.6036865625177747E-2</v>
      </c>
      <c r="R129" s="26">
        <v>6.4214947120966898E-2</v>
      </c>
      <c r="S129" s="26">
        <v>4.9999512686159854E-2</v>
      </c>
      <c r="T129" s="26">
        <v>3.9456706459608852E-2</v>
      </c>
      <c r="U129" s="26">
        <v>3.1990076415349289E-2</v>
      </c>
      <c r="V129" s="26">
        <v>2.6250590760781595E-2</v>
      </c>
      <c r="W129" s="26">
        <v>2.1893244729624374E-2</v>
      </c>
      <c r="X129" s="26">
        <v>1.8594652811346844E-2</v>
      </c>
      <c r="Y129" s="26">
        <v>1.6207913291440248E-2</v>
      </c>
      <c r="Z129" s="26">
        <v>1.4668722319591154E-2</v>
      </c>
      <c r="AA129" s="26">
        <v>1.3671373974331226E-2</v>
      </c>
      <c r="AB129" s="26">
        <v>1.2604705195454202E-2</v>
      </c>
      <c r="AC129" s="26">
        <v>1.127672237592489E-2</v>
      </c>
      <c r="AD129" s="26">
        <v>9.8537576167657022E-3</v>
      </c>
      <c r="AE129" s="26">
        <v>8.486180786897805E-3</v>
      </c>
      <c r="AF129" s="26">
        <v>7.2608292590573779E-3</v>
      </c>
      <c r="AG129" s="26">
        <v>6.2255957503807432E-3</v>
      </c>
      <c r="AH129" s="26">
        <v>5.3640567181401774E-3</v>
      </c>
      <c r="AI129" s="26">
        <v>4.6507830563655289E-3</v>
      </c>
      <c r="AJ129" s="26">
        <v>4.0612902621840648E-3</v>
      </c>
      <c r="AK129" s="26">
        <v>3.5729992803712539E-3</v>
      </c>
      <c r="AL129" s="26">
        <v>3.1673200554086403E-3</v>
      </c>
      <c r="AM129" s="26">
        <v>2.8281183792461988E-3</v>
      </c>
      <c r="AN129" s="26">
        <v>2.5419771938989346E-3</v>
      </c>
      <c r="AO129" s="26">
        <v>2.2976921513393317E-3</v>
      </c>
      <c r="AP129" s="26">
        <v>2.0862412519178906E-3</v>
      </c>
      <c r="AQ129" s="26">
        <v>1.9006236668183977E-3</v>
      </c>
      <c r="AR129" s="26">
        <v>1.7354300093701635E-3</v>
      </c>
      <c r="AS129" s="26">
        <v>1.5865103314527263E-3</v>
      </c>
      <c r="AT129" s="26">
        <v>1.4510337443670552E-3</v>
      </c>
      <c r="AU129" s="26">
        <v>1.3273696895231564E-3</v>
      </c>
      <c r="AV129" s="26">
        <v>1.214385774110199E-3</v>
      </c>
      <c r="AW129" s="26">
        <v>1.1110566770259106E-3</v>
      </c>
      <c r="AX129" s="26">
        <v>5.3084264968088874E-4</v>
      </c>
      <c r="AY129" s="26" t="s">
        <v>762</v>
      </c>
      <c r="AZ129" s="26" t="s">
        <v>762</v>
      </c>
      <c r="BA129" s="26" t="s">
        <v>762</v>
      </c>
      <c r="BB129" s="26" t="s">
        <v>762</v>
      </c>
      <c r="BC129" s="26" t="s">
        <v>762</v>
      </c>
      <c r="BD129" s="26" t="s">
        <v>762</v>
      </c>
      <c r="BE129" s="26" t="s">
        <v>762</v>
      </c>
      <c r="BF129" s="26" t="s">
        <v>762</v>
      </c>
      <c r="BG129" s="26" t="s">
        <v>762</v>
      </c>
      <c r="BH129" s="26" t="s">
        <v>762</v>
      </c>
      <c r="BI129" s="26" t="s">
        <v>762</v>
      </c>
      <c r="BJ129" s="26" t="s">
        <v>762</v>
      </c>
      <c r="BK129" s="26" t="s">
        <v>762</v>
      </c>
      <c r="BL129" s="26" t="s">
        <v>762</v>
      </c>
      <c r="BM129" s="26" t="s">
        <v>762</v>
      </c>
      <c r="BN129" s="26" t="s">
        <v>762</v>
      </c>
      <c r="BO129" s="26" t="s">
        <v>762</v>
      </c>
      <c r="BP129" s="26" t="s">
        <v>762</v>
      </c>
      <c r="BQ129" s="26" t="s">
        <v>762</v>
      </c>
      <c r="BR129" s="26" t="s">
        <v>762</v>
      </c>
    </row>
    <row r="130" spans="1:70">
      <c r="A130" s="22">
        <v>129</v>
      </c>
      <c r="B130" s="22" t="s">
        <v>610</v>
      </c>
      <c r="C130" s="22" t="s">
        <v>7</v>
      </c>
      <c r="D130" s="22" t="s">
        <v>905</v>
      </c>
      <c r="E130" s="22" t="s">
        <v>394</v>
      </c>
      <c r="F130" s="35" t="s">
        <v>610</v>
      </c>
      <c r="G130" s="22">
        <v>1</v>
      </c>
      <c r="H130" s="39">
        <v>240864267.40921825</v>
      </c>
      <c r="I130" s="41">
        <v>0.952193879170392</v>
      </c>
      <c r="J130" s="27">
        <v>40</v>
      </c>
      <c r="K130" s="26">
        <v>9.2574769013369484E-3</v>
      </c>
      <c r="L130" s="26">
        <v>4.5163723552226497E-2</v>
      </c>
      <c r="M130" s="26">
        <v>9.7123445584683013E-2</v>
      </c>
      <c r="N130" s="26">
        <v>0.12777208405612836</v>
      </c>
      <c r="O130" s="26">
        <v>0.12871620752113661</v>
      </c>
      <c r="P130" s="26">
        <v>0.11184693431440934</v>
      </c>
      <c r="Q130" s="26">
        <v>8.6036865625177747E-2</v>
      </c>
      <c r="R130" s="26">
        <v>6.4214947120966898E-2</v>
      </c>
      <c r="S130" s="26">
        <v>4.9999512686159854E-2</v>
      </c>
      <c r="T130" s="26">
        <v>3.9456706459608852E-2</v>
      </c>
      <c r="U130" s="26">
        <v>3.1990076415349289E-2</v>
      </c>
      <c r="V130" s="26">
        <v>2.6250590760781595E-2</v>
      </c>
      <c r="W130" s="26">
        <v>2.1893244729624374E-2</v>
      </c>
      <c r="X130" s="26">
        <v>1.8594652811346844E-2</v>
      </c>
      <c r="Y130" s="26">
        <v>1.6207913291440248E-2</v>
      </c>
      <c r="Z130" s="26">
        <v>1.4668722319591154E-2</v>
      </c>
      <c r="AA130" s="26">
        <v>1.3671373974331226E-2</v>
      </c>
      <c r="AB130" s="26">
        <v>1.2604705195454202E-2</v>
      </c>
      <c r="AC130" s="26">
        <v>1.127672237592489E-2</v>
      </c>
      <c r="AD130" s="26">
        <v>9.8537576167657022E-3</v>
      </c>
      <c r="AE130" s="26">
        <v>8.486180786897805E-3</v>
      </c>
      <c r="AF130" s="26">
        <v>7.2608292590573779E-3</v>
      </c>
      <c r="AG130" s="26">
        <v>6.2255957503807432E-3</v>
      </c>
      <c r="AH130" s="26">
        <v>5.3640567181401774E-3</v>
      </c>
      <c r="AI130" s="26">
        <v>4.6507830563655289E-3</v>
      </c>
      <c r="AJ130" s="26">
        <v>4.0612902621840648E-3</v>
      </c>
      <c r="AK130" s="26">
        <v>3.5729992803712539E-3</v>
      </c>
      <c r="AL130" s="26">
        <v>3.1673200554086403E-3</v>
      </c>
      <c r="AM130" s="26">
        <v>2.8281183792461988E-3</v>
      </c>
      <c r="AN130" s="26">
        <v>2.5419771938989346E-3</v>
      </c>
      <c r="AO130" s="26">
        <v>2.2976921513393317E-3</v>
      </c>
      <c r="AP130" s="26">
        <v>2.0862412519178906E-3</v>
      </c>
      <c r="AQ130" s="26">
        <v>1.9006236668183977E-3</v>
      </c>
      <c r="AR130" s="26">
        <v>1.7354300093701635E-3</v>
      </c>
      <c r="AS130" s="26">
        <v>1.5865103314527263E-3</v>
      </c>
      <c r="AT130" s="26">
        <v>1.4510337443670552E-3</v>
      </c>
      <c r="AU130" s="26">
        <v>1.3273696895231564E-3</v>
      </c>
      <c r="AV130" s="26">
        <v>1.214385774110199E-3</v>
      </c>
      <c r="AW130" s="26">
        <v>1.1110566770259106E-3</v>
      </c>
      <c r="AX130" s="26">
        <v>5.3084264968088874E-4</v>
      </c>
      <c r="AY130" s="26" t="s">
        <v>762</v>
      </c>
      <c r="AZ130" s="26" t="s">
        <v>762</v>
      </c>
      <c r="BA130" s="26" t="s">
        <v>762</v>
      </c>
      <c r="BB130" s="26" t="s">
        <v>762</v>
      </c>
      <c r="BC130" s="26" t="s">
        <v>762</v>
      </c>
      <c r="BD130" s="26" t="s">
        <v>762</v>
      </c>
      <c r="BE130" s="26" t="s">
        <v>762</v>
      </c>
      <c r="BF130" s="26" t="s">
        <v>762</v>
      </c>
      <c r="BG130" s="26" t="s">
        <v>762</v>
      </c>
      <c r="BH130" s="26" t="s">
        <v>762</v>
      </c>
      <c r="BI130" s="26" t="s">
        <v>762</v>
      </c>
      <c r="BJ130" s="26" t="s">
        <v>762</v>
      </c>
      <c r="BK130" s="26" t="s">
        <v>762</v>
      </c>
      <c r="BL130" s="26" t="s">
        <v>762</v>
      </c>
      <c r="BM130" s="26" t="s">
        <v>762</v>
      </c>
      <c r="BN130" s="26" t="s">
        <v>762</v>
      </c>
      <c r="BO130" s="26" t="s">
        <v>762</v>
      </c>
      <c r="BP130" s="26" t="s">
        <v>762</v>
      </c>
      <c r="BQ130" s="26" t="s">
        <v>762</v>
      </c>
      <c r="BR130" s="26" t="s">
        <v>762</v>
      </c>
    </row>
    <row r="131" spans="1:70">
      <c r="A131" s="22">
        <v>130</v>
      </c>
      <c r="B131" s="22" t="s">
        <v>610</v>
      </c>
      <c r="C131" s="22" t="s">
        <v>11</v>
      </c>
      <c r="D131" s="22" t="s">
        <v>906</v>
      </c>
      <c r="E131" s="22" t="s">
        <v>414</v>
      </c>
      <c r="F131" s="35" t="s">
        <v>610</v>
      </c>
      <c r="G131" s="22">
        <v>1</v>
      </c>
      <c r="H131" s="39">
        <v>48997084.403256595</v>
      </c>
      <c r="I131" s="41">
        <v>0.83391997881393798</v>
      </c>
      <c r="J131" s="27">
        <v>40</v>
      </c>
      <c r="K131" s="26">
        <v>9.2574769013369484E-3</v>
      </c>
      <c r="L131" s="26">
        <v>4.5163723552226497E-2</v>
      </c>
      <c r="M131" s="26">
        <v>9.7123445584683013E-2</v>
      </c>
      <c r="N131" s="26">
        <v>0.12777208405612836</v>
      </c>
      <c r="O131" s="26">
        <v>0.12871620752113661</v>
      </c>
      <c r="P131" s="26">
        <v>0.11184693431440934</v>
      </c>
      <c r="Q131" s="26">
        <v>8.6036865625177747E-2</v>
      </c>
      <c r="R131" s="26">
        <v>6.4214947120966898E-2</v>
      </c>
      <c r="S131" s="26">
        <v>4.9999512686159854E-2</v>
      </c>
      <c r="T131" s="26">
        <v>3.9456706459608852E-2</v>
      </c>
      <c r="U131" s="26">
        <v>3.1990076415349289E-2</v>
      </c>
      <c r="V131" s="26">
        <v>2.6250590760781595E-2</v>
      </c>
      <c r="W131" s="26">
        <v>2.1893244729624374E-2</v>
      </c>
      <c r="X131" s="26">
        <v>1.8594652811346844E-2</v>
      </c>
      <c r="Y131" s="26">
        <v>1.6207913291440248E-2</v>
      </c>
      <c r="Z131" s="26">
        <v>1.4668722319591154E-2</v>
      </c>
      <c r="AA131" s="26">
        <v>1.3671373974331226E-2</v>
      </c>
      <c r="AB131" s="26">
        <v>1.2604705195454202E-2</v>
      </c>
      <c r="AC131" s="26">
        <v>1.127672237592489E-2</v>
      </c>
      <c r="AD131" s="26">
        <v>9.8537576167657022E-3</v>
      </c>
      <c r="AE131" s="26">
        <v>8.486180786897805E-3</v>
      </c>
      <c r="AF131" s="26">
        <v>7.2608292590573779E-3</v>
      </c>
      <c r="AG131" s="26">
        <v>6.2255957503807432E-3</v>
      </c>
      <c r="AH131" s="26">
        <v>5.3640567181401774E-3</v>
      </c>
      <c r="AI131" s="26">
        <v>4.6507830563655289E-3</v>
      </c>
      <c r="AJ131" s="26">
        <v>4.0612902621840648E-3</v>
      </c>
      <c r="AK131" s="26">
        <v>3.5729992803712539E-3</v>
      </c>
      <c r="AL131" s="26">
        <v>3.1673200554086403E-3</v>
      </c>
      <c r="AM131" s="26">
        <v>2.8281183792461988E-3</v>
      </c>
      <c r="AN131" s="26">
        <v>2.5419771938989346E-3</v>
      </c>
      <c r="AO131" s="26">
        <v>2.2976921513393317E-3</v>
      </c>
      <c r="AP131" s="26">
        <v>2.0862412519178906E-3</v>
      </c>
      <c r="AQ131" s="26">
        <v>1.9006236668183977E-3</v>
      </c>
      <c r="AR131" s="26">
        <v>1.7354300093701635E-3</v>
      </c>
      <c r="AS131" s="26">
        <v>1.5865103314527263E-3</v>
      </c>
      <c r="AT131" s="26">
        <v>1.4510337443670552E-3</v>
      </c>
      <c r="AU131" s="26">
        <v>1.3273696895231564E-3</v>
      </c>
      <c r="AV131" s="26">
        <v>1.214385774110199E-3</v>
      </c>
      <c r="AW131" s="26">
        <v>1.1110566770259106E-3</v>
      </c>
      <c r="AX131" s="26">
        <v>5.3084264968088874E-4</v>
      </c>
      <c r="AY131" s="26" t="s">
        <v>762</v>
      </c>
      <c r="AZ131" s="26" t="s">
        <v>762</v>
      </c>
      <c r="BA131" s="26" t="s">
        <v>762</v>
      </c>
      <c r="BB131" s="26" t="s">
        <v>762</v>
      </c>
      <c r="BC131" s="26" t="s">
        <v>762</v>
      </c>
      <c r="BD131" s="26" t="s">
        <v>762</v>
      </c>
      <c r="BE131" s="26" t="s">
        <v>762</v>
      </c>
      <c r="BF131" s="26" t="s">
        <v>762</v>
      </c>
      <c r="BG131" s="26" t="s">
        <v>762</v>
      </c>
      <c r="BH131" s="26" t="s">
        <v>762</v>
      </c>
      <c r="BI131" s="26" t="s">
        <v>762</v>
      </c>
      <c r="BJ131" s="26" t="s">
        <v>762</v>
      </c>
      <c r="BK131" s="26" t="s">
        <v>762</v>
      </c>
      <c r="BL131" s="26" t="s">
        <v>762</v>
      </c>
      <c r="BM131" s="26" t="s">
        <v>762</v>
      </c>
      <c r="BN131" s="26" t="s">
        <v>762</v>
      </c>
      <c r="BO131" s="26" t="s">
        <v>762</v>
      </c>
      <c r="BP131" s="26" t="s">
        <v>762</v>
      </c>
      <c r="BQ131" s="26" t="s">
        <v>762</v>
      </c>
      <c r="BR131" s="26" t="s">
        <v>762</v>
      </c>
    </row>
    <row r="132" spans="1:70">
      <c r="A132" s="22">
        <v>131</v>
      </c>
      <c r="B132" s="22" t="s">
        <v>610</v>
      </c>
      <c r="C132" s="22" t="s">
        <v>13</v>
      </c>
      <c r="D132" s="22" t="s">
        <v>907</v>
      </c>
      <c r="E132" s="22" t="s">
        <v>414</v>
      </c>
      <c r="F132" s="35" t="s">
        <v>610</v>
      </c>
      <c r="G132" s="22">
        <v>1</v>
      </c>
      <c r="H132" s="39">
        <v>72153069.62874423</v>
      </c>
      <c r="I132" s="41">
        <v>6.1678396242081802E-2</v>
      </c>
      <c r="J132" s="27">
        <v>40</v>
      </c>
      <c r="K132" s="26">
        <v>9.2574769013369484E-3</v>
      </c>
      <c r="L132" s="26">
        <v>4.5163723552226497E-2</v>
      </c>
      <c r="M132" s="26">
        <v>9.7123445584683013E-2</v>
      </c>
      <c r="N132" s="26">
        <v>0.12777208405612836</v>
      </c>
      <c r="O132" s="26">
        <v>0.12871620752113661</v>
      </c>
      <c r="P132" s="26">
        <v>0.11184693431440934</v>
      </c>
      <c r="Q132" s="26">
        <v>8.6036865625177747E-2</v>
      </c>
      <c r="R132" s="26">
        <v>6.4214947120966898E-2</v>
      </c>
      <c r="S132" s="26">
        <v>4.9999512686159854E-2</v>
      </c>
      <c r="T132" s="26">
        <v>3.9456706459608852E-2</v>
      </c>
      <c r="U132" s="26">
        <v>3.1990076415349289E-2</v>
      </c>
      <c r="V132" s="26">
        <v>2.6250590760781595E-2</v>
      </c>
      <c r="W132" s="26">
        <v>2.1893244729624374E-2</v>
      </c>
      <c r="X132" s="26">
        <v>1.8594652811346844E-2</v>
      </c>
      <c r="Y132" s="26">
        <v>1.6207913291440248E-2</v>
      </c>
      <c r="Z132" s="26">
        <v>1.4668722319591154E-2</v>
      </c>
      <c r="AA132" s="26">
        <v>1.3671373974331226E-2</v>
      </c>
      <c r="AB132" s="26">
        <v>1.2604705195454202E-2</v>
      </c>
      <c r="AC132" s="26">
        <v>1.127672237592489E-2</v>
      </c>
      <c r="AD132" s="26">
        <v>9.8537576167657022E-3</v>
      </c>
      <c r="AE132" s="26">
        <v>8.486180786897805E-3</v>
      </c>
      <c r="AF132" s="26">
        <v>7.2608292590573779E-3</v>
      </c>
      <c r="AG132" s="26">
        <v>6.2255957503807432E-3</v>
      </c>
      <c r="AH132" s="26">
        <v>5.3640567181401774E-3</v>
      </c>
      <c r="AI132" s="26">
        <v>4.6507830563655289E-3</v>
      </c>
      <c r="AJ132" s="26">
        <v>4.0612902621840648E-3</v>
      </c>
      <c r="AK132" s="26">
        <v>3.5729992803712539E-3</v>
      </c>
      <c r="AL132" s="26">
        <v>3.1673200554086403E-3</v>
      </c>
      <c r="AM132" s="26">
        <v>2.8281183792461988E-3</v>
      </c>
      <c r="AN132" s="26">
        <v>2.5419771938989346E-3</v>
      </c>
      <c r="AO132" s="26">
        <v>2.2976921513393317E-3</v>
      </c>
      <c r="AP132" s="26">
        <v>2.0862412519178906E-3</v>
      </c>
      <c r="AQ132" s="26">
        <v>1.9006236668183977E-3</v>
      </c>
      <c r="AR132" s="26">
        <v>1.7354300093701635E-3</v>
      </c>
      <c r="AS132" s="26">
        <v>1.5865103314527263E-3</v>
      </c>
      <c r="AT132" s="26">
        <v>1.4510337443670552E-3</v>
      </c>
      <c r="AU132" s="26">
        <v>1.3273696895231564E-3</v>
      </c>
      <c r="AV132" s="26">
        <v>1.214385774110199E-3</v>
      </c>
      <c r="AW132" s="26">
        <v>1.1110566770259106E-3</v>
      </c>
      <c r="AX132" s="26">
        <v>5.3084264968088874E-4</v>
      </c>
      <c r="AY132" s="26" t="s">
        <v>762</v>
      </c>
      <c r="AZ132" s="26" t="s">
        <v>762</v>
      </c>
      <c r="BA132" s="26" t="s">
        <v>762</v>
      </c>
      <c r="BB132" s="26" t="s">
        <v>762</v>
      </c>
      <c r="BC132" s="26" t="s">
        <v>762</v>
      </c>
      <c r="BD132" s="26" t="s">
        <v>762</v>
      </c>
      <c r="BE132" s="26" t="s">
        <v>762</v>
      </c>
      <c r="BF132" s="26" t="s">
        <v>762</v>
      </c>
      <c r="BG132" s="26" t="s">
        <v>762</v>
      </c>
      <c r="BH132" s="26" t="s">
        <v>762</v>
      </c>
      <c r="BI132" s="26" t="s">
        <v>762</v>
      </c>
      <c r="BJ132" s="26" t="s">
        <v>762</v>
      </c>
      <c r="BK132" s="26" t="s">
        <v>762</v>
      </c>
      <c r="BL132" s="26" t="s">
        <v>762</v>
      </c>
      <c r="BM132" s="26" t="s">
        <v>762</v>
      </c>
      <c r="BN132" s="26" t="s">
        <v>762</v>
      </c>
      <c r="BO132" s="26" t="s">
        <v>762</v>
      </c>
      <c r="BP132" s="26" t="s">
        <v>762</v>
      </c>
      <c r="BQ132" s="26" t="s">
        <v>762</v>
      </c>
      <c r="BR132" s="26" t="s">
        <v>762</v>
      </c>
    </row>
    <row r="133" spans="1:70">
      <c r="A133" s="22">
        <v>132</v>
      </c>
      <c r="B133" s="22" t="s">
        <v>609</v>
      </c>
      <c r="C133" s="22" t="s">
        <v>15</v>
      </c>
      <c r="D133" s="22" t="s">
        <v>908</v>
      </c>
      <c r="E133" s="22" t="s">
        <v>394</v>
      </c>
      <c r="F133" s="35" t="s">
        <v>610</v>
      </c>
      <c r="G133" s="22">
        <v>0</v>
      </c>
      <c r="H133" s="39">
        <v>367614038.00705111</v>
      </c>
      <c r="I133" s="41">
        <v>0.43842005585525301</v>
      </c>
      <c r="J133" s="27">
        <v>41</v>
      </c>
      <c r="K133" s="26">
        <v>7.5234626978131804E-3</v>
      </c>
      <c r="L133" s="26">
        <v>3.8438139210894957E-2</v>
      </c>
      <c r="M133" s="26">
        <v>8.7390891350341407E-2</v>
      </c>
      <c r="N133" s="26">
        <v>0.12203130014766662</v>
      </c>
      <c r="O133" s="26">
        <v>0.12853936414192513</v>
      </c>
      <c r="P133" s="26">
        <v>0.11500671096363473</v>
      </c>
      <c r="Q133" s="26">
        <v>9.0871339011180802E-2</v>
      </c>
      <c r="R133" s="26">
        <v>6.8302401730653786E-2</v>
      </c>
      <c r="S133" s="26">
        <v>5.2662199882890136E-2</v>
      </c>
      <c r="T133" s="26">
        <v>4.1431475172150602E-2</v>
      </c>
      <c r="U133" s="26">
        <v>3.3388647828185708E-2</v>
      </c>
      <c r="V133" s="26">
        <v>2.7325651465983453E-2</v>
      </c>
      <c r="W133" s="26">
        <v>2.2709417428537979E-2</v>
      </c>
      <c r="X133" s="26">
        <v>1.9212510711386094E-2</v>
      </c>
      <c r="Y133" s="26">
        <v>1.6654972492531187E-2</v>
      </c>
      <c r="Z133" s="26">
        <v>1.4957027549576271E-2</v>
      </c>
      <c r="AA133" s="26">
        <v>1.385818688404444E-2</v>
      </c>
      <c r="AB133" s="26">
        <v>1.2804502487172097E-2</v>
      </c>
      <c r="AC133" s="26">
        <v>1.1525466293478365E-2</v>
      </c>
      <c r="AD133" s="26">
        <v>1.0120292562495834E-2</v>
      </c>
      <c r="AE133" s="26">
        <v>8.742341042297248E-3</v>
      </c>
      <c r="AF133" s="26">
        <v>7.4903493514356777E-3</v>
      </c>
      <c r="AG133" s="26">
        <v>6.4195049145234885E-3</v>
      </c>
      <c r="AH133" s="26">
        <v>5.5254312411032866E-3</v>
      </c>
      <c r="AI133" s="26">
        <v>4.7843860535642605E-3</v>
      </c>
      <c r="AJ133" s="26">
        <v>4.1717079158147151E-3</v>
      </c>
      <c r="AK133" s="26">
        <v>3.6644608640122233E-3</v>
      </c>
      <c r="AL133" s="26">
        <v>3.2433076647385745E-3</v>
      </c>
      <c r="AM133" s="26">
        <v>2.891654106161142E-3</v>
      </c>
      <c r="AN133" s="26">
        <v>2.5955741820300766E-3</v>
      </c>
      <c r="AO133" s="26">
        <v>2.3434490825227712E-3</v>
      </c>
      <c r="AP133" s="26">
        <v>2.1258480332096374E-3</v>
      </c>
      <c r="AQ133" s="26">
        <v>1.9353916205942065E-3</v>
      </c>
      <c r="AR133" s="26">
        <v>1.7663723656298814E-3</v>
      </c>
      <c r="AS133" s="26">
        <v>1.6144044152776316E-3</v>
      </c>
      <c r="AT133" s="26">
        <v>1.4764098083589134E-3</v>
      </c>
      <c r="AU133" s="26">
        <v>1.3505331529430533E-3</v>
      </c>
      <c r="AV133" s="26">
        <v>1.2355487449913361E-3</v>
      </c>
      <c r="AW133" s="26">
        <v>1.1304112078436505E-3</v>
      </c>
      <c r="AX133" s="26">
        <v>6.3952230129899813E-4</v>
      </c>
      <c r="AY133" s="26">
        <v>9.9431919106373004E-5</v>
      </c>
      <c r="AZ133" s="26" t="s">
        <v>762</v>
      </c>
      <c r="BA133" s="26" t="s">
        <v>762</v>
      </c>
      <c r="BB133" s="26" t="s">
        <v>762</v>
      </c>
      <c r="BC133" s="26" t="s">
        <v>762</v>
      </c>
      <c r="BD133" s="26" t="s">
        <v>762</v>
      </c>
      <c r="BE133" s="26" t="s">
        <v>762</v>
      </c>
      <c r="BF133" s="26" t="s">
        <v>762</v>
      </c>
      <c r="BG133" s="26" t="s">
        <v>762</v>
      </c>
      <c r="BH133" s="26" t="s">
        <v>762</v>
      </c>
      <c r="BI133" s="26" t="s">
        <v>762</v>
      </c>
      <c r="BJ133" s="26" t="s">
        <v>762</v>
      </c>
      <c r="BK133" s="26" t="s">
        <v>762</v>
      </c>
      <c r="BL133" s="26" t="s">
        <v>762</v>
      </c>
      <c r="BM133" s="26" t="s">
        <v>762</v>
      </c>
      <c r="BN133" s="26" t="s">
        <v>762</v>
      </c>
      <c r="BO133" s="26" t="s">
        <v>762</v>
      </c>
      <c r="BP133" s="26" t="s">
        <v>762</v>
      </c>
      <c r="BQ133" s="26" t="s">
        <v>762</v>
      </c>
      <c r="BR133" s="26" t="s">
        <v>762</v>
      </c>
    </row>
    <row r="134" spans="1:70">
      <c r="A134" s="22">
        <v>133</v>
      </c>
      <c r="B134" s="22" t="s">
        <v>609</v>
      </c>
      <c r="C134" s="22" t="s">
        <v>8</v>
      </c>
      <c r="D134" s="22" t="s">
        <v>909</v>
      </c>
      <c r="E134" s="22" t="s">
        <v>394</v>
      </c>
      <c r="F134" s="35" t="s">
        <v>610</v>
      </c>
      <c r="G134" s="22">
        <v>0</v>
      </c>
      <c r="H134" s="39">
        <v>81544346.323829129</v>
      </c>
      <c r="I134" s="41">
        <v>0.22503108018572601</v>
      </c>
      <c r="J134" s="27">
        <v>41</v>
      </c>
      <c r="K134" s="26">
        <v>7.5234626978131804E-3</v>
      </c>
      <c r="L134" s="26">
        <v>3.8438139210894957E-2</v>
      </c>
      <c r="M134" s="26">
        <v>8.7390891350341407E-2</v>
      </c>
      <c r="N134" s="26">
        <v>0.12203130014766662</v>
      </c>
      <c r="O134" s="26">
        <v>0.12853936414192513</v>
      </c>
      <c r="P134" s="26">
        <v>0.11500671096363473</v>
      </c>
      <c r="Q134" s="26">
        <v>9.0871339011180802E-2</v>
      </c>
      <c r="R134" s="26">
        <v>6.8302401730653786E-2</v>
      </c>
      <c r="S134" s="26">
        <v>5.2662199882890136E-2</v>
      </c>
      <c r="T134" s="26">
        <v>4.1431475172150602E-2</v>
      </c>
      <c r="U134" s="26">
        <v>3.3388647828185708E-2</v>
      </c>
      <c r="V134" s="26">
        <v>2.7325651465983453E-2</v>
      </c>
      <c r="W134" s="26">
        <v>2.2709417428537979E-2</v>
      </c>
      <c r="X134" s="26">
        <v>1.9212510711386094E-2</v>
      </c>
      <c r="Y134" s="26">
        <v>1.6654972492531187E-2</v>
      </c>
      <c r="Z134" s="26">
        <v>1.4957027549576271E-2</v>
      </c>
      <c r="AA134" s="26">
        <v>1.385818688404444E-2</v>
      </c>
      <c r="AB134" s="26">
        <v>1.2804502487172097E-2</v>
      </c>
      <c r="AC134" s="26">
        <v>1.1525466293478365E-2</v>
      </c>
      <c r="AD134" s="26">
        <v>1.0120292562495834E-2</v>
      </c>
      <c r="AE134" s="26">
        <v>8.742341042297248E-3</v>
      </c>
      <c r="AF134" s="26">
        <v>7.4903493514356777E-3</v>
      </c>
      <c r="AG134" s="26">
        <v>6.4195049145234885E-3</v>
      </c>
      <c r="AH134" s="26">
        <v>5.5254312411032866E-3</v>
      </c>
      <c r="AI134" s="26">
        <v>4.7843860535642605E-3</v>
      </c>
      <c r="AJ134" s="26">
        <v>4.1717079158147151E-3</v>
      </c>
      <c r="AK134" s="26">
        <v>3.6644608640122233E-3</v>
      </c>
      <c r="AL134" s="26">
        <v>3.2433076647385745E-3</v>
      </c>
      <c r="AM134" s="26">
        <v>2.891654106161142E-3</v>
      </c>
      <c r="AN134" s="26">
        <v>2.5955741820300766E-3</v>
      </c>
      <c r="AO134" s="26">
        <v>2.3434490825227712E-3</v>
      </c>
      <c r="AP134" s="26">
        <v>2.1258480332096374E-3</v>
      </c>
      <c r="AQ134" s="26">
        <v>1.9353916205942065E-3</v>
      </c>
      <c r="AR134" s="26">
        <v>1.7663723656298814E-3</v>
      </c>
      <c r="AS134" s="26">
        <v>1.6144044152776316E-3</v>
      </c>
      <c r="AT134" s="26">
        <v>1.4764098083589134E-3</v>
      </c>
      <c r="AU134" s="26">
        <v>1.3505331529430533E-3</v>
      </c>
      <c r="AV134" s="26">
        <v>1.2355487449913361E-3</v>
      </c>
      <c r="AW134" s="26">
        <v>1.1304112078436505E-3</v>
      </c>
      <c r="AX134" s="26">
        <v>6.3952230129899813E-4</v>
      </c>
      <c r="AY134" s="26">
        <v>9.9431919106373004E-5</v>
      </c>
      <c r="AZ134" s="26" t="s">
        <v>762</v>
      </c>
      <c r="BA134" s="26" t="s">
        <v>762</v>
      </c>
      <c r="BB134" s="26" t="s">
        <v>762</v>
      </c>
      <c r="BC134" s="26" t="s">
        <v>762</v>
      </c>
      <c r="BD134" s="26" t="s">
        <v>762</v>
      </c>
      <c r="BE134" s="26" t="s">
        <v>762</v>
      </c>
      <c r="BF134" s="26" t="s">
        <v>762</v>
      </c>
      <c r="BG134" s="26" t="s">
        <v>762</v>
      </c>
      <c r="BH134" s="26" t="s">
        <v>762</v>
      </c>
      <c r="BI134" s="26" t="s">
        <v>762</v>
      </c>
      <c r="BJ134" s="26" t="s">
        <v>762</v>
      </c>
      <c r="BK134" s="26" t="s">
        <v>762</v>
      </c>
      <c r="BL134" s="26" t="s">
        <v>762</v>
      </c>
      <c r="BM134" s="26" t="s">
        <v>762</v>
      </c>
      <c r="BN134" s="26" t="s">
        <v>762</v>
      </c>
      <c r="BO134" s="26" t="s">
        <v>762</v>
      </c>
      <c r="BP134" s="26" t="s">
        <v>762</v>
      </c>
      <c r="BQ134" s="26" t="s">
        <v>762</v>
      </c>
      <c r="BR134" s="26" t="s">
        <v>762</v>
      </c>
    </row>
    <row r="135" spans="1:70">
      <c r="A135" s="22">
        <v>134</v>
      </c>
      <c r="B135" s="22" t="s">
        <v>608</v>
      </c>
      <c r="C135" s="22" t="s">
        <v>27</v>
      </c>
      <c r="D135" s="22" t="s">
        <v>910</v>
      </c>
      <c r="E135" s="22" t="s">
        <v>394</v>
      </c>
      <c r="F135" s="35" t="s">
        <v>608</v>
      </c>
      <c r="G135" s="22">
        <v>1</v>
      </c>
      <c r="H135" s="39">
        <v>159506652.90019995</v>
      </c>
      <c r="I135" s="41">
        <v>0.36389103869085898</v>
      </c>
      <c r="J135" s="27">
        <v>17</v>
      </c>
      <c r="K135" s="26">
        <v>4.4565052695224719E-2</v>
      </c>
      <c r="L135" s="26">
        <v>0.14194613251436725</v>
      </c>
      <c r="M135" s="26">
        <v>0.2081091734428252</v>
      </c>
      <c r="N135" s="26">
        <v>0.20204303899858603</v>
      </c>
      <c r="O135" s="26">
        <v>0.15711705955837635</v>
      </c>
      <c r="P135" s="26">
        <v>0.10205922488472803</v>
      </c>
      <c r="Q135" s="26">
        <v>6.0060710726704457E-2</v>
      </c>
      <c r="R135" s="26">
        <v>3.4212201271320103E-2</v>
      </c>
      <c r="S135" s="26">
        <v>1.9702117404127327E-2</v>
      </c>
      <c r="T135" s="26">
        <v>1.1768733880862775E-2</v>
      </c>
      <c r="U135" s="26">
        <v>7.2305063823878205E-3</v>
      </c>
      <c r="V135" s="26">
        <v>4.5091322920591294E-3</v>
      </c>
      <c r="W135" s="26">
        <v>2.826899852433072E-3</v>
      </c>
      <c r="X135" s="26">
        <v>1.7737763154545255E-3</v>
      </c>
      <c r="Y135" s="26">
        <v>1.1116177786387605E-3</v>
      </c>
      <c r="Z135" s="26">
        <v>6.9638368754092823E-4</v>
      </c>
      <c r="AA135" s="26">
        <v>2.6823831436337319E-4</v>
      </c>
      <c r="AB135" s="26" t="s">
        <v>762</v>
      </c>
      <c r="AC135" s="26" t="s">
        <v>762</v>
      </c>
      <c r="AD135" s="26" t="s">
        <v>762</v>
      </c>
      <c r="AE135" s="26" t="s">
        <v>762</v>
      </c>
      <c r="AF135" s="26" t="s">
        <v>762</v>
      </c>
      <c r="AG135" s="26" t="s">
        <v>762</v>
      </c>
      <c r="AH135" s="26" t="s">
        <v>762</v>
      </c>
      <c r="AI135" s="26" t="s">
        <v>762</v>
      </c>
      <c r="AJ135" s="26" t="s">
        <v>762</v>
      </c>
      <c r="AK135" s="26" t="s">
        <v>762</v>
      </c>
      <c r="AL135" s="26" t="s">
        <v>762</v>
      </c>
      <c r="AM135" s="26" t="s">
        <v>762</v>
      </c>
      <c r="AN135" s="26" t="s">
        <v>762</v>
      </c>
      <c r="AO135" s="26" t="s">
        <v>762</v>
      </c>
      <c r="AP135" s="26" t="s">
        <v>762</v>
      </c>
      <c r="AQ135" s="26" t="s">
        <v>762</v>
      </c>
      <c r="AR135" s="26" t="s">
        <v>762</v>
      </c>
      <c r="AS135" s="26" t="s">
        <v>762</v>
      </c>
      <c r="AT135" s="26" t="s">
        <v>762</v>
      </c>
      <c r="AU135" s="26" t="s">
        <v>762</v>
      </c>
      <c r="AV135" s="26" t="s">
        <v>762</v>
      </c>
      <c r="AW135" s="26" t="s">
        <v>762</v>
      </c>
      <c r="AX135" s="26" t="s">
        <v>762</v>
      </c>
      <c r="AY135" s="26" t="s">
        <v>762</v>
      </c>
      <c r="AZ135" s="26" t="s">
        <v>762</v>
      </c>
      <c r="BA135" s="26" t="s">
        <v>762</v>
      </c>
      <c r="BB135" s="26" t="s">
        <v>762</v>
      </c>
      <c r="BC135" s="26" t="s">
        <v>762</v>
      </c>
      <c r="BD135" s="26" t="s">
        <v>762</v>
      </c>
      <c r="BE135" s="26" t="s">
        <v>762</v>
      </c>
      <c r="BF135" s="26" t="s">
        <v>762</v>
      </c>
      <c r="BG135" s="26" t="s">
        <v>762</v>
      </c>
      <c r="BH135" s="26" t="s">
        <v>762</v>
      </c>
      <c r="BI135" s="26" t="s">
        <v>762</v>
      </c>
      <c r="BJ135" s="26" t="s">
        <v>762</v>
      </c>
      <c r="BK135" s="26" t="s">
        <v>762</v>
      </c>
      <c r="BL135" s="26" t="s">
        <v>762</v>
      </c>
      <c r="BM135" s="26" t="s">
        <v>762</v>
      </c>
      <c r="BN135" s="26" t="s">
        <v>762</v>
      </c>
      <c r="BO135" s="26" t="s">
        <v>762</v>
      </c>
      <c r="BP135" s="26" t="s">
        <v>762</v>
      </c>
      <c r="BQ135" s="26" t="s">
        <v>762</v>
      </c>
      <c r="BR135" s="26" t="s">
        <v>762</v>
      </c>
    </row>
    <row r="136" spans="1:70">
      <c r="A136" s="22">
        <v>135</v>
      </c>
      <c r="B136" s="22" t="s">
        <v>608</v>
      </c>
      <c r="C136" s="22" t="s">
        <v>9</v>
      </c>
      <c r="D136" s="22" t="s">
        <v>911</v>
      </c>
      <c r="E136" s="22" t="s">
        <v>414</v>
      </c>
      <c r="F136" s="35" t="s">
        <v>608</v>
      </c>
      <c r="G136" s="22">
        <v>1</v>
      </c>
      <c r="H136" s="39">
        <v>27431400.129477654</v>
      </c>
      <c r="I136" s="41">
        <v>0.61064204948502498</v>
      </c>
      <c r="J136" s="27">
        <v>17</v>
      </c>
      <c r="K136" s="26">
        <v>4.4565052695224719E-2</v>
      </c>
      <c r="L136" s="26">
        <v>0.14194613251436725</v>
      </c>
      <c r="M136" s="26">
        <v>0.2081091734428252</v>
      </c>
      <c r="N136" s="26">
        <v>0.20204303899858603</v>
      </c>
      <c r="O136" s="26">
        <v>0.15711705955837635</v>
      </c>
      <c r="P136" s="26">
        <v>0.10205922488472803</v>
      </c>
      <c r="Q136" s="26">
        <v>6.0060710726704457E-2</v>
      </c>
      <c r="R136" s="26">
        <v>3.4212201271320103E-2</v>
      </c>
      <c r="S136" s="26">
        <v>1.9702117404127327E-2</v>
      </c>
      <c r="T136" s="26">
        <v>1.1768733880862775E-2</v>
      </c>
      <c r="U136" s="26">
        <v>7.2305063823878205E-3</v>
      </c>
      <c r="V136" s="26">
        <v>4.5091322920591294E-3</v>
      </c>
      <c r="W136" s="26">
        <v>2.826899852433072E-3</v>
      </c>
      <c r="X136" s="26">
        <v>1.7737763154545255E-3</v>
      </c>
      <c r="Y136" s="26">
        <v>1.1116177786387605E-3</v>
      </c>
      <c r="Z136" s="26">
        <v>6.9638368754092823E-4</v>
      </c>
      <c r="AA136" s="26">
        <v>2.6823831436337319E-4</v>
      </c>
      <c r="AB136" s="26" t="s">
        <v>762</v>
      </c>
      <c r="AC136" s="26" t="s">
        <v>762</v>
      </c>
      <c r="AD136" s="26" t="s">
        <v>762</v>
      </c>
      <c r="AE136" s="26" t="s">
        <v>762</v>
      </c>
      <c r="AF136" s="26" t="s">
        <v>762</v>
      </c>
      <c r="AG136" s="26" t="s">
        <v>762</v>
      </c>
      <c r="AH136" s="26" t="s">
        <v>762</v>
      </c>
      <c r="AI136" s="26" t="s">
        <v>762</v>
      </c>
      <c r="AJ136" s="26" t="s">
        <v>762</v>
      </c>
      <c r="AK136" s="26" t="s">
        <v>762</v>
      </c>
      <c r="AL136" s="26" t="s">
        <v>762</v>
      </c>
      <c r="AM136" s="26" t="s">
        <v>762</v>
      </c>
      <c r="AN136" s="26" t="s">
        <v>762</v>
      </c>
      <c r="AO136" s="26" t="s">
        <v>762</v>
      </c>
      <c r="AP136" s="26" t="s">
        <v>762</v>
      </c>
      <c r="AQ136" s="26" t="s">
        <v>762</v>
      </c>
      <c r="AR136" s="26" t="s">
        <v>762</v>
      </c>
      <c r="AS136" s="26" t="s">
        <v>762</v>
      </c>
      <c r="AT136" s="26" t="s">
        <v>762</v>
      </c>
      <c r="AU136" s="26" t="s">
        <v>762</v>
      </c>
      <c r="AV136" s="26" t="s">
        <v>762</v>
      </c>
      <c r="AW136" s="26" t="s">
        <v>762</v>
      </c>
      <c r="AX136" s="26" t="s">
        <v>762</v>
      </c>
      <c r="AY136" s="26" t="s">
        <v>762</v>
      </c>
      <c r="AZ136" s="26" t="s">
        <v>762</v>
      </c>
      <c r="BA136" s="26" t="s">
        <v>762</v>
      </c>
      <c r="BB136" s="26" t="s">
        <v>762</v>
      </c>
      <c r="BC136" s="26" t="s">
        <v>762</v>
      </c>
      <c r="BD136" s="26" t="s">
        <v>762</v>
      </c>
      <c r="BE136" s="26" t="s">
        <v>762</v>
      </c>
      <c r="BF136" s="26" t="s">
        <v>762</v>
      </c>
      <c r="BG136" s="26" t="s">
        <v>762</v>
      </c>
      <c r="BH136" s="26" t="s">
        <v>762</v>
      </c>
      <c r="BI136" s="26" t="s">
        <v>762</v>
      </c>
      <c r="BJ136" s="26" t="s">
        <v>762</v>
      </c>
      <c r="BK136" s="26" t="s">
        <v>762</v>
      </c>
      <c r="BL136" s="26" t="s">
        <v>762</v>
      </c>
      <c r="BM136" s="26" t="s">
        <v>762</v>
      </c>
      <c r="BN136" s="26" t="s">
        <v>762</v>
      </c>
      <c r="BO136" s="26" t="s">
        <v>762</v>
      </c>
      <c r="BP136" s="26" t="s">
        <v>762</v>
      </c>
      <c r="BQ136" s="26" t="s">
        <v>762</v>
      </c>
      <c r="BR136" s="26" t="s">
        <v>762</v>
      </c>
    </row>
    <row r="137" spans="1:70">
      <c r="A137" s="22">
        <v>136</v>
      </c>
      <c r="B137" s="22" t="s">
        <v>607</v>
      </c>
      <c r="C137" s="22" t="s">
        <v>27</v>
      </c>
      <c r="D137" s="22" t="s">
        <v>912</v>
      </c>
      <c r="E137" s="22" t="s">
        <v>394</v>
      </c>
      <c r="F137" s="35" t="s">
        <v>607</v>
      </c>
      <c r="G137" s="22">
        <v>1</v>
      </c>
      <c r="H137" s="39">
        <v>120840510.34250762</v>
      </c>
      <c r="I137" s="41">
        <v>0.424382901307646</v>
      </c>
      <c r="J137" s="27">
        <v>19</v>
      </c>
      <c r="K137" s="26">
        <v>1.3929317859141262E-2</v>
      </c>
      <c r="L137" s="26">
        <v>6.734961597390321E-2</v>
      </c>
      <c r="M137" s="26">
        <v>0.12852716684320756</v>
      </c>
      <c r="N137" s="26">
        <v>0.14473154512461656</v>
      </c>
      <c r="O137" s="26">
        <v>0.1320909503216442</v>
      </c>
      <c r="P137" s="26">
        <v>0.11176542673737069</v>
      </c>
      <c r="Q137" s="26">
        <v>8.8878113236334988E-2</v>
      </c>
      <c r="R137" s="26">
        <v>7.3460805928719591E-2</v>
      </c>
      <c r="S137" s="26">
        <v>6.0582319702753948E-2</v>
      </c>
      <c r="T137" s="26">
        <v>4.6328215407036889E-2</v>
      </c>
      <c r="U137" s="26">
        <v>3.3554858570216575E-2</v>
      </c>
      <c r="V137" s="26">
        <v>2.3948724983923069E-2</v>
      </c>
      <c r="W137" s="26">
        <v>1.7677358979926002E-2</v>
      </c>
      <c r="X137" s="26">
        <v>1.3925855916112152E-2</v>
      </c>
      <c r="Y137" s="26">
        <v>1.1734397226443398E-2</v>
      </c>
      <c r="Z137" s="26">
        <v>1.0376784434444357E-2</v>
      </c>
      <c r="AA137" s="26">
        <v>9.2395976678727697E-3</v>
      </c>
      <c r="AB137" s="26">
        <v>8.1130254938735769E-3</v>
      </c>
      <c r="AC137" s="26">
        <v>3.7859195924594071E-3</v>
      </c>
      <c r="AD137" s="26" t="s">
        <v>762</v>
      </c>
      <c r="AE137" s="26" t="s">
        <v>762</v>
      </c>
      <c r="AF137" s="26" t="s">
        <v>762</v>
      </c>
      <c r="AG137" s="26" t="s">
        <v>762</v>
      </c>
      <c r="AH137" s="26" t="s">
        <v>762</v>
      </c>
      <c r="AI137" s="26" t="s">
        <v>762</v>
      </c>
      <c r="AJ137" s="26" t="s">
        <v>762</v>
      </c>
      <c r="AK137" s="26" t="s">
        <v>762</v>
      </c>
      <c r="AL137" s="26" t="s">
        <v>762</v>
      </c>
      <c r="AM137" s="26" t="s">
        <v>762</v>
      </c>
      <c r="AN137" s="26" t="s">
        <v>762</v>
      </c>
      <c r="AO137" s="26" t="s">
        <v>762</v>
      </c>
      <c r="AP137" s="26" t="s">
        <v>762</v>
      </c>
      <c r="AQ137" s="26" t="s">
        <v>762</v>
      </c>
      <c r="AR137" s="26" t="s">
        <v>762</v>
      </c>
      <c r="AS137" s="26" t="s">
        <v>762</v>
      </c>
      <c r="AT137" s="26" t="s">
        <v>762</v>
      </c>
      <c r="AU137" s="26" t="s">
        <v>762</v>
      </c>
      <c r="AV137" s="26" t="s">
        <v>762</v>
      </c>
      <c r="AW137" s="26" t="s">
        <v>762</v>
      </c>
      <c r="AX137" s="26" t="s">
        <v>762</v>
      </c>
      <c r="AY137" s="26" t="s">
        <v>762</v>
      </c>
      <c r="AZ137" s="26" t="s">
        <v>762</v>
      </c>
      <c r="BA137" s="26" t="s">
        <v>762</v>
      </c>
      <c r="BB137" s="26" t="s">
        <v>762</v>
      </c>
      <c r="BC137" s="26" t="s">
        <v>762</v>
      </c>
      <c r="BD137" s="26" t="s">
        <v>762</v>
      </c>
      <c r="BE137" s="26" t="s">
        <v>762</v>
      </c>
      <c r="BF137" s="26" t="s">
        <v>762</v>
      </c>
      <c r="BG137" s="26" t="s">
        <v>762</v>
      </c>
      <c r="BH137" s="26" t="s">
        <v>762</v>
      </c>
      <c r="BI137" s="26" t="s">
        <v>762</v>
      </c>
      <c r="BJ137" s="26" t="s">
        <v>762</v>
      </c>
      <c r="BK137" s="26" t="s">
        <v>762</v>
      </c>
      <c r="BL137" s="26" t="s">
        <v>762</v>
      </c>
      <c r="BM137" s="26" t="s">
        <v>762</v>
      </c>
      <c r="BN137" s="26" t="s">
        <v>762</v>
      </c>
      <c r="BO137" s="26" t="s">
        <v>762</v>
      </c>
      <c r="BP137" s="26" t="s">
        <v>762</v>
      </c>
      <c r="BQ137" s="26" t="s">
        <v>762</v>
      </c>
      <c r="BR137" s="26" t="s">
        <v>762</v>
      </c>
    </row>
    <row r="138" spans="1:70">
      <c r="A138" s="22">
        <v>137</v>
      </c>
      <c r="B138" s="22" t="s">
        <v>606</v>
      </c>
      <c r="C138" s="22" t="s">
        <v>89</v>
      </c>
      <c r="D138" s="22" t="s">
        <v>913</v>
      </c>
      <c r="E138" s="22" t="s">
        <v>395</v>
      </c>
      <c r="F138" s="35" t="s">
        <v>607</v>
      </c>
      <c r="G138" s="22">
        <v>0</v>
      </c>
      <c r="H138" s="39">
        <v>18990340.100000001</v>
      </c>
      <c r="I138" s="41">
        <v>0.60088890684608898</v>
      </c>
      <c r="J138" s="27">
        <v>3</v>
      </c>
      <c r="K138" s="26" t="s">
        <v>762</v>
      </c>
      <c r="L138" s="26" t="s">
        <v>762</v>
      </c>
      <c r="M138" s="26" t="s">
        <v>762</v>
      </c>
      <c r="N138" s="26" t="s">
        <v>762</v>
      </c>
      <c r="O138" s="26" t="s">
        <v>762</v>
      </c>
      <c r="P138" s="26" t="s">
        <v>762</v>
      </c>
      <c r="Q138" s="26" t="s">
        <v>762</v>
      </c>
      <c r="R138" s="26" t="s">
        <v>762</v>
      </c>
      <c r="S138" s="26" t="s">
        <v>762</v>
      </c>
      <c r="T138" s="26" t="s">
        <v>762</v>
      </c>
      <c r="U138" s="26" t="s">
        <v>762</v>
      </c>
      <c r="V138" s="26" t="s">
        <v>762</v>
      </c>
      <c r="W138" s="26" t="s">
        <v>762</v>
      </c>
      <c r="X138" s="26" t="s">
        <v>762</v>
      </c>
      <c r="Y138" s="26" t="s">
        <v>762</v>
      </c>
      <c r="Z138" s="26" t="s">
        <v>762</v>
      </c>
      <c r="AA138" s="26" t="s">
        <v>762</v>
      </c>
      <c r="AB138" s="26" t="s">
        <v>762</v>
      </c>
      <c r="AC138" s="26" t="s">
        <v>762</v>
      </c>
      <c r="AD138" s="26" t="s">
        <v>762</v>
      </c>
      <c r="AE138" s="26" t="s">
        <v>762</v>
      </c>
      <c r="AF138" s="26" t="s">
        <v>762</v>
      </c>
      <c r="AG138" s="26" t="s">
        <v>762</v>
      </c>
      <c r="AH138" s="26" t="s">
        <v>762</v>
      </c>
      <c r="AI138" s="26" t="s">
        <v>762</v>
      </c>
      <c r="AJ138" s="26" t="s">
        <v>762</v>
      </c>
      <c r="AK138" s="26" t="s">
        <v>762</v>
      </c>
      <c r="AL138" s="26" t="s">
        <v>762</v>
      </c>
      <c r="AM138" s="26" t="s">
        <v>762</v>
      </c>
      <c r="AN138" s="26" t="s">
        <v>762</v>
      </c>
      <c r="AO138" s="26" t="s">
        <v>762</v>
      </c>
      <c r="AP138" s="26" t="s">
        <v>762</v>
      </c>
      <c r="AQ138" s="26" t="s">
        <v>762</v>
      </c>
      <c r="AR138" s="26" t="s">
        <v>762</v>
      </c>
      <c r="AS138" s="26" t="s">
        <v>762</v>
      </c>
      <c r="AT138" s="26" t="s">
        <v>762</v>
      </c>
      <c r="AU138" s="26" t="s">
        <v>762</v>
      </c>
      <c r="AV138" s="26" t="s">
        <v>762</v>
      </c>
      <c r="AW138" s="26" t="s">
        <v>762</v>
      </c>
      <c r="AX138" s="26" t="s">
        <v>762</v>
      </c>
      <c r="AY138" s="26" t="s">
        <v>762</v>
      </c>
      <c r="AZ138" s="26" t="s">
        <v>762</v>
      </c>
      <c r="BA138" s="26" t="s">
        <v>762</v>
      </c>
      <c r="BB138" s="26" t="s">
        <v>762</v>
      </c>
      <c r="BC138" s="26" t="s">
        <v>762</v>
      </c>
      <c r="BD138" s="26" t="s">
        <v>762</v>
      </c>
      <c r="BE138" s="26" t="s">
        <v>762</v>
      </c>
      <c r="BF138" s="26" t="s">
        <v>762</v>
      </c>
      <c r="BG138" s="26" t="s">
        <v>762</v>
      </c>
      <c r="BH138" s="26" t="s">
        <v>762</v>
      </c>
      <c r="BI138" s="26" t="s">
        <v>762</v>
      </c>
      <c r="BJ138" s="26" t="s">
        <v>762</v>
      </c>
      <c r="BK138" s="26" t="s">
        <v>762</v>
      </c>
      <c r="BL138" s="26" t="s">
        <v>762</v>
      </c>
      <c r="BM138" s="26" t="s">
        <v>762</v>
      </c>
      <c r="BN138" s="26" t="s">
        <v>762</v>
      </c>
      <c r="BO138" s="26" t="s">
        <v>762</v>
      </c>
      <c r="BP138" s="26" t="s">
        <v>762</v>
      </c>
      <c r="BQ138" s="26" t="s">
        <v>762</v>
      </c>
      <c r="BR138" s="26" t="s">
        <v>762</v>
      </c>
    </row>
    <row r="139" spans="1:70">
      <c r="A139" s="22">
        <v>138</v>
      </c>
      <c r="B139" s="22" t="s">
        <v>605</v>
      </c>
      <c r="C139" s="22" t="s">
        <v>309</v>
      </c>
      <c r="D139" s="22" t="s">
        <v>915</v>
      </c>
      <c r="E139" s="22" t="s">
        <v>829</v>
      </c>
      <c r="F139" s="35" t="s">
        <v>916</v>
      </c>
      <c r="G139" s="22">
        <v>1</v>
      </c>
      <c r="H139" s="39">
        <v>8340728.1459233603</v>
      </c>
      <c r="I139" s="41">
        <v>0.235339847844625</v>
      </c>
      <c r="J139" s="27">
        <v>4</v>
      </c>
      <c r="K139" s="26">
        <v>0.54660134588010556</v>
      </c>
      <c r="L139" s="26">
        <v>0.40931009470068469</v>
      </c>
      <c r="M139" s="26">
        <v>3.9937578488328462E-2</v>
      </c>
      <c r="N139" s="26">
        <v>4.1509809308813463E-3</v>
      </c>
      <c r="O139" s="26" t="s">
        <v>762</v>
      </c>
      <c r="P139" s="26" t="s">
        <v>762</v>
      </c>
      <c r="Q139" s="26" t="s">
        <v>762</v>
      </c>
      <c r="R139" s="26" t="s">
        <v>762</v>
      </c>
      <c r="S139" s="26" t="s">
        <v>762</v>
      </c>
      <c r="T139" s="26" t="s">
        <v>762</v>
      </c>
      <c r="U139" s="26" t="s">
        <v>762</v>
      </c>
      <c r="V139" s="26" t="s">
        <v>762</v>
      </c>
      <c r="W139" s="26" t="s">
        <v>762</v>
      </c>
      <c r="X139" s="26" t="s">
        <v>762</v>
      </c>
      <c r="Y139" s="26" t="s">
        <v>762</v>
      </c>
      <c r="Z139" s="26" t="s">
        <v>762</v>
      </c>
      <c r="AA139" s="26" t="s">
        <v>762</v>
      </c>
      <c r="AB139" s="26" t="s">
        <v>762</v>
      </c>
      <c r="AC139" s="26" t="s">
        <v>762</v>
      </c>
      <c r="AD139" s="26" t="s">
        <v>762</v>
      </c>
      <c r="AE139" s="26" t="s">
        <v>762</v>
      </c>
      <c r="AF139" s="26" t="s">
        <v>762</v>
      </c>
      <c r="AG139" s="26" t="s">
        <v>762</v>
      </c>
      <c r="AH139" s="26" t="s">
        <v>762</v>
      </c>
      <c r="AI139" s="26" t="s">
        <v>762</v>
      </c>
      <c r="AJ139" s="26" t="s">
        <v>762</v>
      </c>
      <c r="AK139" s="26" t="s">
        <v>762</v>
      </c>
      <c r="AL139" s="26" t="s">
        <v>762</v>
      </c>
      <c r="AM139" s="26" t="s">
        <v>762</v>
      </c>
      <c r="AN139" s="26" t="s">
        <v>762</v>
      </c>
      <c r="AO139" s="26" t="s">
        <v>762</v>
      </c>
      <c r="AP139" s="26" t="s">
        <v>762</v>
      </c>
      <c r="AQ139" s="26" t="s">
        <v>762</v>
      </c>
      <c r="AR139" s="26" t="s">
        <v>762</v>
      </c>
      <c r="AS139" s="26" t="s">
        <v>762</v>
      </c>
      <c r="AT139" s="26" t="s">
        <v>762</v>
      </c>
      <c r="AU139" s="26" t="s">
        <v>762</v>
      </c>
      <c r="AV139" s="26" t="s">
        <v>762</v>
      </c>
      <c r="AW139" s="26" t="s">
        <v>762</v>
      </c>
      <c r="AX139" s="26" t="s">
        <v>762</v>
      </c>
      <c r="AY139" s="26" t="s">
        <v>762</v>
      </c>
      <c r="AZ139" s="26" t="s">
        <v>762</v>
      </c>
      <c r="BA139" s="26" t="s">
        <v>762</v>
      </c>
      <c r="BB139" s="26" t="s">
        <v>762</v>
      </c>
      <c r="BC139" s="26" t="s">
        <v>762</v>
      </c>
      <c r="BD139" s="26" t="s">
        <v>762</v>
      </c>
      <c r="BE139" s="26" t="s">
        <v>762</v>
      </c>
      <c r="BF139" s="26" t="s">
        <v>762</v>
      </c>
      <c r="BG139" s="26" t="s">
        <v>762</v>
      </c>
      <c r="BH139" s="26" t="s">
        <v>762</v>
      </c>
      <c r="BI139" s="26" t="s">
        <v>762</v>
      </c>
      <c r="BJ139" s="26" t="s">
        <v>762</v>
      </c>
      <c r="BK139" s="26" t="s">
        <v>762</v>
      </c>
      <c r="BL139" s="26" t="s">
        <v>762</v>
      </c>
      <c r="BM139" s="26" t="s">
        <v>762</v>
      </c>
      <c r="BN139" s="26" t="s">
        <v>762</v>
      </c>
      <c r="BO139" s="26" t="s">
        <v>762</v>
      </c>
      <c r="BP139" s="26" t="s">
        <v>762</v>
      </c>
      <c r="BQ139" s="26" t="s">
        <v>762</v>
      </c>
      <c r="BR139" s="26" t="s">
        <v>762</v>
      </c>
    </row>
    <row r="140" spans="1:70">
      <c r="A140" s="22">
        <v>139</v>
      </c>
      <c r="B140" s="22" t="s">
        <v>604</v>
      </c>
      <c r="C140" s="22" t="s">
        <v>312</v>
      </c>
      <c r="D140" s="22" t="s">
        <v>917</v>
      </c>
      <c r="E140" s="22" t="s">
        <v>829</v>
      </c>
      <c r="F140" s="35" t="s">
        <v>916</v>
      </c>
      <c r="G140" s="22">
        <v>1</v>
      </c>
      <c r="H140" s="39">
        <v>2053652.2734965626</v>
      </c>
      <c r="I140" s="41">
        <v>0.46284284715019702</v>
      </c>
      <c r="J140" s="27">
        <v>4</v>
      </c>
      <c r="K140" s="26">
        <v>0.54660134588010556</v>
      </c>
      <c r="L140" s="26">
        <v>0.40931009470068469</v>
      </c>
      <c r="M140" s="26">
        <v>3.9937578488328462E-2</v>
      </c>
      <c r="N140" s="26">
        <v>4.1509809308813463E-3</v>
      </c>
      <c r="O140" s="26" t="s">
        <v>762</v>
      </c>
      <c r="P140" s="26" t="s">
        <v>762</v>
      </c>
      <c r="Q140" s="26" t="s">
        <v>762</v>
      </c>
      <c r="R140" s="26" t="s">
        <v>762</v>
      </c>
      <c r="S140" s="26" t="s">
        <v>762</v>
      </c>
      <c r="T140" s="26" t="s">
        <v>762</v>
      </c>
      <c r="U140" s="26" t="s">
        <v>762</v>
      </c>
      <c r="V140" s="26" t="s">
        <v>762</v>
      </c>
      <c r="W140" s="26" t="s">
        <v>762</v>
      </c>
      <c r="X140" s="26" t="s">
        <v>762</v>
      </c>
      <c r="Y140" s="26" t="s">
        <v>762</v>
      </c>
      <c r="Z140" s="26" t="s">
        <v>762</v>
      </c>
      <c r="AA140" s="26" t="s">
        <v>762</v>
      </c>
      <c r="AB140" s="26" t="s">
        <v>762</v>
      </c>
      <c r="AC140" s="26" t="s">
        <v>762</v>
      </c>
      <c r="AD140" s="26" t="s">
        <v>762</v>
      </c>
      <c r="AE140" s="26" t="s">
        <v>762</v>
      </c>
      <c r="AF140" s="26" t="s">
        <v>762</v>
      </c>
      <c r="AG140" s="26" t="s">
        <v>762</v>
      </c>
      <c r="AH140" s="26" t="s">
        <v>762</v>
      </c>
      <c r="AI140" s="26" t="s">
        <v>762</v>
      </c>
      <c r="AJ140" s="26" t="s">
        <v>762</v>
      </c>
      <c r="AK140" s="26" t="s">
        <v>762</v>
      </c>
      <c r="AL140" s="26" t="s">
        <v>762</v>
      </c>
      <c r="AM140" s="26" t="s">
        <v>762</v>
      </c>
      <c r="AN140" s="26" t="s">
        <v>762</v>
      </c>
      <c r="AO140" s="26" t="s">
        <v>762</v>
      </c>
      <c r="AP140" s="26" t="s">
        <v>762</v>
      </c>
      <c r="AQ140" s="26" t="s">
        <v>762</v>
      </c>
      <c r="AR140" s="26" t="s">
        <v>762</v>
      </c>
      <c r="AS140" s="26" t="s">
        <v>762</v>
      </c>
      <c r="AT140" s="26" t="s">
        <v>762</v>
      </c>
      <c r="AU140" s="26" t="s">
        <v>762</v>
      </c>
      <c r="AV140" s="26" t="s">
        <v>762</v>
      </c>
      <c r="AW140" s="26" t="s">
        <v>762</v>
      </c>
      <c r="AX140" s="26" t="s">
        <v>762</v>
      </c>
      <c r="AY140" s="26" t="s">
        <v>762</v>
      </c>
      <c r="AZ140" s="26" t="s">
        <v>762</v>
      </c>
      <c r="BA140" s="26" t="s">
        <v>762</v>
      </c>
      <c r="BB140" s="26" t="s">
        <v>762</v>
      </c>
      <c r="BC140" s="26" t="s">
        <v>762</v>
      </c>
      <c r="BD140" s="26" t="s">
        <v>762</v>
      </c>
      <c r="BE140" s="26" t="s">
        <v>762</v>
      </c>
      <c r="BF140" s="26" t="s">
        <v>762</v>
      </c>
      <c r="BG140" s="26" t="s">
        <v>762</v>
      </c>
      <c r="BH140" s="26" t="s">
        <v>762</v>
      </c>
      <c r="BI140" s="26" t="s">
        <v>762</v>
      </c>
      <c r="BJ140" s="26" t="s">
        <v>762</v>
      </c>
      <c r="BK140" s="26" t="s">
        <v>762</v>
      </c>
      <c r="BL140" s="26" t="s">
        <v>762</v>
      </c>
      <c r="BM140" s="26" t="s">
        <v>762</v>
      </c>
      <c r="BN140" s="26" t="s">
        <v>762</v>
      </c>
      <c r="BO140" s="26" t="s">
        <v>762</v>
      </c>
      <c r="BP140" s="26" t="s">
        <v>762</v>
      </c>
      <c r="BQ140" s="26" t="s">
        <v>762</v>
      </c>
      <c r="BR140" s="26" t="s">
        <v>762</v>
      </c>
    </row>
    <row r="141" spans="1:70">
      <c r="A141" s="22">
        <v>140</v>
      </c>
      <c r="B141" s="22" t="s">
        <v>603</v>
      </c>
      <c r="C141" s="22" t="s">
        <v>315</v>
      </c>
      <c r="D141" s="22" t="s">
        <v>918</v>
      </c>
      <c r="E141" s="22" t="s">
        <v>829</v>
      </c>
      <c r="F141" s="35" t="s">
        <v>916</v>
      </c>
      <c r="G141" s="22">
        <v>1</v>
      </c>
      <c r="H141" s="39">
        <v>3050086.8704849263</v>
      </c>
      <c r="I141" s="41">
        <v>0.97512418339540796</v>
      </c>
      <c r="J141" s="27">
        <v>4</v>
      </c>
      <c r="K141" s="26">
        <v>0.54660134588010556</v>
      </c>
      <c r="L141" s="26">
        <v>0.40931009470068469</v>
      </c>
      <c r="M141" s="26">
        <v>3.9937578488328462E-2</v>
      </c>
      <c r="N141" s="26">
        <v>4.1509809308813463E-3</v>
      </c>
      <c r="O141" s="26" t="s">
        <v>762</v>
      </c>
      <c r="P141" s="26" t="s">
        <v>762</v>
      </c>
      <c r="Q141" s="26" t="s">
        <v>762</v>
      </c>
      <c r="R141" s="26" t="s">
        <v>762</v>
      </c>
      <c r="S141" s="26" t="s">
        <v>762</v>
      </c>
      <c r="T141" s="26" t="s">
        <v>762</v>
      </c>
      <c r="U141" s="26" t="s">
        <v>762</v>
      </c>
      <c r="V141" s="26" t="s">
        <v>762</v>
      </c>
      <c r="W141" s="26" t="s">
        <v>762</v>
      </c>
      <c r="X141" s="26" t="s">
        <v>762</v>
      </c>
      <c r="Y141" s="26" t="s">
        <v>762</v>
      </c>
      <c r="Z141" s="26" t="s">
        <v>762</v>
      </c>
      <c r="AA141" s="26" t="s">
        <v>762</v>
      </c>
      <c r="AB141" s="26" t="s">
        <v>762</v>
      </c>
      <c r="AC141" s="26" t="s">
        <v>762</v>
      </c>
      <c r="AD141" s="26" t="s">
        <v>762</v>
      </c>
      <c r="AE141" s="26" t="s">
        <v>762</v>
      </c>
      <c r="AF141" s="26" t="s">
        <v>762</v>
      </c>
      <c r="AG141" s="26" t="s">
        <v>762</v>
      </c>
      <c r="AH141" s="26" t="s">
        <v>762</v>
      </c>
      <c r="AI141" s="26" t="s">
        <v>762</v>
      </c>
      <c r="AJ141" s="26" t="s">
        <v>762</v>
      </c>
      <c r="AK141" s="26" t="s">
        <v>762</v>
      </c>
      <c r="AL141" s="26" t="s">
        <v>762</v>
      </c>
      <c r="AM141" s="26" t="s">
        <v>762</v>
      </c>
      <c r="AN141" s="26" t="s">
        <v>762</v>
      </c>
      <c r="AO141" s="26" t="s">
        <v>762</v>
      </c>
      <c r="AP141" s="26" t="s">
        <v>762</v>
      </c>
      <c r="AQ141" s="26" t="s">
        <v>762</v>
      </c>
      <c r="AR141" s="26" t="s">
        <v>762</v>
      </c>
      <c r="AS141" s="26" t="s">
        <v>762</v>
      </c>
      <c r="AT141" s="26" t="s">
        <v>762</v>
      </c>
      <c r="AU141" s="26" t="s">
        <v>762</v>
      </c>
      <c r="AV141" s="26" t="s">
        <v>762</v>
      </c>
      <c r="AW141" s="26" t="s">
        <v>762</v>
      </c>
      <c r="AX141" s="26" t="s">
        <v>762</v>
      </c>
      <c r="AY141" s="26" t="s">
        <v>762</v>
      </c>
      <c r="AZ141" s="26" t="s">
        <v>762</v>
      </c>
      <c r="BA141" s="26" t="s">
        <v>762</v>
      </c>
      <c r="BB141" s="26" t="s">
        <v>762</v>
      </c>
      <c r="BC141" s="26" t="s">
        <v>762</v>
      </c>
      <c r="BD141" s="26" t="s">
        <v>762</v>
      </c>
      <c r="BE141" s="26" t="s">
        <v>762</v>
      </c>
      <c r="BF141" s="26" t="s">
        <v>762</v>
      </c>
      <c r="BG141" s="26" t="s">
        <v>762</v>
      </c>
      <c r="BH141" s="26" t="s">
        <v>762</v>
      </c>
      <c r="BI141" s="26" t="s">
        <v>762</v>
      </c>
      <c r="BJ141" s="26" t="s">
        <v>762</v>
      </c>
      <c r="BK141" s="26" t="s">
        <v>762</v>
      </c>
      <c r="BL141" s="26" t="s">
        <v>762</v>
      </c>
      <c r="BM141" s="26" t="s">
        <v>762</v>
      </c>
      <c r="BN141" s="26" t="s">
        <v>762</v>
      </c>
      <c r="BO141" s="26" t="s">
        <v>762</v>
      </c>
      <c r="BP141" s="26" t="s">
        <v>762</v>
      </c>
      <c r="BQ141" s="26" t="s">
        <v>762</v>
      </c>
      <c r="BR141" s="26" t="s">
        <v>762</v>
      </c>
    </row>
    <row r="142" spans="1:70">
      <c r="A142" s="22">
        <v>141</v>
      </c>
      <c r="B142" s="22" t="s">
        <v>602</v>
      </c>
      <c r="C142" s="22" t="s">
        <v>318</v>
      </c>
      <c r="D142" s="22" t="s">
        <v>919</v>
      </c>
      <c r="E142" s="22" t="s">
        <v>829</v>
      </c>
      <c r="F142" s="35" t="s">
        <v>916</v>
      </c>
      <c r="G142" s="22">
        <v>1</v>
      </c>
      <c r="H142" s="39">
        <v>442935.13601407898</v>
      </c>
      <c r="I142" s="41">
        <v>0.93453308240764299</v>
      </c>
      <c r="J142" s="27">
        <v>4</v>
      </c>
      <c r="K142" s="26">
        <v>0.54660134588010556</v>
      </c>
      <c r="L142" s="26">
        <v>0.40931009470068469</v>
      </c>
      <c r="M142" s="26">
        <v>3.9937578488328462E-2</v>
      </c>
      <c r="N142" s="26">
        <v>4.1509809308813463E-3</v>
      </c>
      <c r="O142" s="26" t="s">
        <v>762</v>
      </c>
      <c r="P142" s="26" t="s">
        <v>762</v>
      </c>
      <c r="Q142" s="26" t="s">
        <v>762</v>
      </c>
      <c r="R142" s="26" t="s">
        <v>762</v>
      </c>
      <c r="S142" s="26" t="s">
        <v>762</v>
      </c>
      <c r="T142" s="26" t="s">
        <v>762</v>
      </c>
      <c r="U142" s="26" t="s">
        <v>762</v>
      </c>
      <c r="V142" s="26" t="s">
        <v>762</v>
      </c>
      <c r="W142" s="26" t="s">
        <v>762</v>
      </c>
      <c r="X142" s="26" t="s">
        <v>762</v>
      </c>
      <c r="Y142" s="26" t="s">
        <v>762</v>
      </c>
      <c r="Z142" s="26" t="s">
        <v>762</v>
      </c>
      <c r="AA142" s="26" t="s">
        <v>762</v>
      </c>
      <c r="AB142" s="26" t="s">
        <v>762</v>
      </c>
      <c r="AC142" s="26" t="s">
        <v>762</v>
      </c>
      <c r="AD142" s="26" t="s">
        <v>762</v>
      </c>
      <c r="AE142" s="26" t="s">
        <v>762</v>
      </c>
      <c r="AF142" s="26" t="s">
        <v>762</v>
      </c>
      <c r="AG142" s="26" t="s">
        <v>762</v>
      </c>
      <c r="AH142" s="26" t="s">
        <v>762</v>
      </c>
      <c r="AI142" s="26" t="s">
        <v>762</v>
      </c>
      <c r="AJ142" s="26" t="s">
        <v>762</v>
      </c>
      <c r="AK142" s="26" t="s">
        <v>762</v>
      </c>
      <c r="AL142" s="26" t="s">
        <v>762</v>
      </c>
      <c r="AM142" s="26" t="s">
        <v>762</v>
      </c>
      <c r="AN142" s="26" t="s">
        <v>762</v>
      </c>
      <c r="AO142" s="26" t="s">
        <v>762</v>
      </c>
      <c r="AP142" s="26" t="s">
        <v>762</v>
      </c>
      <c r="AQ142" s="26" t="s">
        <v>762</v>
      </c>
      <c r="AR142" s="26" t="s">
        <v>762</v>
      </c>
      <c r="AS142" s="26" t="s">
        <v>762</v>
      </c>
      <c r="AT142" s="26" t="s">
        <v>762</v>
      </c>
      <c r="AU142" s="26" t="s">
        <v>762</v>
      </c>
      <c r="AV142" s="26" t="s">
        <v>762</v>
      </c>
      <c r="AW142" s="26" t="s">
        <v>762</v>
      </c>
      <c r="AX142" s="26" t="s">
        <v>762</v>
      </c>
      <c r="AY142" s="26" t="s">
        <v>762</v>
      </c>
      <c r="AZ142" s="26" t="s">
        <v>762</v>
      </c>
      <c r="BA142" s="26" t="s">
        <v>762</v>
      </c>
      <c r="BB142" s="26" t="s">
        <v>762</v>
      </c>
      <c r="BC142" s="26" t="s">
        <v>762</v>
      </c>
      <c r="BD142" s="26" t="s">
        <v>762</v>
      </c>
      <c r="BE142" s="26" t="s">
        <v>762</v>
      </c>
      <c r="BF142" s="26" t="s">
        <v>762</v>
      </c>
      <c r="BG142" s="26" t="s">
        <v>762</v>
      </c>
      <c r="BH142" s="26" t="s">
        <v>762</v>
      </c>
      <c r="BI142" s="26" t="s">
        <v>762</v>
      </c>
      <c r="BJ142" s="26" t="s">
        <v>762</v>
      </c>
      <c r="BK142" s="26" t="s">
        <v>762</v>
      </c>
      <c r="BL142" s="26" t="s">
        <v>762</v>
      </c>
      <c r="BM142" s="26" t="s">
        <v>762</v>
      </c>
      <c r="BN142" s="26" t="s">
        <v>762</v>
      </c>
      <c r="BO142" s="26" t="s">
        <v>762</v>
      </c>
      <c r="BP142" s="26" t="s">
        <v>762</v>
      </c>
      <c r="BQ142" s="26" t="s">
        <v>762</v>
      </c>
      <c r="BR142" s="26" t="s">
        <v>762</v>
      </c>
    </row>
    <row r="143" spans="1:70">
      <c r="A143" s="22">
        <v>142</v>
      </c>
      <c r="B143" s="22" t="s">
        <v>601</v>
      </c>
      <c r="C143" s="22" t="s">
        <v>321</v>
      </c>
      <c r="D143" s="22" t="s">
        <v>920</v>
      </c>
      <c r="E143" s="22" t="s">
        <v>829</v>
      </c>
      <c r="F143" s="35" t="s">
        <v>916</v>
      </c>
      <c r="G143" s="22">
        <v>1</v>
      </c>
      <c r="H143" s="39">
        <v>3479086.0422856072</v>
      </c>
      <c r="I143" s="41">
        <v>0.913459894918213</v>
      </c>
      <c r="J143" s="27">
        <v>4</v>
      </c>
      <c r="K143" s="26">
        <v>0.54660134588010556</v>
      </c>
      <c r="L143" s="26">
        <v>0.40931009470068469</v>
      </c>
      <c r="M143" s="26">
        <v>3.9937578488328462E-2</v>
      </c>
      <c r="N143" s="26">
        <v>4.1509809308813463E-3</v>
      </c>
      <c r="O143" s="26" t="s">
        <v>762</v>
      </c>
      <c r="P143" s="26" t="s">
        <v>762</v>
      </c>
      <c r="Q143" s="26" t="s">
        <v>762</v>
      </c>
      <c r="R143" s="26" t="s">
        <v>762</v>
      </c>
      <c r="S143" s="26" t="s">
        <v>762</v>
      </c>
      <c r="T143" s="26" t="s">
        <v>762</v>
      </c>
      <c r="U143" s="26" t="s">
        <v>762</v>
      </c>
      <c r="V143" s="26" t="s">
        <v>762</v>
      </c>
      <c r="W143" s="26" t="s">
        <v>762</v>
      </c>
      <c r="X143" s="26" t="s">
        <v>762</v>
      </c>
      <c r="Y143" s="26" t="s">
        <v>762</v>
      </c>
      <c r="Z143" s="26" t="s">
        <v>762</v>
      </c>
      <c r="AA143" s="26" t="s">
        <v>762</v>
      </c>
      <c r="AB143" s="26" t="s">
        <v>762</v>
      </c>
      <c r="AC143" s="26" t="s">
        <v>762</v>
      </c>
      <c r="AD143" s="26" t="s">
        <v>762</v>
      </c>
      <c r="AE143" s="26" t="s">
        <v>762</v>
      </c>
      <c r="AF143" s="26" t="s">
        <v>762</v>
      </c>
      <c r="AG143" s="26" t="s">
        <v>762</v>
      </c>
      <c r="AH143" s="26" t="s">
        <v>762</v>
      </c>
      <c r="AI143" s="26" t="s">
        <v>762</v>
      </c>
      <c r="AJ143" s="26" t="s">
        <v>762</v>
      </c>
      <c r="AK143" s="26" t="s">
        <v>762</v>
      </c>
      <c r="AL143" s="26" t="s">
        <v>762</v>
      </c>
      <c r="AM143" s="26" t="s">
        <v>762</v>
      </c>
      <c r="AN143" s="26" t="s">
        <v>762</v>
      </c>
      <c r="AO143" s="26" t="s">
        <v>762</v>
      </c>
      <c r="AP143" s="26" t="s">
        <v>762</v>
      </c>
      <c r="AQ143" s="26" t="s">
        <v>762</v>
      </c>
      <c r="AR143" s="26" t="s">
        <v>762</v>
      </c>
      <c r="AS143" s="26" t="s">
        <v>762</v>
      </c>
      <c r="AT143" s="26" t="s">
        <v>762</v>
      </c>
      <c r="AU143" s="26" t="s">
        <v>762</v>
      </c>
      <c r="AV143" s="26" t="s">
        <v>762</v>
      </c>
      <c r="AW143" s="26" t="s">
        <v>762</v>
      </c>
      <c r="AX143" s="26" t="s">
        <v>762</v>
      </c>
      <c r="AY143" s="26" t="s">
        <v>762</v>
      </c>
      <c r="AZ143" s="26" t="s">
        <v>762</v>
      </c>
      <c r="BA143" s="26" t="s">
        <v>762</v>
      </c>
      <c r="BB143" s="26" t="s">
        <v>762</v>
      </c>
      <c r="BC143" s="26" t="s">
        <v>762</v>
      </c>
      <c r="BD143" s="26" t="s">
        <v>762</v>
      </c>
      <c r="BE143" s="26" t="s">
        <v>762</v>
      </c>
      <c r="BF143" s="26" t="s">
        <v>762</v>
      </c>
      <c r="BG143" s="26" t="s">
        <v>762</v>
      </c>
      <c r="BH143" s="26" t="s">
        <v>762</v>
      </c>
      <c r="BI143" s="26" t="s">
        <v>762</v>
      </c>
      <c r="BJ143" s="26" t="s">
        <v>762</v>
      </c>
      <c r="BK143" s="26" t="s">
        <v>762</v>
      </c>
      <c r="BL143" s="26" t="s">
        <v>762</v>
      </c>
      <c r="BM143" s="26" t="s">
        <v>762</v>
      </c>
      <c r="BN143" s="26" t="s">
        <v>762</v>
      </c>
      <c r="BO143" s="26" t="s">
        <v>762</v>
      </c>
      <c r="BP143" s="26" t="s">
        <v>762</v>
      </c>
      <c r="BQ143" s="26" t="s">
        <v>762</v>
      </c>
      <c r="BR143" s="26" t="s">
        <v>762</v>
      </c>
    </row>
    <row r="144" spans="1:70">
      <c r="A144" s="22">
        <v>143</v>
      </c>
      <c r="B144" s="22" t="s">
        <v>600</v>
      </c>
      <c r="C144" s="22" t="s">
        <v>305</v>
      </c>
      <c r="D144" s="22" t="s">
        <v>921</v>
      </c>
      <c r="E144" s="22" t="s">
        <v>829</v>
      </c>
      <c r="F144" s="35" t="s">
        <v>916</v>
      </c>
      <c r="G144" s="22">
        <v>0</v>
      </c>
      <c r="H144" s="39">
        <v>10674564.299999999</v>
      </c>
      <c r="I144" s="41">
        <v>0.55271408818233603</v>
      </c>
      <c r="J144" s="27">
        <v>4</v>
      </c>
      <c r="K144" s="26">
        <v>0.54660134588010556</v>
      </c>
      <c r="L144" s="26">
        <v>0.40931009470068469</v>
      </c>
      <c r="M144" s="26">
        <v>3.9937578488328462E-2</v>
      </c>
      <c r="N144" s="26">
        <v>4.1509809308813463E-3</v>
      </c>
      <c r="O144" s="26" t="s">
        <v>762</v>
      </c>
      <c r="P144" s="26" t="s">
        <v>762</v>
      </c>
      <c r="Q144" s="26" t="s">
        <v>762</v>
      </c>
      <c r="R144" s="26" t="s">
        <v>762</v>
      </c>
      <c r="S144" s="26" t="s">
        <v>762</v>
      </c>
      <c r="T144" s="26" t="s">
        <v>762</v>
      </c>
      <c r="U144" s="26" t="s">
        <v>762</v>
      </c>
      <c r="V144" s="26" t="s">
        <v>762</v>
      </c>
      <c r="W144" s="26" t="s">
        <v>762</v>
      </c>
      <c r="X144" s="26" t="s">
        <v>762</v>
      </c>
      <c r="Y144" s="26" t="s">
        <v>762</v>
      </c>
      <c r="Z144" s="26" t="s">
        <v>762</v>
      </c>
      <c r="AA144" s="26" t="s">
        <v>762</v>
      </c>
      <c r="AB144" s="26" t="s">
        <v>762</v>
      </c>
      <c r="AC144" s="26" t="s">
        <v>762</v>
      </c>
      <c r="AD144" s="26" t="s">
        <v>762</v>
      </c>
      <c r="AE144" s="26" t="s">
        <v>762</v>
      </c>
      <c r="AF144" s="26" t="s">
        <v>762</v>
      </c>
      <c r="AG144" s="26" t="s">
        <v>762</v>
      </c>
      <c r="AH144" s="26" t="s">
        <v>762</v>
      </c>
      <c r="AI144" s="26" t="s">
        <v>762</v>
      </c>
      <c r="AJ144" s="26" t="s">
        <v>762</v>
      </c>
      <c r="AK144" s="26" t="s">
        <v>762</v>
      </c>
      <c r="AL144" s="26" t="s">
        <v>762</v>
      </c>
      <c r="AM144" s="26" t="s">
        <v>762</v>
      </c>
      <c r="AN144" s="26" t="s">
        <v>762</v>
      </c>
      <c r="AO144" s="26" t="s">
        <v>762</v>
      </c>
      <c r="AP144" s="26" t="s">
        <v>762</v>
      </c>
      <c r="AQ144" s="26" t="s">
        <v>762</v>
      </c>
      <c r="AR144" s="26" t="s">
        <v>762</v>
      </c>
      <c r="AS144" s="26" t="s">
        <v>762</v>
      </c>
      <c r="AT144" s="26" t="s">
        <v>762</v>
      </c>
      <c r="AU144" s="26" t="s">
        <v>762</v>
      </c>
      <c r="AV144" s="26" t="s">
        <v>762</v>
      </c>
      <c r="AW144" s="26" t="s">
        <v>762</v>
      </c>
      <c r="AX144" s="26" t="s">
        <v>762</v>
      </c>
      <c r="AY144" s="26" t="s">
        <v>762</v>
      </c>
      <c r="AZ144" s="26" t="s">
        <v>762</v>
      </c>
      <c r="BA144" s="26" t="s">
        <v>762</v>
      </c>
      <c r="BB144" s="26" t="s">
        <v>762</v>
      </c>
      <c r="BC144" s="26" t="s">
        <v>762</v>
      </c>
      <c r="BD144" s="26" t="s">
        <v>762</v>
      </c>
      <c r="BE144" s="26" t="s">
        <v>762</v>
      </c>
      <c r="BF144" s="26" t="s">
        <v>762</v>
      </c>
      <c r="BG144" s="26" t="s">
        <v>762</v>
      </c>
      <c r="BH144" s="26" t="s">
        <v>762</v>
      </c>
      <c r="BI144" s="26" t="s">
        <v>762</v>
      </c>
      <c r="BJ144" s="26" t="s">
        <v>762</v>
      </c>
      <c r="BK144" s="26" t="s">
        <v>762</v>
      </c>
      <c r="BL144" s="26" t="s">
        <v>762</v>
      </c>
      <c r="BM144" s="26" t="s">
        <v>762</v>
      </c>
      <c r="BN144" s="26" t="s">
        <v>762</v>
      </c>
      <c r="BO144" s="26" t="s">
        <v>762</v>
      </c>
      <c r="BP144" s="26" t="s">
        <v>762</v>
      </c>
      <c r="BQ144" s="26" t="s">
        <v>762</v>
      </c>
      <c r="BR144" s="26" t="s">
        <v>762</v>
      </c>
    </row>
    <row r="145" spans="1:70">
      <c r="A145" s="22">
        <v>144</v>
      </c>
      <c r="B145" s="22" t="s">
        <v>599</v>
      </c>
      <c r="C145" s="22" t="s">
        <v>146</v>
      </c>
      <c r="D145" s="22" t="s">
        <v>922</v>
      </c>
      <c r="E145" s="22" t="s">
        <v>829</v>
      </c>
      <c r="F145" s="35" t="s">
        <v>930</v>
      </c>
      <c r="G145" s="22">
        <v>0</v>
      </c>
      <c r="H145" s="39">
        <v>119772000</v>
      </c>
      <c r="I145" s="41">
        <v>0.39357393379912797</v>
      </c>
      <c r="J145" s="27">
        <v>16</v>
      </c>
      <c r="K145" s="26">
        <v>4.3468418587407553E-3</v>
      </c>
      <c r="L145" s="26">
        <v>3.2985524717572719E-2</v>
      </c>
      <c r="M145" s="26">
        <v>9.8989995414086859E-2</v>
      </c>
      <c r="N145" s="26">
        <v>0.16509295371390204</v>
      </c>
      <c r="O145" s="26">
        <v>0.18502036377463002</v>
      </c>
      <c r="P145" s="26">
        <v>0.15864565956112611</v>
      </c>
      <c r="Q145" s="26">
        <v>0.11974586312863751</v>
      </c>
      <c r="R145" s="26">
        <v>8.4576305782434025E-2</v>
      </c>
      <c r="S145" s="26">
        <v>5.648644703432066E-2</v>
      </c>
      <c r="T145" s="26">
        <v>3.6703109940072629E-2</v>
      </c>
      <c r="U145" s="26">
        <v>2.3307994037353036E-2</v>
      </c>
      <c r="V145" s="26">
        <v>1.4600191402020563E-2</v>
      </c>
      <c r="W145" s="26">
        <v>9.0482808169281316E-3</v>
      </c>
      <c r="X145" s="26">
        <v>5.6017408138232033E-3</v>
      </c>
      <c r="Y145" s="26">
        <v>3.3708921410080662E-3</v>
      </c>
      <c r="Z145" s="26">
        <v>1.4778358633436327E-3</v>
      </c>
      <c r="AA145" s="26" t="s">
        <v>762</v>
      </c>
      <c r="AB145" s="26" t="s">
        <v>762</v>
      </c>
      <c r="AC145" s="26" t="s">
        <v>762</v>
      </c>
      <c r="AD145" s="26" t="s">
        <v>762</v>
      </c>
      <c r="AE145" s="26" t="s">
        <v>762</v>
      </c>
      <c r="AF145" s="26" t="s">
        <v>762</v>
      </c>
      <c r="AG145" s="26" t="s">
        <v>762</v>
      </c>
      <c r="AH145" s="26" t="s">
        <v>762</v>
      </c>
      <c r="AI145" s="26" t="s">
        <v>762</v>
      </c>
      <c r="AJ145" s="26" t="s">
        <v>762</v>
      </c>
      <c r="AK145" s="26" t="s">
        <v>762</v>
      </c>
      <c r="AL145" s="26" t="s">
        <v>762</v>
      </c>
      <c r="AM145" s="26" t="s">
        <v>762</v>
      </c>
      <c r="AN145" s="26" t="s">
        <v>762</v>
      </c>
      <c r="AO145" s="26" t="s">
        <v>762</v>
      </c>
      <c r="AP145" s="26" t="s">
        <v>762</v>
      </c>
      <c r="AQ145" s="26" t="s">
        <v>762</v>
      </c>
      <c r="AR145" s="26" t="s">
        <v>762</v>
      </c>
      <c r="AS145" s="26" t="s">
        <v>762</v>
      </c>
      <c r="AT145" s="26" t="s">
        <v>762</v>
      </c>
      <c r="AU145" s="26" t="s">
        <v>762</v>
      </c>
      <c r="AV145" s="26" t="s">
        <v>762</v>
      </c>
      <c r="AW145" s="26" t="s">
        <v>762</v>
      </c>
      <c r="AX145" s="26" t="s">
        <v>762</v>
      </c>
      <c r="AY145" s="26" t="s">
        <v>762</v>
      </c>
      <c r="AZ145" s="26" t="s">
        <v>762</v>
      </c>
      <c r="BA145" s="26" t="s">
        <v>762</v>
      </c>
      <c r="BB145" s="26" t="s">
        <v>762</v>
      </c>
      <c r="BC145" s="26" t="s">
        <v>762</v>
      </c>
      <c r="BD145" s="26" t="s">
        <v>762</v>
      </c>
      <c r="BE145" s="26" t="s">
        <v>762</v>
      </c>
      <c r="BF145" s="26" t="s">
        <v>762</v>
      </c>
      <c r="BG145" s="26" t="s">
        <v>762</v>
      </c>
      <c r="BH145" s="26" t="s">
        <v>762</v>
      </c>
      <c r="BI145" s="26" t="s">
        <v>762</v>
      </c>
      <c r="BJ145" s="26" t="s">
        <v>762</v>
      </c>
      <c r="BK145" s="26" t="s">
        <v>762</v>
      </c>
      <c r="BL145" s="26" t="s">
        <v>762</v>
      </c>
      <c r="BM145" s="26" t="s">
        <v>762</v>
      </c>
      <c r="BN145" s="26" t="s">
        <v>762</v>
      </c>
      <c r="BO145" s="26" t="s">
        <v>762</v>
      </c>
      <c r="BP145" s="26" t="s">
        <v>762</v>
      </c>
      <c r="BQ145" s="26" t="s">
        <v>762</v>
      </c>
      <c r="BR145" s="26" t="s">
        <v>762</v>
      </c>
    </row>
    <row r="146" spans="1:70">
      <c r="A146" s="22">
        <v>145</v>
      </c>
      <c r="B146" s="22" t="s">
        <v>598</v>
      </c>
      <c r="C146" s="22" t="s">
        <v>29</v>
      </c>
      <c r="D146" s="22" t="s">
        <v>923</v>
      </c>
      <c r="E146" s="22" t="s">
        <v>394</v>
      </c>
      <c r="F146" s="35" t="s">
        <v>930</v>
      </c>
      <c r="G146" s="22">
        <v>0</v>
      </c>
      <c r="H146" s="39">
        <v>62074430.743535802</v>
      </c>
      <c r="I146" s="41">
        <v>0.62532474672435201</v>
      </c>
      <c r="J146" s="27">
        <v>41</v>
      </c>
      <c r="K146" s="26">
        <v>2.3143692253342375E-3</v>
      </c>
      <c r="L146" s="26">
        <v>1.8234038564059338E-2</v>
      </c>
      <c r="M146" s="26">
        <v>5.8153654060340634E-2</v>
      </c>
      <c r="N146" s="26">
        <v>0.10478560520254436</v>
      </c>
      <c r="O146" s="26">
        <v>0.12800811492238043</v>
      </c>
      <c r="P146" s="26">
        <v>0.1244988892194548</v>
      </c>
      <c r="Q146" s="26">
        <v>0.10539441714210146</v>
      </c>
      <c r="R146" s="26">
        <v>8.0581385999125052E-2</v>
      </c>
      <c r="S146" s="26">
        <v>6.0661088512265142E-2</v>
      </c>
      <c r="T146" s="26">
        <v>4.7363811129522114E-2</v>
      </c>
      <c r="U146" s="26">
        <v>3.7590048948543967E-2</v>
      </c>
      <c r="V146" s="26">
        <v>3.0555205001707369E-2</v>
      </c>
      <c r="W146" s="26">
        <v>2.5161254252992298E-2</v>
      </c>
      <c r="X146" s="26">
        <v>2.1068596750054996E-2</v>
      </c>
      <c r="Y146" s="26">
        <v>1.7997967931370196E-2</v>
      </c>
      <c r="Z146" s="26">
        <v>1.582311554847798E-2</v>
      </c>
      <c r="AA146" s="26">
        <v>1.4419385233276174E-2</v>
      </c>
      <c r="AB146" s="26">
        <v>1.3404706779611971E-2</v>
      </c>
      <c r="AC146" s="26">
        <v>1.2272709490571874E-2</v>
      </c>
      <c r="AD146" s="26">
        <v>1.0920981186135095E-2</v>
      </c>
      <c r="AE146" s="26">
        <v>9.5118634092987292E-3</v>
      </c>
      <c r="AF146" s="26">
        <v>8.1798429049376991E-3</v>
      </c>
      <c r="AG146" s="26">
        <v>7.0020208818882199E-3</v>
      </c>
      <c r="AH146" s="26">
        <v>6.0102109923206035E-3</v>
      </c>
      <c r="AI146" s="26">
        <v>5.1857383026965168E-3</v>
      </c>
      <c r="AJ146" s="26">
        <v>4.5034098578201637E-3</v>
      </c>
      <c r="AK146" s="26">
        <v>3.939217516730863E-3</v>
      </c>
      <c r="AL146" s="26">
        <v>3.4715794741306013E-3</v>
      </c>
      <c r="AM146" s="26">
        <v>3.0825196363680305E-3</v>
      </c>
      <c r="AN146" s="26">
        <v>2.7565830829093833E-3</v>
      </c>
      <c r="AO146" s="26">
        <v>2.4809059332590346E-3</v>
      </c>
      <c r="AP146" s="26">
        <v>2.2448294264839721E-3</v>
      </c>
      <c r="AQ146" s="26">
        <v>2.0398368556430175E-3</v>
      </c>
      <c r="AR146" s="26">
        <v>1.8593252524563397E-3</v>
      </c>
      <c r="AS146" s="26">
        <v>1.6982000898908046E-3</v>
      </c>
      <c r="AT146" s="26">
        <v>1.5526411846813089E-3</v>
      </c>
      <c r="AU146" s="26">
        <v>1.4201177306560808E-3</v>
      </c>
      <c r="AV146" s="26">
        <v>1.2991237106699171E-3</v>
      </c>
      <c r="AW146" s="26">
        <v>1.1885534998391271E-3</v>
      </c>
      <c r="AX146" s="26">
        <v>9.6600317018965523E-4</v>
      </c>
      <c r="AY146" s="26">
        <v>3.9813198726066664E-4</v>
      </c>
      <c r="AZ146" s="26" t="s">
        <v>762</v>
      </c>
      <c r="BA146" s="26" t="s">
        <v>762</v>
      </c>
      <c r="BB146" s="26" t="s">
        <v>762</v>
      </c>
      <c r="BC146" s="26" t="s">
        <v>762</v>
      </c>
      <c r="BD146" s="26" t="s">
        <v>762</v>
      </c>
      <c r="BE146" s="26" t="s">
        <v>762</v>
      </c>
      <c r="BF146" s="26" t="s">
        <v>762</v>
      </c>
      <c r="BG146" s="26" t="s">
        <v>762</v>
      </c>
      <c r="BH146" s="26" t="s">
        <v>762</v>
      </c>
      <c r="BI146" s="26" t="s">
        <v>762</v>
      </c>
      <c r="BJ146" s="26" t="s">
        <v>762</v>
      </c>
      <c r="BK146" s="26" t="s">
        <v>762</v>
      </c>
      <c r="BL146" s="26" t="s">
        <v>762</v>
      </c>
      <c r="BM146" s="26" t="s">
        <v>762</v>
      </c>
      <c r="BN146" s="26" t="s">
        <v>762</v>
      </c>
      <c r="BO146" s="26" t="s">
        <v>762</v>
      </c>
      <c r="BP146" s="26" t="s">
        <v>762</v>
      </c>
      <c r="BQ146" s="26" t="s">
        <v>762</v>
      </c>
      <c r="BR146" s="26" t="s">
        <v>762</v>
      </c>
    </row>
    <row r="147" spans="1:70">
      <c r="A147" s="22">
        <v>146</v>
      </c>
      <c r="B147" s="22" t="s">
        <v>597</v>
      </c>
      <c r="C147" s="22" t="s">
        <v>29</v>
      </c>
      <c r="D147" s="22" t="s">
        <v>924</v>
      </c>
      <c r="E147" s="22" t="s">
        <v>394</v>
      </c>
      <c r="F147" s="35" t="s">
        <v>930</v>
      </c>
      <c r="G147" s="22">
        <v>0</v>
      </c>
      <c r="H147" s="39">
        <v>61101569.256464176</v>
      </c>
      <c r="I147" s="41">
        <v>0.45355493040146999</v>
      </c>
      <c r="J147" s="27">
        <v>28</v>
      </c>
      <c r="K147" s="26">
        <v>1.584006077101053E-3</v>
      </c>
      <c r="L147" s="26">
        <v>1.820624056610701E-2</v>
      </c>
      <c r="M147" s="26">
        <v>7.0027166791542292E-2</v>
      </c>
      <c r="N147" s="26">
        <v>0.12324964150320351</v>
      </c>
      <c r="O147" s="26">
        <v>0.13661740559728297</v>
      </c>
      <c r="P147" s="26">
        <v>0.13237493956106741</v>
      </c>
      <c r="Q147" s="26">
        <v>0.1161967959550136</v>
      </c>
      <c r="R147" s="26">
        <v>8.9689327313997161E-2</v>
      </c>
      <c r="S147" s="26">
        <v>6.9781269143106672E-2</v>
      </c>
      <c r="T147" s="26">
        <v>5.2624000491966728E-2</v>
      </c>
      <c r="U147" s="26">
        <v>3.8900071440385382E-2</v>
      </c>
      <c r="V147" s="26">
        <v>3.1762222193271537E-2</v>
      </c>
      <c r="W147" s="26">
        <v>2.7920560265930292E-2</v>
      </c>
      <c r="X147" s="26">
        <v>2.394387259505883E-2</v>
      </c>
      <c r="Y147" s="26">
        <v>1.9105213586762104E-2</v>
      </c>
      <c r="Z147" s="26">
        <v>1.4371211885772313E-2</v>
      </c>
      <c r="AA147" s="26">
        <v>1.0438364438457392E-2</v>
      </c>
      <c r="AB147" s="26">
        <v>7.3901153535666786E-3</v>
      </c>
      <c r="AC147" s="26">
        <v>5.1438187586175235E-3</v>
      </c>
      <c r="AD147" s="26">
        <v>3.5486257936106912E-3</v>
      </c>
      <c r="AE147" s="26">
        <v>2.4322125814811406E-3</v>
      </c>
      <c r="AF147" s="26">
        <v>1.6568314222521958E-3</v>
      </c>
      <c r="AG147" s="26">
        <v>1.1237874246647593E-3</v>
      </c>
      <c r="AH147" s="26">
        <v>7.6007411816111285E-4</v>
      </c>
      <c r="AI147" s="26">
        <v>5.1317528371668951E-4</v>
      </c>
      <c r="AJ147" s="26">
        <v>3.4615470006436612E-4</v>
      </c>
      <c r="AK147" s="26">
        <v>2.1615265593820471E-4</v>
      </c>
      <c r="AL147" s="26">
        <v>7.6742501900532858E-5</v>
      </c>
      <c r="AM147" s="26" t="s">
        <v>762</v>
      </c>
      <c r="AN147" s="26" t="s">
        <v>762</v>
      </c>
      <c r="AO147" s="26" t="s">
        <v>762</v>
      </c>
      <c r="AP147" s="26" t="s">
        <v>762</v>
      </c>
      <c r="AQ147" s="26" t="s">
        <v>762</v>
      </c>
      <c r="AR147" s="26" t="s">
        <v>762</v>
      </c>
      <c r="AS147" s="26" t="s">
        <v>762</v>
      </c>
      <c r="AT147" s="26" t="s">
        <v>762</v>
      </c>
      <c r="AU147" s="26" t="s">
        <v>762</v>
      </c>
      <c r="AV147" s="26" t="s">
        <v>762</v>
      </c>
      <c r="AW147" s="26" t="s">
        <v>762</v>
      </c>
      <c r="AX147" s="26" t="s">
        <v>762</v>
      </c>
      <c r="AY147" s="26" t="s">
        <v>762</v>
      </c>
      <c r="AZ147" s="26" t="s">
        <v>762</v>
      </c>
      <c r="BA147" s="26" t="s">
        <v>762</v>
      </c>
      <c r="BB147" s="26" t="s">
        <v>762</v>
      </c>
      <c r="BC147" s="26" t="s">
        <v>762</v>
      </c>
      <c r="BD147" s="26" t="s">
        <v>762</v>
      </c>
      <c r="BE147" s="26" t="s">
        <v>762</v>
      </c>
      <c r="BF147" s="26" t="s">
        <v>762</v>
      </c>
      <c r="BG147" s="26" t="s">
        <v>762</v>
      </c>
      <c r="BH147" s="26" t="s">
        <v>762</v>
      </c>
      <c r="BI147" s="26" t="s">
        <v>762</v>
      </c>
      <c r="BJ147" s="26" t="s">
        <v>762</v>
      </c>
      <c r="BK147" s="26" t="s">
        <v>762</v>
      </c>
      <c r="BL147" s="26" t="s">
        <v>762</v>
      </c>
      <c r="BM147" s="26" t="s">
        <v>762</v>
      </c>
      <c r="BN147" s="26" t="s">
        <v>762</v>
      </c>
      <c r="BO147" s="26" t="s">
        <v>762</v>
      </c>
      <c r="BP147" s="26" t="s">
        <v>762</v>
      </c>
      <c r="BQ147" s="26" t="s">
        <v>762</v>
      </c>
      <c r="BR147" s="26" t="s">
        <v>762</v>
      </c>
    </row>
    <row r="148" spans="1:70">
      <c r="A148" s="22">
        <v>147</v>
      </c>
      <c r="B148" s="22" t="s">
        <v>596</v>
      </c>
      <c r="C148" s="22" t="s">
        <v>354</v>
      </c>
      <c r="D148" s="22" t="s">
        <v>925</v>
      </c>
      <c r="E148" s="22" t="s">
        <v>394</v>
      </c>
      <c r="F148" s="35" t="s">
        <v>930</v>
      </c>
      <c r="G148" s="22">
        <v>0</v>
      </c>
      <c r="H148" s="39">
        <v>186866000.00000003</v>
      </c>
      <c r="I148" s="41">
        <v>0.19843815096866399</v>
      </c>
      <c r="J148" s="27">
        <v>3</v>
      </c>
      <c r="K148" s="26" t="s">
        <v>762</v>
      </c>
      <c r="L148" s="26" t="s">
        <v>762</v>
      </c>
      <c r="M148" s="26" t="s">
        <v>762</v>
      </c>
      <c r="N148" s="26" t="s">
        <v>762</v>
      </c>
      <c r="O148" s="26" t="s">
        <v>762</v>
      </c>
      <c r="P148" s="26" t="s">
        <v>762</v>
      </c>
      <c r="Q148" s="26" t="s">
        <v>762</v>
      </c>
      <c r="R148" s="26" t="s">
        <v>762</v>
      </c>
      <c r="S148" s="26" t="s">
        <v>762</v>
      </c>
      <c r="T148" s="26" t="s">
        <v>762</v>
      </c>
      <c r="U148" s="26" t="s">
        <v>762</v>
      </c>
      <c r="V148" s="26" t="s">
        <v>762</v>
      </c>
      <c r="W148" s="26" t="s">
        <v>762</v>
      </c>
      <c r="X148" s="26" t="s">
        <v>762</v>
      </c>
      <c r="Y148" s="26" t="s">
        <v>762</v>
      </c>
      <c r="Z148" s="26" t="s">
        <v>762</v>
      </c>
      <c r="AA148" s="26" t="s">
        <v>762</v>
      </c>
      <c r="AB148" s="26" t="s">
        <v>762</v>
      </c>
      <c r="AC148" s="26" t="s">
        <v>762</v>
      </c>
      <c r="AD148" s="26" t="s">
        <v>762</v>
      </c>
      <c r="AE148" s="26" t="s">
        <v>762</v>
      </c>
      <c r="AF148" s="26" t="s">
        <v>762</v>
      </c>
      <c r="AG148" s="26" t="s">
        <v>762</v>
      </c>
      <c r="AH148" s="26" t="s">
        <v>762</v>
      </c>
      <c r="AI148" s="26" t="s">
        <v>762</v>
      </c>
      <c r="AJ148" s="26" t="s">
        <v>762</v>
      </c>
      <c r="AK148" s="26" t="s">
        <v>762</v>
      </c>
      <c r="AL148" s="26" t="s">
        <v>762</v>
      </c>
      <c r="AM148" s="26" t="s">
        <v>762</v>
      </c>
      <c r="AN148" s="26" t="s">
        <v>762</v>
      </c>
      <c r="AO148" s="26" t="s">
        <v>762</v>
      </c>
      <c r="AP148" s="26" t="s">
        <v>762</v>
      </c>
      <c r="AQ148" s="26" t="s">
        <v>762</v>
      </c>
      <c r="AR148" s="26" t="s">
        <v>762</v>
      </c>
      <c r="AS148" s="26" t="s">
        <v>762</v>
      </c>
      <c r="AT148" s="26" t="s">
        <v>762</v>
      </c>
      <c r="AU148" s="26" t="s">
        <v>762</v>
      </c>
      <c r="AV148" s="26" t="s">
        <v>762</v>
      </c>
      <c r="AW148" s="26" t="s">
        <v>762</v>
      </c>
      <c r="AX148" s="26" t="s">
        <v>762</v>
      </c>
      <c r="AY148" s="26" t="s">
        <v>762</v>
      </c>
      <c r="AZ148" s="26" t="s">
        <v>762</v>
      </c>
      <c r="BA148" s="26" t="s">
        <v>762</v>
      </c>
      <c r="BB148" s="26" t="s">
        <v>762</v>
      </c>
      <c r="BC148" s="26" t="s">
        <v>762</v>
      </c>
      <c r="BD148" s="26" t="s">
        <v>762</v>
      </c>
      <c r="BE148" s="26" t="s">
        <v>762</v>
      </c>
      <c r="BF148" s="26" t="s">
        <v>762</v>
      </c>
      <c r="BG148" s="26" t="s">
        <v>762</v>
      </c>
      <c r="BH148" s="26" t="s">
        <v>762</v>
      </c>
      <c r="BI148" s="26" t="s">
        <v>762</v>
      </c>
      <c r="BJ148" s="26" t="s">
        <v>762</v>
      </c>
      <c r="BK148" s="26" t="s">
        <v>762</v>
      </c>
      <c r="BL148" s="26" t="s">
        <v>762</v>
      </c>
      <c r="BM148" s="26" t="s">
        <v>762</v>
      </c>
      <c r="BN148" s="26" t="s">
        <v>762</v>
      </c>
      <c r="BO148" s="26" t="s">
        <v>762</v>
      </c>
      <c r="BP148" s="26" t="s">
        <v>762</v>
      </c>
      <c r="BQ148" s="26" t="s">
        <v>762</v>
      </c>
      <c r="BR148" s="26" t="s">
        <v>762</v>
      </c>
    </row>
    <row r="149" spans="1:70">
      <c r="A149" s="22">
        <v>148</v>
      </c>
      <c r="B149" s="22" t="s">
        <v>595</v>
      </c>
      <c r="C149" s="22" t="s">
        <v>355</v>
      </c>
      <c r="D149" s="22" t="s">
        <v>926</v>
      </c>
      <c r="E149" s="22" t="s">
        <v>394</v>
      </c>
      <c r="F149" s="35" t="s">
        <v>930</v>
      </c>
      <c r="G149" s="22">
        <v>0</v>
      </c>
      <c r="H149" s="39">
        <v>42130021.436752111</v>
      </c>
      <c r="I149" s="41">
        <v>0.37523084452643801</v>
      </c>
      <c r="J149" s="27">
        <v>3</v>
      </c>
      <c r="K149" s="26" t="s">
        <v>762</v>
      </c>
      <c r="L149" s="26" t="s">
        <v>762</v>
      </c>
      <c r="M149" s="26" t="s">
        <v>762</v>
      </c>
      <c r="N149" s="26" t="s">
        <v>762</v>
      </c>
      <c r="O149" s="26" t="s">
        <v>762</v>
      </c>
      <c r="P149" s="26" t="s">
        <v>762</v>
      </c>
      <c r="Q149" s="26" t="s">
        <v>762</v>
      </c>
      <c r="R149" s="26" t="s">
        <v>762</v>
      </c>
      <c r="S149" s="26" t="s">
        <v>762</v>
      </c>
      <c r="T149" s="26" t="s">
        <v>762</v>
      </c>
      <c r="U149" s="26" t="s">
        <v>762</v>
      </c>
      <c r="V149" s="26" t="s">
        <v>762</v>
      </c>
      <c r="W149" s="26" t="s">
        <v>762</v>
      </c>
      <c r="X149" s="26" t="s">
        <v>762</v>
      </c>
      <c r="Y149" s="26" t="s">
        <v>762</v>
      </c>
      <c r="Z149" s="26" t="s">
        <v>762</v>
      </c>
      <c r="AA149" s="26" t="s">
        <v>762</v>
      </c>
      <c r="AB149" s="26" t="s">
        <v>762</v>
      </c>
      <c r="AC149" s="26" t="s">
        <v>762</v>
      </c>
      <c r="AD149" s="26" t="s">
        <v>762</v>
      </c>
      <c r="AE149" s="26" t="s">
        <v>762</v>
      </c>
      <c r="AF149" s="26" t="s">
        <v>762</v>
      </c>
      <c r="AG149" s="26" t="s">
        <v>762</v>
      </c>
      <c r="AH149" s="26" t="s">
        <v>762</v>
      </c>
      <c r="AI149" s="26" t="s">
        <v>762</v>
      </c>
      <c r="AJ149" s="26" t="s">
        <v>762</v>
      </c>
      <c r="AK149" s="26" t="s">
        <v>762</v>
      </c>
      <c r="AL149" s="26" t="s">
        <v>762</v>
      </c>
      <c r="AM149" s="26" t="s">
        <v>762</v>
      </c>
      <c r="AN149" s="26" t="s">
        <v>762</v>
      </c>
      <c r="AO149" s="26" t="s">
        <v>762</v>
      </c>
      <c r="AP149" s="26" t="s">
        <v>762</v>
      </c>
      <c r="AQ149" s="26" t="s">
        <v>762</v>
      </c>
      <c r="AR149" s="26" t="s">
        <v>762</v>
      </c>
      <c r="AS149" s="26" t="s">
        <v>762</v>
      </c>
      <c r="AT149" s="26" t="s">
        <v>762</v>
      </c>
      <c r="AU149" s="26" t="s">
        <v>762</v>
      </c>
      <c r="AV149" s="26" t="s">
        <v>762</v>
      </c>
      <c r="AW149" s="26" t="s">
        <v>762</v>
      </c>
      <c r="AX149" s="26" t="s">
        <v>762</v>
      </c>
      <c r="AY149" s="26" t="s">
        <v>762</v>
      </c>
      <c r="AZ149" s="26" t="s">
        <v>762</v>
      </c>
      <c r="BA149" s="26" t="s">
        <v>762</v>
      </c>
      <c r="BB149" s="26" t="s">
        <v>762</v>
      </c>
      <c r="BC149" s="26" t="s">
        <v>762</v>
      </c>
      <c r="BD149" s="26" t="s">
        <v>762</v>
      </c>
      <c r="BE149" s="26" t="s">
        <v>762</v>
      </c>
      <c r="BF149" s="26" t="s">
        <v>762</v>
      </c>
      <c r="BG149" s="26" t="s">
        <v>762</v>
      </c>
      <c r="BH149" s="26" t="s">
        <v>762</v>
      </c>
      <c r="BI149" s="26" t="s">
        <v>762</v>
      </c>
      <c r="BJ149" s="26" t="s">
        <v>762</v>
      </c>
      <c r="BK149" s="26" t="s">
        <v>762</v>
      </c>
      <c r="BL149" s="26" t="s">
        <v>762</v>
      </c>
      <c r="BM149" s="26" t="s">
        <v>762</v>
      </c>
      <c r="BN149" s="26" t="s">
        <v>762</v>
      </c>
      <c r="BO149" s="26" t="s">
        <v>762</v>
      </c>
      <c r="BP149" s="26" t="s">
        <v>762</v>
      </c>
      <c r="BQ149" s="26" t="s">
        <v>762</v>
      </c>
      <c r="BR149" s="26" t="s">
        <v>762</v>
      </c>
    </row>
    <row r="150" spans="1:70">
      <c r="A150" s="22">
        <v>149</v>
      </c>
      <c r="B150" s="22" t="s">
        <v>594</v>
      </c>
      <c r="C150" s="22" t="s">
        <v>356</v>
      </c>
      <c r="D150" s="22" t="s">
        <v>927</v>
      </c>
      <c r="E150" s="22" t="s">
        <v>394</v>
      </c>
      <c r="F150" s="35" t="s">
        <v>930</v>
      </c>
      <c r="G150" s="22">
        <v>0</v>
      </c>
      <c r="H150" s="39">
        <v>153574116.43456927</v>
      </c>
      <c r="I150" s="41">
        <v>4.4520001100545097E-2</v>
      </c>
      <c r="J150" s="27">
        <v>3</v>
      </c>
      <c r="K150" s="26" t="s">
        <v>762</v>
      </c>
      <c r="L150" s="26" t="s">
        <v>762</v>
      </c>
      <c r="M150" s="26" t="s">
        <v>762</v>
      </c>
      <c r="N150" s="26" t="s">
        <v>762</v>
      </c>
      <c r="O150" s="26" t="s">
        <v>762</v>
      </c>
      <c r="P150" s="26" t="s">
        <v>762</v>
      </c>
      <c r="Q150" s="26" t="s">
        <v>762</v>
      </c>
      <c r="R150" s="26" t="s">
        <v>762</v>
      </c>
      <c r="S150" s="26" t="s">
        <v>762</v>
      </c>
      <c r="T150" s="26" t="s">
        <v>762</v>
      </c>
      <c r="U150" s="26" t="s">
        <v>762</v>
      </c>
      <c r="V150" s="26" t="s">
        <v>762</v>
      </c>
      <c r="W150" s="26" t="s">
        <v>762</v>
      </c>
      <c r="X150" s="26" t="s">
        <v>762</v>
      </c>
      <c r="Y150" s="26" t="s">
        <v>762</v>
      </c>
      <c r="Z150" s="26" t="s">
        <v>762</v>
      </c>
      <c r="AA150" s="26" t="s">
        <v>762</v>
      </c>
      <c r="AB150" s="26" t="s">
        <v>762</v>
      </c>
      <c r="AC150" s="26" t="s">
        <v>762</v>
      </c>
      <c r="AD150" s="26" t="s">
        <v>762</v>
      </c>
      <c r="AE150" s="26" t="s">
        <v>762</v>
      </c>
      <c r="AF150" s="26" t="s">
        <v>762</v>
      </c>
      <c r="AG150" s="26" t="s">
        <v>762</v>
      </c>
      <c r="AH150" s="26" t="s">
        <v>762</v>
      </c>
      <c r="AI150" s="26" t="s">
        <v>762</v>
      </c>
      <c r="AJ150" s="26" t="s">
        <v>762</v>
      </c>
      <c r="AK150" s="26" t="s">
        <v>762</v>
      </c>
      <c r="AL150" s="26" t="s">
        <v>762</v>
      </c>
      <c r="AM150" s="26" t="s">
        <v>762</v>
      </c>
      <c r="AN150" s="26" t="s">
        <v>762</v>
      </c>
      <c r="AO150" s="26" t="s">
        <v>762</v>
      </c>
      <c r="AP150" s="26" t="s">
        <v>762</v>
      </c>
      <c r="AQ150" s="26" t="s">
        <v>762</v>
      </c>
      <c r="AR150" s="26" t="s">
        <v>762</v>
      </c>
      <c r="AS150" s="26" t="s">
        <v>762</v>
      </c>
      <c r="AT150" s="26" t="s">
        <v>762</v>
      </c>
      <c r="AU150" s="26" t="s">
        <v>762</v>
      </c>
      <c r="AV150" s="26" t="s">
        <v>762</v>
      </c>
      <c r="AW150" s="26" t="s">
        <v>762</v>
      </c>
      <c r="AX150" s="26" t="s">
        <v>762</v>
      </c>
      <c r="AY150" s="26" t="s">
        <v>762</v>
      </c>
      <c r="AZ150" s="26" t="s">
        <v>762</v>
      </c>
      <c r="BA150" s="26" t="s">
        <v>762</v>
      </c>
      <c r="BB150" s="26" t="s">
        <v>762</v>
      </c>
      <c r="BC150" s="26" t="s">
        <v>762</v>
      </c>
      <c r="BD150" s="26" t="s">
        <v>762</v>
      </c>
      <c r="BE150" s="26" t="s">
        <v>762</v>
      </c>
      <c r="BF150" s="26" t="s">
        <v>762</v>
      </c>
      <c r="BG150" s="26" t="s">
        <v>762</v>
      </c>
      <c r="BH150" s="26" t="s">
        <v>762</v>
      </c>
      <c r="BI150" s="26" t="s">
        <v>762</v>
      </c>
      <c r="BJ150" s="26" t="s">
        <v>762</v>
      </c>
      <c r="BK150" s="26" t="s">
        <v>762</v>
      </c>
      <c r="BL150" s="26" t="s">
        <v>762</v>
      </c>
      <c r="BM150" s="26" t="s">
        <v>762</v>
      </c>
      <c r="BN150" s="26" t="s">
        <v>762</v>
      </c>
      <c r="BO150" s="26" t="s">
        <v>762</v>
      </c>
      <c r="BP150" s="26" t="s">
        <v>762</v>
      </c>
      <c r="BQ150" s="26" t="s">
        <v>762</v>
      </c>
      <c r="BR150" s="26" t="s">
        <v>762</v>
      </c>
    </row>
    <row r="151" spans="1:70">
      <c r="A151" s="22">
        <v>150</v>
      </c>
      <c r="B151" s="22" t="s">
        <v>593</v>
      </c>
      <c r="C151" s="22" t="s">
        <v>357</v>
      </c>
      <c r="D151" s="22" t="s">
        <v>928</v>
      </c>
      <c r="E151" s="22" t="s">
        <v>394</v>
      </c>
      <c r="F151" s="35" t="s">
        <v>930</v>
      </c>
      <c r="G151" s="22">
        <v>0</v>
      </c>
      <c r="H151" s="39">
        <v>32962000</v>
      </c>
      <c r="I151" s="41">
        <v>0.78822952378577404</v>
      </c>
      <c r="J151" s="27">
        <v>3</v>
      </c>
      <c r="K151" s="26" t="s">
        <v>762</v>
      </c>
      <c r="L151" s="26" t="s">
        <v>762</v>
      </c>
      <c r="M151" s="26" t="s">
        <v>762</v>
      </c>
      <c r="N151" s="26" t="s">
        <v>762</v>
      </c>
      <c r="O151" s="26" t="s">
        <v>762</v>
      </c>
      <c r="P151" s="26" t="s">
        <v>762</v>
      </c>
      <c r="Q151" s="26" t="s">
        <v>762</v>
      </c>
      <c r="R151" s="26" t="s">
        <v>762</v>
      </c>
      <c r="S151" s="26" t="s">
        <v>762</v>
      </c>
      <c r="T151" s="26" t="s">
        <v>762</v>
      </c>
      <c r="U151" s="26" t="s">
        <v>762</v>
      </c>
      <c r="V151" s="26" t="s">
        <v>762</v>
      </c>
      <c r="W151" s="26" t="s">
        <v>762</v>
      </c>
      <c r="X151" s="26" t="s">
        <v>762</v>
      </c>
      <c r="Y151" s="26" t="s">
        <v>762</v>
      </c>
      <c r="Z151" s="26" t="s">
        <v>762</v>
      </c>
      <c r="AA151" s="26" t="s">
        <v>762</v>
      </c>
      <c r="AB151" s="26" t="s">
        <v>762</v>
      </c>
      <c r="AC151" s="26" t="s">
        <v>762</v>
      </c>
      <c r="AD151" s="26" t="s">
        <v>762</v>
      </c>
      <c r="AE151" s="26" t="s">
        <v>762</v>
      </c>
      <c r="AF151" s="26" t="s">
        <v>762</v>
      </c>
      <c r="AG151" s="26" t="s">
        <v>762</v>
      </c>
      <c r="AH151" s="26" t="s">
        <v>762</v>
      </c>
      <c r="AI151" s="26" t="s">
        <v>762</v>
      </c>
      <c r="AJ151" s="26" t="s">
        <v>762</v>
      </c>
      <c r="AK151" s="26" t="s">
        <v>762</v>
      </c>
      <c r="AL151" s="26" t="s">
        <v>762</v>
      </c>
      <c r="AM151" s="26" t="s">
        <v>762</v>
      </c>
      <c r="AN151" s="26" t="s">
        <v>762</v>
      </c>
      <c r="AO151" s="26" t="s">
        <v>762</v>
      </c>
      <c r="AP151" s="26" t="s">
        <v>762</v>
      </c>
      <c r="AQ151" s="26" t="s">
        <v>762</v>
      </c>
      <c r="AR151" s="26" t="s">
        <v>762</v>
      </c>
      <c r="AS151" s="26" t="s">
        <v>762</v>
      </c>
      <c r="AT151" s="26" t="s">
        <v>762</v>
      </c>
      <c r="AU151" s="26" t="s">
        <v>762</v>
      </c>
      <c r="AV151" s="26" t="s">
        <v>762</v>
      </c>
      <c r="AW151" s="26" t="s">
        <v>762</v>
      </c>
      <c r="AX151" s="26" t="s">
        <v>762</v>
      </c>
      <c r="AY151" s="26" t="s">
        <v>762</v>
      </c>
      <c r="AZ151" s="26" t="s">
        <v>762</v>
      </c>
      <c r="BA151" s="26" t="s">
        <v>762</v>
      </c>
      <c r="BB151" s="26" t="s">
        <v>762</v>
      </c>
      <c r="BC151" s="26" t="s">
        <v>762</v>
      </c>
      <c r="BD151" s="26" t="s">
        <v>762</v>
      </c>
      <c r="BE151" s="26" t="s">
        <v>762</v>
      </c>
      <c r="BF151" s="26" t="s">
        <v>762</v>
      </c>
      <c r="BG151" s="26" t="s">
        <v>762</v>
      </c>
      <c r="BH151" s="26" t="s">
        <v>762</v>
      </c>
      <c r="BI151" s="26" t="s">
        <v>762</v>
      </c>
      <c r="BJ151" s="26" t="s">
        <v>762</v>
      </c>
      <c r="BK151" s="26" t="s">
        <v>762</v>
      </c>
      <c r="BL151" s="26" t="s">
        <v>762</v>
      </c>
      <c r="BM151" s="26" t="s">
        <v>762</v>
      </c>
      <c r="BN151" s="26" t="s">
        <v>762</v>
      </c>
      <c r="BO151" s="26" t="s">
        <v>762</v>
      </c>
      <c r="BP151" s="26" t="s">
        <v>762</v>
      </c>
      <c r="BQ151" s="26" t="s">
        <v>762</v>
      </c>
      <c r="BR151" s="26" t="s">
        <v>762</v>
      </c>
    </row>
    <row r="152" spans="1:70">
      <c r="A152" s="22">
        <v>151</v>
      </c>
      <c r="B152" s="22" t="s">
        <v>592</v>
      </c>
      <c r="C152" s="22" t="s">
        <v>241</v>
      </c>
      <c r="D152" s="22" t="s">
        <v>929</v>
      </c>
      <c r="E152" s="22" t="s">
        <v>772</v>
      </c>
      <c r="F152" s="35" t="s">
        <v>930</v>
      </c>
      <c r="G152" s="22">
        <v>1</v>
      </c>
      <c r="H152" s="39">
        <v>62859173.303849496</v>
      </c>
      <c r="I152" s="41">
        <v>4.3045377972859199E-2</v>
      </c>
      <c r="J152" s="27">
        <v>7</v>
      </c>
      <c r="K152" s="26">
        <v>0.18230726861457575</v>
      </c>
      <c r="L152" s="26">
        <v>0.75133231743710738</v>
      </c>
      <c r="M152" s="26">
        <v>5.7460947714861481E-2</v>
      </c>
      <c r="N152" s="26">
        <v>7.692958861964954E-3</v>
      </c>
      <c r="O152" s="26">
        <v>1.0451017449421803E-3</v>
      </c>
      <c r="P152" s="26">
        <v>1.4208756106049439E-4</v>
      </c>
      <c r="Q152" s="26">
        <v>1.9318065487765513E-5</v>
      </c>
      <c r="R152" s="26" t="s">
        <v>762</v>
      </c>
      <c r="S152" s="26" t="s">
        <v>762</v>
      </c>
      <c r="T152" s="26" t="s">
        <v>762</v>
      </c>
      <c r="U152" s="26" t="s">
        <v>762</v>
      </c>
      <c r="V152" s="26" t="s">
        <v>762</v>
      </c>
      <c r="W152" s="26" t="s">
        <v>762</v>
      </c>
      <c r="X152" s="26" t="s">
        <v>762</v>
      </c>
      <c r="Y152" s="26" t="s">
        <v>762</v>
      </c>
      <c r="Z152" s="26" t="s">
        <v>762</v>
      </c>
      <c r="AA152" s="26" t="s">
        <v>762</v>
      </c>
      <c r="AB152" s="26" t="s">
        <v>762</v>
      </c>
      <c r="AC152" s="26" t="s">
        <v>762</v>
      </c>
      <c r="AD152" s="26" t="s">
        <v>762</v>
      </c>
      <c r="AE152" s="26" t="s">
        <v>762</v>
      </c>
      <c r="AF152" s="26" t="s">
        <v>762</v>
      </c>
      <c r="AG152" s="26" t="s">
        <v>762</v>
      </c>
      <c r="AH152" s="26" t="s">
        <v>762</v>
      </c>
      <c r="AI152" s="26" t="s">
        <v>762</v>
      </c>
      <c r="AJ152" s="26" t="s">
        <v>762</v>
      </c>
      <c r="AK152" s="26" t="s">
        <v>762</v>
      </c>
      <c r="AL152" s="26" t="s">
        <v>762</v>
      </c>
      <c r="AM152" s="26" t="s">
        <v>762</v>
      </c>
      <c r="AN152" s="26" t="s">
        <v>762</v>
      </c>
      <c r="AO152" s="26" t="s">
        <v>762</v>
      </c>
      <c r="AP152" s="26" t="s">
        <v>762</v>
      </c>
      <c r="AQ152" s="26" t="s">
        <v>762</v>
      </c>
      <c r="AR152" s="26" t="s">
        <v>762</v>
      </c>
      <c r="AS152" s="26" t="s">
        <v>762</v>
      </c>
      <c r="AT152" s="26" t="s">
        <v>762</v>
      </c>
      <c r="AU152" s="26" t="s">
        <v>762</v>
      </c>
      <c r="AV152" s="26" t="s">
        <v>762</v>
      </c>
      <c r="AW152" s="26" t="s">
        <v>762</v>
      </c>
      <c r="AX152" s="26" t="s">
        <v>762</v>
      </c>
      <c r="AY152" s="26" t="s">
        <v>762</v>
      </c>
      <c r="AZ152" s="26" t="s">
        <v>762</v>
      </c>
      <c r="BA152" s="26" t="s">
        <v>762</v>
      </c>
      <c r="BB152" s="26" t="s">
        <v>762</v>
      </c>
      <c r="BC152" s="26" t="s">
        <v>762</v>
      </c>
      <c r="BD152" s="26" t="s">
        <v>762</v>
      </c>
      <c r="BE152" s="26" t="s">
        <v>762</v>
      </c>
      <c r="BF152" s="26" t="s">
        <v>762</v>
      </c>
      <c r="BG152" s="26" t="s">
        <v>762</v>
      </c>
      <c r="BH152" s="26" t="s">
        <v>762</v>
      </c>
      <c r="BI152" s="26" t="s">
        <v>762</v>
      </c>
      <c r="BJ152" s="26" t="s">
        <v>762</v>
      </c>
      <c r="BK152" s="26" t="s">
        <v>762</v>
      </c>
      <c r="BL152" s="26" t="s">
        <v>762</v>
      </c>
      <c r="BM152" s="26" t="s">
        <v>762</v>
      </c>
      <c r="BN152" s="26" t="s">
        <v>762</v>
      </c>
      <c r="BO152" s="26" t="s">
        <v>762</v>
      </c>
      <c r="BP152" s="26" t="s">
        <v>762</v>
      </c>
      <c r="BQ152" s="26" t="s">
        <v>762</v>
      </c>
      <c r="BR152" s="26" t="s">
        <v>762</v>
      </c>
    </row>
    <row r="153" spans="1:70">
      <c r="A153" s="22">
        <v>152</v>
      </c>
      <c r="B153" s="22" t="s">
        <v>591</v>
      </c>
      <c r="C153" s="22" t="s">
        <v>243</v>
      </c>
      <c r="D153" s="22" t="s">
        <v>931</v>
      </c>
      <c r="E153" s="22" t="s">
        <v>772</v>
      </c>
      <c r="F153" s="35" t="s">
        <v>930</v>
      </c>
      <c r="G153" s="22">
        <v>1</v>
      </c>
      <c r="H153" s="39">
        <v>272324.33022016444</v>
      </c>
      <c r="I153" s="41">
        <v>1.0326890676466E-2</v>
      </c>
      <c r="J153" s="27">
        <v>7</v>
      </c>
      <c r="K153" s="26">
        <v>0.18230726861457575</v>
      </c>
      <c r="L153" s="26">
        <v>0.75133231743710738</v>
      </c>
      <c r="M153" s="26">
        <v>5.7460947714861481E-2</v>
      </c>
      <c r="N153" s="26">
        <v>7.692958861964954E-3</v>
      </c>
      <c r="O153" s="26">
        <v>1.0451017449421803E-3</v>
      </c>
      <c r="P153" s="26">
        <v>1.4208756106049439E-4</v>
      </c>
      <c r="Q153" s="26">
        <v>1.9318065487765513E-5</v>
      </c>
      <c r="R153" s="26" t="s">
        <v>762</v>
      </c>
      <c r="S153" s="26" t="s">
        <v>762</v>
      </c>
      <c r="T153" s="26" t="s">
        <v>762</v>
      </c>
      <c r="U153" s="26" t="s">
        <v>762</v>
      </c>
      <c r="V153" s="26" t="s">
        <v>762</v>
      </c>
      <c r="W153" s="26" t="s">
        <v>762</v>
      </c>
      <c r="X153" s="26" t="s">
        <v>762</v>
      </c>
      <c r="Y153" s="26" t="s">
        <v>762</v>
      </c>
      <c r="Z153" s="26" t="s">
        <v>762</v>
      </c>
      <c r="AA153" s="26" t="s">
        <v>762</v>
      </c>
      <c r="AB153" s="26" t="s">
        <v>762</v>
      </c>
      <c r="AC153" s="26" t="s">
        <v>762</v>
      </c>
      <c r="AD153" s="26" t="s">
        <v>762</v>
      </c>
      <c r="AE153" s="26" t="s">
        <v>762</v>
      </c>
      <c r="AF153" s="26" t="s">
        <v>762</v>
      </c>
      <c r="AG153" s="26" t="s">
        <v>762</v>
      </c>
      <c r="AH153" s="26" t="s">
        <v>762</v>
      </c>
      <c r="AI153" s="26" t="s">
        <v>762</v>
      </c>
      <c r="AJ153" s="26" t="s">
        <v>762</v>
      </c>
      <c r="AK153" s="26" t="s">
        <v>762</v>
      </c>
      <c r="AL153" s="26" t="s">
        <v>762</v>
      </c>
      <c r="AM153" s="26" t="s">
        <v>762</v>
      </c>
      <c r="AN153" s="26" t="s">
        <v>762</v>
      </c>
      <c r="AO153" s="26" t="s">
        <v>762</v>
      </c>
      <c r="AP153" s="26" t="s">
        <v>762</v>
      </c>
      <c r="AQ153" s="26" t="s">
        <v>762</v>
      </c>
      <c r="AR153" s="26" t="s">
        <v>762</v>
      </c>
      <c r="AS153" s="26" t="s">
        <v>762</v>
      </c>
      <c r="AT153" s="26" t="s">
        <v>762</v>
      </c>
      <c r="AU153" s="26" t="s">
        <v>762</v>
      </c>
      <c r="AV153" s="26" t="s">
        <v>762</v>
      </c>
      <c r="AW153" s="26" t="s">
        <v>762</v>
      </c>
      <c r="AX153" s="26" t="s">
        <v>762</v>
      </c>
      <c r="AY153" s="26" t="s">
        <v>762</v>
      </c>
      <c r="AZ153" s="26" t="s">
        <v>762</v>
      </c>
      <c r="BA153" s="26" t="s">
        <v>762</v>
      </c>
      <c r="BB153" s="26" t="s">
        <v>762</v>
      </c>
      <c r="BC153" s="26" t="s">
        <v>762</v>
      </c>
      <c r="BD153" s="26" t="s">
        <v>762</v>
      </c>
      <c r="BE153" s="26" t="s">
        <v>762</v>
      </c>
      <c r="BF153" s="26" t="s">
        <v>762</v>
      </c>
      <c r="BG153" s="26" t="s">
        <v>762</v>
      </c>
      <c r="BH153" s="26" t="s">
        <v>762</v>
      </c>
      <c r="BI153" s="26" t="s">
        <v>762</v>
      </c>
      <c r="BJ153" s="26" t="s">
        <v>762</v>
      </c>
      <c r="BK153" s="26" t="s">
        <v>762</v>
      </c>
      <c r="BL153" s="26" t="s">
        <v>762</v>
      </c>
      <c r="BM153" s="26" t="s">
        <v>762</v>
      </c>
      <c r="BN153" s="26" t="s">
        <v>762</v>
      </c>
      <c r="BO153" s="26" t="s">
        <v>762</v>
      </c>
      <c r="BP153" s="26" t="s">
        <v>762</v>
      </c>
      <c r="BQ153" s="26" t="s">
        <v>762</v>
      </c>
      <c r="BR153" s="26" t="s">
        <v>762</v>
      </c>
    </row>
    <row r="154" spans="1:70">
      <c r="A154" s="22">
        <v>153</v>
      </c>
      <c r="B154" s="22" t="s">
        <v>590</v>
      </c>
      <c r="C154" s="22" t="s">
        <v>245</v>
      </c>
      <c r="D154" s="22" t="s">
        <v>932</v>
      </c>
      <c r="E154" s="22" t="s">
        <v>772</v>
      </c>
      <c r="F154" s="35" t="s">
        <v>930</v>
      </c>
      <c r="G154" s="22">
        <v>1</v>
      </c>
      <c r="H154" s="39">
        <v>403907.33486178215</v>
      </c>
      <c r="I154" s="41">
        <v>4.3148509214987002E-2</v>
      </c>
      <c r="J154" s="27">
        <v>7</v>
      </c>
      <c r="K154" s="26">
        <v>0.18230726861457575</v>
      </c>
      <c r="L154" s="26">
        <v>0.75133231743710738</v>
      </c>
      <c r="M154" s="26">
        <v>5.7460947714861481E-2</v>
      </c>
      <c r="N154" s="26">
        <v>7.692958861964954E-3</v>
      </c>
      <c r="O154" s="26">
        <v>1.0451017449421803E-3</v>
      </c>
      <c r="P154" s="26">
        <v>1.4208756106049439E-4</v>
      </c>
      <c r="Q154" s="26">
        <v>1.9318065487765513E-5</v>
      </c>
      <c r="R154" s="26" t="s">
        <v>762</v>
      </c>
      <c r="S154" s="26" t="s">
        <v>762</v>
      </c>
      <c r="T154" s="26" t="s">
        <v>762</v>
      </c>
      <c r="U154" s="26" t="s">
        <v>762</v>
      </c>
      <c r="V154" s="26" t="s">
        <v>762</v>
      </c>
      <c r="W154" s="26" t="s">
        <v>762</v>
      </c>
      <c r="X154" s="26" t="s">
        <v>762</v>
      </c>
      <c r="Y154" s="26" t="s">
        <v>762</v>
      </c>
      <c r="Z154" s="26" t="s">
        <v>762</v>
      </c>
      <c r="AA154" s="26" t="s">
        <v>762</v>
      </c>
      <c r="AB154" s="26" t="s">
        <v>762</v>
      </c>
      <c r="AC154" s="26" t="s">
        <v>762</v>
      </c>
      <c r="AD154" s="26" t="s">
        <v>762</v>
      </c>
      <c r="AE154" s="26" t="s">
        <v>762</v>
      </c>
      <c r="AF154" s="26" t="s">
        <v>762</v>
      </c>
      <c r="AG154" s="26" t="s">
        <v>762</v>
      </c>
      <c r="AH154" s="26" t="s">
        <v>762</v>
      </c>
      <c r="AI154" s="26" t="s">
        <v>762</v>
      </c>
      <c r="AJ154" s="26" t="s">
        <v>762</v>
      </c>
      <c r="AK154" s="26" t="s">
        <v>762</v>
      </c>
      <c r="AL154" s="26" t="s">
        <v>762</v>
      </c>
      <c r="AM154" s="26" t="s">
        <v>762</v>
      </c>
      <c r="AN154" s="26" t="s">
        <v>762</v>
      </c>
      <c r="AO154" s="26" t="s">
        <v>762</v>
      </c>
      <c r="AP154" s="26" t="s">
        <v>762</v>
      </c>
      <c r="AQ154" s="26" t="s">
        <v>762</v>
      </c>
      <c r="AR154" s="26" t="s">
        <v>762</v>
      </c>
      <c r="AS154" s="26" t="s">
        <v>762</v>
      </c>
      <c r="AT154" s="26" t="s">
        <v>762</v>
      </c>
      <c r="AU154" s="26" t="s">
        <v>762</v>
      </c>
      <c r="AV154" s="26" t="s">
        <v>762</v>
      </c>
      <c r="AW154" s="26" t="s">
        <v>762</v>
      </c>
      <c r="AX154" s="26" t="s">
        <v>762</v>
      </c>
      <c r="AY154" s="26" t="s">
        <v>762</v>
      </c>
      <c r="AZ154" s="26" t="s">
        <v>762</v>
      </c>
      <c r="BA154" s="26" t="s">
        <v>762</v>
      </c>
      <c r="BB154" s="26" t="s">
        <v>762</v>
      </c>
      <c r="BC154" s="26" t="s">
        <v>762</v>
      </c>
      <c r="BD154" s="26" t="s">
        <v>762</v>
      </c>
      <c r="BE154" s="26" t="s">
        <v>762</v>
      </c>
      <c r="BF154" s="26" t="s">
        <v>762</v>
      </c>
      <c r="BG154" s="26" t="s">
        <v>762</v>
      </c>
      <c r="BH154" s="26" t="s">
        <v>762</v>
      </c>
      <c r="BI154" s="26" t="s">
        <v>762</v>
      </c>
      <c r="BJ154" s="26" t="s">
        <v>762</v>
      </c>
      <c r="BK154" s="26" t="s">
        <v>762</v>
      </c>
      <c r="BL154" s="26" t="s">
        <v>762</v>
      </c>
      <c r="BM154" s="26" t="s">
        <v>762</v>
      </c>
      <c r="BN154" s="26" t="s">
        <v>762</v>
      </c>
      <c r="BO154" s="26" t="s">
        <v>762</v>
      </c>
      <c r="BP154" s="26" t="s">
        <v>762</v>
      </c>
      <c r="BQ154" s="26" t="s">
        <v>762</v>
      </c>
      <c r="BR154" s="26" t="s">
        <v>762</v>
      </c>
    </row>
    <row r="155" spans="1:70">
      <c r="A155" s="22">
        <v>154</v>
      </c>
      <c r="B155" s="22" t="s">
        <v>589</v>
      </c>
      <c r="C155" s="22" t="s">
        <v>247</v>
      </c>
      <c r="D155" s="22" t="s">
        <v>933</v>
      </c>
      <c r="E155" s="22" t="s">
        <v>772</v>
      </c>
      <c r="F155" s="35" t="s">
        <v>930</v>
      </c>
      <c r="G155" s="22">
        <v>1</v>
      </c>
      <c r="H155" s="39">
        <v>1236821.7983995005</v>
      </c>
      <c r="I155" s="41">
        <v>0.850706856740574</v>
      </c>
      <c r="J155" s="27">
        <v>7</v>
      </c>
      <c r="K155" s="26">
        <v>0.18230726861457575</v>
      </c>
      <c r="L155" s="26">
        <v>0.75133231743710738</v>
      </c>
      <c r="M155" s="26">
        <v>5.7460947714861481E-2</v>
      </c>
      <c r="N155" s="26">
        <v>7.692958861964954E-3</v>
      </c>
      <c r="O155" s="26">
        <v>1.0451017449421803E-3</v>
      </c>
      <c r="P155" s="26">
        <v>1.4208756106049439E-4</v>
      </c>
      <c r="Q155" s="26">
        <v>1.9318065487765513E-5</v>
      </c>
      <c r="R155" s="26" t="s">
        <v>762</v>
      </c>
      <c r="S155" s="26" t="s">
        <v>762</v>
      </c>
      <c r="T155" s="26" t="s">
        <v>762</v>
      </c>
      <c r="U155" s="26" t="s">
        <v>762</v>
      </c>
      <c r="V155" s="26" t="s">
        <v>762</v>
      </c>
      <c r="W155" s="26" t="s">
        <v>762</v>
      </c>
      <c r="X155" s="26" t="s">
        <v>762</v>
      </c>
      <c r="Y155" s="26" t="s">
        <v>762</v>
      </c>
      <c r="Z155" s="26" t="s">
        <v>762</v>
      </c>
      <c r="AA155" s="26" t="s">
        <v>762</v>
      </c>
      <c r="AB155" s="26" t="s">
        <v>762</v>
      </c>
      <c r="AC155" s="26" t="s">
        <v>762</v>
      </c>
      <c r="AD155" s="26" t="s">
        <v>762</v>
      </c>
      <c r="AE155" s="26" t="s">
        <v>762</v>
      </c>
      <c r="AF155" s="26" t="s">
        <v>762</v>
      </c>
      <c r="AG155" s="26" t="s">
        <v>762</v>
      </c>
      <c r="AH155" s="26" t="s">
        <v>762</v>
      </c>
      <c r="AI155" s="26" t="s">
        <v>762</v>
      </c>
      <c r="AJ155" s="26" t="s">
        <v>762</v>
      </c>
      <c r="AK155" s="26" t="s">
        <v>762</v>
      </c>
      <c r="AL155" s="26" t="s">
        <v>762</v>
      </c>
      <c r="AM155" s="26" t="s">
        <v>762</v>
      </c>
      <c r="AN155" s="26" t="s">
        <v>762</v>
      </c>
      <c r="AO155" s="26" t="s">
        <v>762</v>
      </c>
      <c r="AP155" s="26" t="s">
        <v>762</v>
      </c>
      <c r="AQ155" s="26" t="s">
        <v>762</v>
      </c>
      <c r="AR155" s="26" t="s">
        <v>762</v>
      </c>
      <c r="AS155" s="26" t="s">
        <v>762</v>
      </c>
      <c r="AT155" s="26" t="s">
        <v>762</v>
      </c>
      <c r="AU155" s="26" t="s">
        <v>762</v>
      </c>
      <c r="AV155" s="26" t="s">
        <v>762</v>
      </c>
      <c r="AW155" s="26" t="s">
        <v>762</v>
      </c>
      <c r="AX155" s="26" t="s">
        <v>762</v>
      </c>
      <c r="AY155" s="26" t="s">
        <v>762</v>
      </c>
      <c r="AZ155" s="26" t="s">
        <v>762</v>
      </c>
      <c r="BA155" s="26" t="s">
        <v>762</v>
      </c>
      <c r="BB155" s="26" t="s">
        <v>762</v>
      </c>
      <c r="BC155" s="26" t="s">
        <v>762</v>
      </c>
      <c r="BD155" s="26" t="s">
        <v>762</v>
      </c>
      <c r="BE155" s="26" t="s">
        <v>762</v>
      </c>
      <c r="BF155" s="26" t="s">
        <v>762</v>
      </c>
      <c r="BG155" s="26" t="s">
        <v>762</v>
      </c>
      <c r="BH155" s="26" t="s">
        <v>762</v>
      </c>
      <c r="BI155" s="26" t="s">
        <v>762</v>
      </c>
      <c r="BJ155" s="26" t="s">
        <v>762</v>
      </c>
      <c r="BK155" s="26" t="s">
        <v>762</v>
      </c>
      <c r="BL155" s="26" t="s">
        <v>762</v>
      </c>
      <c r="BM155" s="26" t="s">
        <v>762</v>
      </c>
      <c r="BN155" s="26" t="s">
        <v>762</v>
      </c>
      <c r="BO155" s="26" t="s">
        <v>762</v>
      </c>
      <c r="BP155" s="26" t="s">
        <v>762</v>
      </c>
      <c r="BQ155" s="26" t="s">
        <v>762</v>
      </c>
      <c r="BR155" s="26" t="s">
        <v>762</v>
      </c>
    </row>
    <row r="156" spans="1:70">
      <c r="A156" s="22">
        <v>155</v>
      </c>
      <c r="B156" s="22" t="s">
        <v>588</v>
      </c>
      <c r="C156" s="22" t="s">
        <v>92</v>
      </c>
      <c r="D156" s="22" t="s">
        <v>934</v>
      </c>
      <c r="E156" s="22" t="s">
        <v>395</v>
      </c>
      <c r="F156" s="35" t="s">
        <v>935</v>
      </c>
      <c r="G156" s="22">
        <v>1</v>
      </c>
      <c r="H156" s="39">
        <v>24796896.484413952</v>
      </c>
      <c r="I156" s="41">
        <v>0.38157135166723199</v>
      </c>
      <c r="J156" s="27">
        <v>5</v>
      </c>
      <c r="K156" s="26">
        <v>0.39441389719358333</v>
      </c>
      <c r="L156" s="26">
        <v>0.47454520125207361</v>
      </c>
      <c r="M156" s="26">
        <v>0.10297676563902397</v>
      </c>
      <c r="N156" s="26">
        <v>2.2939210864366736E-2</v>
      </c>
      <c r="O156" s="26">
        <v>5.1249250509523316E-3</v>
      </c>
      <c r="P156" s="26" t="s">
        <v>762</v>
      </c>
      <c r="Q156" s="26" t="s">
        <v>762</v>
      </c>
      <c r="R156" s="26" t="s">
        <v>762</v>
      </c>
      <c r="S156" s="26" t="s">
        <v>762</v>
      </c>
      <c r="T156" s="26" t="s">
        <v>762</v>
      </c>
      <c r="U156" s="26" t="s">
        <v>762</v>
      </c>
      <c r="V156" s="26" t="s">
        <v>762</v>
      </c>
      <c r="W156" s="26" t="s">
        <v>762</v>
      </c>
      <c r="X156" s="26" t="s">
        <v>762</v>
      </c>
      <c r="Y156" s="26" t="s">
        <v>762</v>
      </c>
      <c r="Z156" s="26" t="s">
        <v>762</v>
      </c>
      <c r="AA156" s="26" t="s">
        <v>762</v>
      </c>
      <c r="AB156" s="26" t="s">
        <v>762</v>
      </c>
      <c r="AC156" s="26" t="s">
        <v>762</v>
      </c>
      <c r="AD156" s="26" t="s">
        <v>762</v>
      </c>
      <c r="AE156" s="26" t="s">
        <v>762</v>
      </c>
      <c r="AF156" s="26" t="s">
        <v>762</v>
      </c>
      <c r="AG156" s="26" t="s">
        <v>762</v>
      </c>
      <c r="AH156" s="26" t="s">
        <v>762</v>
      </c>
      <c r="AI156" s="26" t="s">
        <v>762</v>
      </c>
      <c r="AJ156" s="26" t="s">
        <v>762</v>
      </c>
      <c r="AK156" s="26" t="s">
        <v>762</v>
      </c>
      <c r="AL156" s="26" t="s">
        <v>762</v>
      </c>
      <c r="AM156" s="26" t="s">
        <v>762</v>
      </c>
      <c r="AN156" s="26" t="s">
        <v>762</v>
      </c>
      <c r="AO156" s="26" t="s">
        <v>762</v>
      </c>
      <c r="AP156" s="26" t="s">
        <v>762</v>
      </c>
      <c r="AQ156" s="26" t="s">
        <v>762</v>
      </c>
      <c r="AR156" s="26" t="s">
        <v>762</v>
      </c>
      <c r="AS156" s="26" t="s">
        <v>762</v>
      </c>
      <c r="AT156" s="26" t="s">
        <v>762</v>
      </c>
      <c r="AU156" s="26" t="s">
        <v>762</v>
      </c>
      <c r="AV156" s="26" t="s">
        <v>762</v>
      </c>
      <c r="AW156" s="26" t="s">
        <v>762</v>
      </c>
      <c r="AX156" s="26" t="s">
        <v>762</v>
      </c>
      <c r="AY156" s="26" t="s">
        <v>762</v>
      </c>
      <c r="AZ156" s="26" t="s">
        <v>762</v>
      </c>
      <c r="BA156" s="26" t="s">
        <v>762</v>
      </c>
      <c r="BB156" s="26" t="s">
        <v>762</v>
      </c>
      <c r="BC156" s="26" t="s">
        <v>762</v>
      </c>
      <c r="BD156" s="26" t="s">
        <v>762</v>
      </c>
      <c r="BE156" s="26" t="s">
        <v>762</v>
      </c>
      <c r="BF156" s="26" t="s">
        <v>762</v>
      </c>
      <c r="BG156" s="26" t="s">
        <v>762</v>
      </c>
      <c r="BH156" s="26" t="s">
        <v>762</v>
      </c>
      <c r="BI156" s="26" t="s">
        <v>762</v>
      </c>
      <c r="BJ156" s="26" t="s">
        <v>762</v>
      </c>
      <c r="BK156" s="26" t="s">
        <v>762</v>
      </c>
      <c r="BL156" s="26" t="s">
        <v>762</v>
      </c>
      <c r="BM156" s="26" t="s">
        <v>762</v>
      </c>
      <c r="BN156" s="26" t="s">
        <v>762</v>
      </c>
      <c r="BO156" s="26" t="s">
        <v>762</v>
      </c>
      <c r="BP156" s="26" t="s">
        <v>762</v>
      </c>
      <c r="BQ156" s="26" t="s">
        <v>762</v>
      </c>
      <c r="BR156" s="26" t="s">
        <v>762</v>
      </c>
    </row>
    <row r="157" spans="1:70">
      <c r="A157" s="22">
        <v>156</v>
      </c>
      <c r="B157" s="22" t="s">
        <v>588</v>
      </c>
      <c r="C157" s="22" t="s">
        <v>285</v>
      </c>
      <c r="D157" s="22" t="s">
        <v>936</v>
      </c>
      <c r="E157" s="22" t="s">
        <v>414</v>
      </c>
      <c r="F157" s="35" t="s">
        <v>935</v>
      </c>
      <c r="G157" s="22">
        <v>1</v>
      </c>
      <c r="H157" s="39">
        <v>121854639.45244014</v>
      </c>
      <c r="I157" s="41">
        <v>0.82102741572028903</v>
      </c>
      <c r="J157" s="27">
        <v>5</v>
      </c>
      <c r="K157" s="26">
        <v>0.39441389719358333</v>
      </c>
      <c r="L157" s="26">
        <v>0.47454520125207361</v>
      </c>
      <c r="M157" s="26">
        <v>0.10297676563902397</v>
      </c>
      <c r="N157" s="26">
        <v>2.2939210864366736E-2</v>
      </c>
      <c r="O157" s="26">
        <v>5.1249250509523316E-3</v>
      </c>
      <c r="P157" s="26" t="s">
        <v>762</v>
      </c>
      <c r="Q157" s="26" t="s">
        <v>762</v>
      </c>
      <c r="R157" s="26" t="s">
        <v>762</v>
      </c>
      <c r="S157" s="26" t="s">
        <v>762</v>
      </c>
      <c r="T157" s="26" t="s">
        <v>762</v>
      </c>
      <c r="U157" s="26" t="s">
        <v>762</v>
      </c>
      <c r="V157" s="26" t="s">
        <v>762</v>
      </c>
      <c r="W157" s="26" t="s">
        <v>762</v>
      </c>
      <c r="X157" s="26" t="s">
        <v>762</v>
      </c>
      <c r="Y157" s="26" t="s">
        <v>762</v>
      </c>
      <c r="Z157" s="26" t="s">
        <v>762</v>
      </c>
      <c r="AA157" s="26" t="s">
        <v>762</v>
      </c>
      <c r="AB157" s="26" t="s">
        <v>762</v>
      </c>
      <c r="AC157" s="26" t="s">
        <v>762</v>
      </c>
      <c r="AD157" s="26" t="s">
        <v>762</v>
      </c>
      <c r="AE157" s="26" t="s">
        <v>762</v>
      </c>
      <c r="AF157" s="26" t="s">
        <v>762</v>
      </c>
      <c r="AG157" s="26" t="s">
        <v>762</v>
      </c>
      <c r="AH157" s="26" t="s">
        <v>762</v>
      </c>
      <c r="AI157" s="26" t="s">
        <v>762</v>
      </c>
      <c r="AJ157" s="26" t="s">
        <v>762</v>
      </c>
      <c r="AK157" s="26" t="s">
        <v>762</v>
      </c>
      <c r="AL157" s="26" t="s">
        <v>762</v>
      </c>
      <c r="AM157" s="26" t="s">
        <v>762</v>
      </c>
      <c r="AN157" s="26" t="s">
        <v>762</v>
      </c>
      <c r="AO157" s="26" t="s">
        <v>762</v>
      </c>
      <c r="AP157" s="26" t="s">
        <v>762</v>
      </c>
      <c r="AQ157" s="26" t="s">
        <v>762</v>
      </c>
      <c r="AR157" s="26" t="s">
        <v>762</v>
      </c>
      <c r="AS157" s="26" t="s">
        <v>762</v>
      </c>
      <c r="AT157" s="26" t="s">
        <v>762</v>
      </c>
      <c r="AU157" s="26" t="s">
        <v>762</v>
      </c>
      <c r="AV157" s="26" t="s">
        <v>762</v>
      </c>
      <c r="AW157" s="26" t="s">
        <v>762</v>
      </c>
      <c r="AX157" s="26" t="s">
        <v>762</v>
      </c>
      <c r="AY157" s="26" t="s">
        <v>762</v>
      </c>
      <c r="AZ157" s="26" t="s">
        <v>762</v>
      </c>
      <c r="BA157" s="26" t="s">
        <v>762</v>
      </c>
      <c r="BB157" s="26" t="s">
        <v>762</v>
      </c>
      <c r="BC157" s="26" t="s">
        <v>762</v>
      </c>
      <c r="BD157" s="26" t="s">
        <v>762</v>
      </c>
      <c r="BE157" s="26" t="s">
        <v>762</v>
      </c>
      <c r="BF157" s="26" t="s">
        <v>762</v>
      </c>
      <c r="BG157" s="26" t="s">
        <v>762</v>
      </c>
      <c r="BH157" s="26" t="s">
        <v>762</v>
      </c>
      <c r="BI157" s="26" t="s">
        <v>762</v>
      </c>
      <c r="BJ157" s="26" t="s">
        <v>762</v>
      </c>
      <c r="BK157" s="26" t="s">
        <v>762</v>
      </c>
      <c r="BL157" s="26" t="s">
        <v>762</v>
      </c>
      <c r="BM157" s="26" t="s">
        <v>762</v>
      </c>
      <c r="BN157" s="26" t="s">
        <v>762</v>
      </c>
      <c r="BO157" s="26" t="s">
        <v>762</v>
      </c>
      <c r="BP157" s="26" t="s">
        <v>762</v>
      </c>
      <c r="BQ157" s="26" t="s">
        <v>762</v>
      </c>
      <c r="BR157" s="26" t="s">
        <v>762</v>
      </c>
    </row>
    <row r="158" spans="1:70">
      <c r="A158" s="22">
        <v>157</v>
      </c>
      <c r="B158" s="22" t="s">
        <v>587</v>
      </c>
      <c r="C158" s="22" t="s">
        <v>287</v>
      </c>
      <c r="D158" s="22" t="s">
        <v>937</v>
      </c>
      <c r="E158" s="22" t="s">
        <v>414</v>
      </c>
      <c r="F158" s="35" t="s">
        <v>935</v>
      </c>
      <c r="G158" s="22">
        <v>1</v>
      </c>
      <c r="H158" s="39">
        <v>20259735.48434189</v>
      </c>
      <c r="I158" s="41">
        <v>0.25953725687838403</v>
      </c>
      <c r="J158" s="27">
        <v>5</v>
      </c>
      <c r="K158" s="26">
        <v>0.39441389719358333</v>
      </c>
      <c r="L158" s="26">
        <v>0.47454520125207361</v>
      </c>
      <c r="M158" s="26">
        <v>0.10297676563902397</v>
      </c>
      <c r="N158" s="26">
        <v>2.2939210864366736E-2</v>
      </c>
      <c r="O158" s="26">
        <v>5.1249250509523316E-3</v>
      </c>
      <c r="P158" s="26" t="s">
        <v>762</v>
      </c>
      <c r="Q158" s="26" t="s">
        <v>762</v>
      </c>
      <c r="R158" s="26" t="s">
        <v>762</v>
      </c>
      <c r="S158" s="26" t="s">
        <v>762</v>
      </c>
      <c r="T158" s="26" t="s">
        <v>762</v>
      </c>
      <c r="U158" s="26" t="s">
        <v>762</v>
      </c>
      <c r="V158" s="26" t="s">
        <v>762</v>
      </c>
      <c r="W158" s="26" t="s">
        <v>762</v>
      </c>
      <c r="X158" s="26" t="s">
        <v>762</v>
      </c>
      <c r="Y158" s="26" t="s">
        <v>762</v>
      </c>
      <c r="Z158" s="26" t="s">
        <v>762</v>
      </c>
      <c r="AA158" s="26" t="s">
        <v>762</v>
      </c>
      <c r="AB158" s="26" t="s">
        <v>762</v>
      </c>
      <c r="AC158" s="26" t="s">
        <v>762</v>
      </c>
      <c r="AD158" s="26" t="s">
        <v>762</v>
      </c>
      <c r="AE158" s="26" t="s">
        <v>762</v>
      </c>
      <c r="AF158" s="26" t="s">
        <v>762</v>
      </c>
      <c r="AG158" s="26" t="s">
        <v>762</v>
      </c>
      <c r="AH158" s="26" t="s">
        <v>762</v>
      </c>
      <c r="AI158" s="26" t="s">
        <v>762</v>
      </c>
      <c r="AJ158" s="26" t="s">
        <v>762</v>
      </c>
      <c r="AK158" s="26" t="s">
        <v>762</v>
      </c>
      <c r="AL158" s="26" t="s">
        <v>762</v>
      </c>
      <c r="AM158" s="26" t="s">
        <v>762</v>
      </c>
      <c r="AN158" s="26" t="s">
        <v>762</v>
      </c>
      <c r="AO158" s="26" t="s">
        <v>762</v>
      </c>
      <c r="AP158" s="26" t="s">
        <v>762</v>
      </c>
      <c r="AQ158" s="26" t="s">
        <v>762</v>
      </c>
      <c r="AR158" s="26" t="s">
        <v>762</v>
      </c>
      <c r="AS158" s="26" t="s">
        <v>762</v>
      </c>
      <c r="AT158" s="26" t="s">
        <v>762</v>
      </c>
      <c r="AU158" s="26" t="s">
        <v>762</v>
      </c>
      <c r="AV158" s="26" t="s">
        <v>762</v>
      </c>
      <c r="AW158" s="26" t="s">
        <v>762</v>
      </c>
      <c r="AX158" s="26" t="s">
        <v>762</v>
      </c>
      <c r="AY158" s="26" t="s">
        <v>762</v>
      </c>
      <c r="AZ158" s="26" t="s">
        <v>762</v>
      </c>
      <c r="BA158" s="26" t="s">
        <v>762</v>
      </c>
      <c r="BB158" s="26" t="s">
        <v>762</v>
      </c>
      <c r="BC158" s="26" t="s">
        <v>762</v>
      </c>
      <c r="BD158" s="26" t="s">
        <v>762</v>
      </c>
      <c r="BE158" s="26" t="s">
        <v>762</v>
      </c>
      <c r="BF158" s="26" t="s">
        <v>762</v>
      </c>
      <c r="BG158" s="26" t="s">
        <v>762</v>
      </c>
      <c r="BH158" s="26" t="s">
        <v>762</v>
      </c>
      <c r="BI158" s="26" t="s">
        <v>762</v>
      </c>
      <c r="BJ158" s="26" t="s">
        <v>762</v>
      </c>
      <c r="BK158" s="26" t="s">
        <v>762</v>
      </c>
      <c r="BL158" s="26" t="s">
        <v>762</v>
      </c>
      <c r="BM158" s="26" t="s">
        <v>762</v>
      </c>
      <c r="BN158" s="26" t="s">
        <v>762</v>
      </c>
      <c r="BO158" s="26" t="s">
        <v>762</v>
      </c>
      <c r="BP158" s="26" t="s">
        <v>762</v>
      </c>
      <c r="BQ158" s="26" t="s">
        <v>762</v>
      </c>
      <c r="BR158" s="26" t="s">
        <v>762</v>
      </c>
    </row>
    <row r="159" spans="1:70">
      <c r="A159" s="22">
        <v>158</v>
      </c>
      <c r="B159" s="22" t="s">
        <v>587</v>
      </c>
      <c r="C159" s="22" t="s">
        <v>288</v>
      </c>
      <c r="D159" s="22" t="s">
        <v>938</v>
      </c>
      <c r="E159" s="22" t="s">
        <v>414</v>
      </c>
      <c r="F159" s="35" t="s">
        <v>935</v>
      </c>
      <c r="G159" s="22">
        <v>1</v>
      </c>
      <c r="H159" s="39">
        <v>14495872.315658115</v>
      </c>
      <c r="I159" s="41">
        <v>0.95102539027375499</v>
      </c>
      <c r="J159" s="27">
        <v>5</v>
      </c>
      <c r="K159" s="26">
        <v>0.39441389719358333</v>
      </c>
      <c r="L159" s="26">
        <v>0.47454520125207361</v>
      </c>
      <c r="M159" s="26">
        <v>0.10297676563902397</v>
      </c>
      <c r="N159" s="26">
        <v>2.2939210864366736E-2</v>
      </c>
      <c r="O159" s="26">
        <v>5.1249250509523316E-3</v>
      </c>
      <c r="P159" s="26" t="s">
        <v>762</v>
      </c>
      <c r="Q159" s="26" t="s">
        <v>762</v>
      </c>
      <c r="R159" s="26" t="s">
        <v>762</v>
      </c>
      <c r="S159" s="26" t="s">
        <v>762</v>
      </c>
      <c r="T159" s="26" t="s">
        <v>762</v>
      </c>
      <c r="U159" s="26" t="s">
        <v>762</v>
      </c>
      <c r="V159" s="26" t="s">
        <v>762</v>
      </c>
      <c r="W159" s="26" t="s">
        <v>762</v>
      </c>
      <c r="X159" s="26" t="s">
        <v>762</v>
      </c>
      <c r="Y159" s="26" t="s">
        <v>762</v>
      </c>
      <c r="Z159" s="26" t="s">
        <v>762</v>
      </c>
      <c r="AA159" s="26" t="s">
        <v>762</v>
      </c>
      <c r="AB159" s="26" t="s">
        <v>762</v>
      </c>
      <c r="AC159" s="26" t="s">
        <v>762</v>
      </c>
      <c r="AD159" s="26" t="s">
        <v>762</v>
      </c>
      <c r="AE159" s="26" t="s">
        <v>762</v>
      </c>
      <c r="AF159" s="26" t="s">
        <v>762</v>
      </c>
      <c r="AG159" s="26" t="s">
        <v>762</v>
      </c>
      <c r="AH159" s="26" t="s">
        <v>762</v>
      </c>
      <c r="AI159" s="26" t="s">
        <v>762</v>
      </c>
      <c r="AJ159" s="26" t="s">
        <v>762</v>
      </c>
      <c r="AK159" s="26" t="s">
        <v>762</v>
      </c>
      <c r="AL159" s="26" t="s">
        <v>762</v>
      </c>
      <c r="AM159" s="26" t="s">
        <v>762</v>
      </c>
      <c r="AN159" s="26" t="s">
        <v>762</v>
      </c>
      <c r="AO159" s="26" t="s">
        <v>762</v>
      </c>
      <c r="AP159" s="26" t="s">
        <v>762</v>
      </c>
      <c r="AQ159" s="26" t="s">
        <v>762</v>
      </c>
      <c r="AR159" s="26" t="s">
        <v>762</v>
      </c>
      <c r="AS159" s="26" t="s">
        <v>762</v>
      </c>
      <c r="AT159" s="26" t="s">
        <v>762</v>
      </c>
      <c r="AU159" s="26" t="s">
        <v>762</v>
      </c>
      <c r="AV159" s="26" t="s">
        <v>762</v>
      </c>
      <c r="AW159" s="26" t="s">
        <v>762</v>
      </c>
      <c r="AX159" s="26" t="s">
        <v>762</v>
      </c>
      <c r="AY159" s="26" t="s">
        <v>762</v>
      </c>
      <c r="AZ159" s="26" t="s">
        <v>762</v>
      </c>
      <c r="BA159" s="26" t="s">
        <v>762</v>
      </c>
      <c r="BB159" s="26" t="s">
        <v>762</v>
      </c>
      <c r="BC159" s="26" t="s">
        <v>762</v>
      </c>
      <c r="BD159" s="26" t="s">
        <v>762</v>
      </c>
      <c r="BE159" s="26" t="s">
        <v>762</v>
      </c>
      <c r="BF159" s="26" t="s">
        <v>762</v>
      </c>
      <c r="BG159" s="26" t="s">
        <v>762</v>
      </c>
      <c r="BH159" s="26" t="s">
        <v>762</v>
      </c>
      <c r="BI159" s="26" t="s">
        <v>762</v>
      </c>
      <c r="BJ159" s="26" t="s">
        <v>762</v>
      </c>
      <c r="BK159" s="26" t="s">
        <v>762</v>
      </c>
      <c r="BL159" s="26" t="s">
        <v>762</v>
      </c>
      <c r="BM159" s="26" t="s">
        <v>762</v>
      </c>
      <c r="BN159" s="26" t="s">
        <v>762</v>
      </c>
      <c r="BO159" s="26" t="s">
        <v>762</v>
      </c>
      <c r="BP159" s="26" t="s">
        <v>762</v>
      </c>
      <c r="BQ159" s="26" t="s">
        <v>762</v>
      </c>
      <c r="BR159" s="26" t="s">
        <v>762</v>
      </c>
    </row>
    <row r="160" spans="1:70">
      <c r="A160" s="22">
        <v>159</v>
      </c>
      <c r="B160" s="22" t="s">
        <v>586</v>
      </c>
      <c r="C160" s="22" t="s">
        <v>290</v>
      </c>
      <c r="D160" s="22" t="s">
        <v>939</v>
      </c>
      <c r="E160" s="22" t="s">
        <v>414</v>
      </c>
      <c r="F160" s="35" t="s">
        <v>935</v>
      </c>
      <c r="G160" s="22">
        <v>1</v>
      </c>
      <c r="H160" s="39">
        <v>53300567.143196322</v>
      </c>
      <c r="I160" s="41">
        <v>0.89264049111857502</v>
      </c>
      <c r="J160" s="27">
        <v>5</v>
      </c>
      <c r="K160" s="26">
        <v>0.39441389719358333</v>
      </c>
      <c r="L160" s="26">
        <v>0.47454520125207361</v>
      </c>
      <c r="M160" s="26">
        <v>0.10297676563902397</v>
      </c>
      <c r="N160" s="26">
        <v>2.2939210864366736E-2</v>
      </c>
      <c r="O160" s="26">
        <v>5.1249250509523316E-3</v>
      </c>
      <c r="P160" s="26" t="s">
        <v>762</v>
      </c>
      <c r="Q160" s="26" t="s">
        <v>762</v>
      </c>
      <c r="R160" s="26" t="s">
        <v>762</v>
      </c>
      <c r="S160" s="26" t="s">
        <v>762</v>
      </c>
      <c r="T160" s="26" t="s">
        <v>762</v>
      </c>
      <c r="U160" s="26" t="s">
        <v>762</v>
      </c>
      <c r="V160" s="26" t="s">
        <v>762</v>
      </c>
      <c r="W160" s="26" t="s">
        <v>762</v>
      </c>
      <c r="X160" s="26" t="s">
        <v>762</v>
      </c>
      <c r="Y160" s="26" t="s">
        <v>762</v>
      </c>
      <c r="Z160" s="26" t="s">
        <v>762</v>
      </c>
      <c r="AA160" s="26" t="s">
        <v>762</v>
      </c>
      <c r="AB160" s="26" t="s">
        <v>762</v>
      </c>
      <c r="AC160" s="26" t="s">
        <v>762</v>
      </c>
      <c r="AD160" s="26" t="s">
        <v>762</v>
      </c>
      <c r="AE160" s="26" t="s">
        <v>762</v>
      </c>
      <c r="AF160" s="26" t="s">
        <v>762</v>
      </c>
      <c r="AG160" s="26" t="s">
        <v>762</v>
      </c>
      <c r="AH160" s="26" t="s">
        <v>762</v>
      </c>
      <c r="AI160" s="26" t="s">
        <v>762</v>
      </c>
      <c r="AJ160" s="26" t="s">
        <v>762</v>
      </c>
      <c r="AK160" s="26" t="s">
        <v>762</v>
      </c>
      <c r="AL160" s="26" t="s">
        <v>762</v>
      </c>
      <c r="AM160" s="26" t="s">
        <v>762</v>
      </c>
      <c r="AN160" s="26" t="s">
        <v>762</v>
      </c>
      <c r="AO160" s="26" t="s">
        <v>762</v>
      </c>
      <c r="AP160" s="26" t="s">
        <v>762</v>
      </c>
      <c r="AQ160" s="26" t="s">
        <v>762</v>
      </c>
      <c r="AR160" s="26" t="s">
        <v>762</v>
      </c>
      <c r="AS160" s="26" t="s">
        <v>762</v>
      </c>
      <c r="AT160" s="26" t="s">
        <v>762</v>
      </c>
      <c r="AU160" s="26" t="s">
        <v>762</v>
      </c>
      <c r="AV160" s="26" t="s">
        <v>762</v>
      </c>
      <c r="AW160" s="26" t="s">
        <v>762</v>
      </c>
      <c r="AX160" s="26" t="s">
        <v>762</v>
      </c>
      <c r="AY160" s="26" t="s">
        <v>762</v>
      </c>
      <c r="AZ160" s="26" t="s">
        <v>762</v>
      </c>
      <c r="BA160" s="26" t="s">
        <v>762</v>
      </c>
      <c r="BB160" s="26" t="s">
        <v>762</v>
      </c>
      <c r="BC160" s="26" t="s">
        <v>762</v>
      </c>
      <c r="BD160" s="26" t="s">
        <v>762</v>
      </c>
      <c r="BE160" s="26" t="s">
        <v>762</v>
      </c>
      <c r="BF160" s="26" t="s">
        <v>762</v>
      </c>
      <c r="BG160" s="26" t="s">
        <v>762</v>
      </c>
      <c r="BH160" s="26" t="s">
        <v>762</v>
      </c>
      <c r="BI160" s="26" t="s">
        <v>762</v>
      </c>
      <c r="BJ160" s="26" t="s">
        <v>762</v>
      </c>
      <c r="BK160" s="26" t="s">
        <v>762</v>
      </c>
      <c r="BL160" s="26" t="s">
        <v>762</v>
      </c>
      <c r="BM160" s="26" t="s">
        <v>762</v>
      </c>
      <c r="BN160" s="26" t="s">
        <v>762</v>
      </c>
      <c r="BO160" s="26" t="s">
        <v>762</v>
      </c>
      <c r="BP160" s="26" t="s">
        <v>762</v>
      </c>
      <c r="BQ160" s="26" t="s">
        <v>762</v>
      </c>
      <c r="BR160" s="26" t="s">
        <v>762</v>
      </c>
    </row>
    <row r="161" spans="1:70">
      <c r="A161" s="22">
        <v>160</v>
      </c>
      <c r="B161" s="22" t="s">
        <v>585</v>
      </c>
      <c r="C161" s="22" t="s">
        <v>292</v>
      </c>
      <c r="D161" s="22" t="s">
        <v>940</v>
      </c>
      <c r="E161" s="22" t="s">
        <v>414</v>
      </c>
      <c r="F161" s="35" t="s">
        <v>935</v>
      </c>
      <c r="G161" s="22">
        <v>1</v>
      </c>
      <c r="H161" s="39">
        <v>15507679.904823883</v>
      </c>
      <c r="I161" s="41">
        <v>0.58682942280405104</v>
      </c>
      <c r="J161" s="27">
        <v>5</v>
      </c>
      <c r="K161" s="26">
        <v>0.39441389719358333</v>
      </c>
      <c r="L161" s="26">
        <v>0.47454520125207361</v>
      </c>
      <c r="M161" s="26">
        <v>0.10297676563902397</v>
      </c>
      <c r="N161" s="26">
        <v>2.2939210864366736E-2</v>
      </c>
      <c r="O161" s="26">
        <v>5.1249250509523316E-3</v>
      </c>
      <c r="P161" s="26" t="s">
        <v>762</v>
      </c>
      <c r="Q161" s="26" t="s">
        <v>762</v>
      </c>
      <c r="R161" s="26" t="s">
        <v>762</v>
      </c>
      <c r="S161" s="26" t="s">
        <v>762</v>
      </c>
      <c r="T161" s="26" t="s">
        <v>762</v>
      </c>
      <c r="U161" s="26" t="s">
        <v>762</v>
      </c>
      <c r="V161" s="26" t="s">
        <v>762</v>
      </c>
      <c r="W161" s="26" t="s">
        <v>762</v>
      </c>
      <c r="X161" s="26" t="s">
        <v>762</v>
      </c>
      <c r="Y161" s="26" t="s">
        <v>762</v>
      </c>
      <c r="Z161" s="26" t="s">
        <v>762</v>
      </c>
      <c r="AA161" s="26" t="s">
        <v>762</v>
      </c>
      <c r="AB161" s="26" t="s">
        <v>762</v>
      </c>
      <c r="AC161" s="26" t="s">
        <v>762</v>
      </c>
      <c r="AD161" s="26" t="s">
        <v>762</v>
      </c>
      <c r="AE161" s="26" t="s">
        <v>762</v>
      </c>
      <c r="AF161" s="26" t="s">
        <v>762</v>
      </c>
      <c r="AG161" s="26" t="s">
        <v>762</v>
      </c>
      <c r="AH161" s="26" t="s">
        <v>762</v>
      </c>
      <c r="AI161" s="26" t="s">
        <v>762</v>
      </c>
      <c r="AJ161" s="26" t="s">
        <v>762</v>
      </c>
      <c r="AK161" s="26" t="s">
        <v>762</v>
      </c>
      <c r="AL161" s="26" t="s">
        <v>762</v>
      </c>
      <c r="AM161" s="26" t="s">
        <v>762</v>
      </c>
      <c r="AN161" s="26" t="s">
        <v>762</v>
      </c>
      <c r="AO161" s="26" t="s">
        <v>762</v>
      </c>
      <c r="AP161" s="26" t="s">
        <v>762</v>
      </c>
      <c r="AQ161" s="26" t="s">
        <v>762</v>
      </c>
      <c r="AR161" s="26" t="s">
        <v>762</v>
      </c>
      <c r="AS161" s="26" t="s">
        <v>762</v>
      </c>
      <c r="AT161" s="26" t="s">
        <v>762</v>
      </c>
      <c r="AU161" s="26" t="s">
        <v>762</v>
      </c>
      <c r="AV161" s="26" t="s">
        <v>762</v>
      </c>
      <c r="AW161" s="26" t="s">
        <v>762</v>
      </c>
      <c r="AX161" s="26" t="s">
        <v>762</v>
      </c>
      <c r="AY161" s="26" t="s">
        <v>762</v>
      </c>
      <c r="AZ161" s="26" t="s">
        <v>762</v>
      </c>
      <c r="BA161" s="26" t="s">
        <v>762</v>
      </c>
      <c r="BB161" s="26" t="s">
        <v>762</v>
      </c>
      <c r="BC161" s="26" t="s">
        <v>762</v>
      </c>
      <c r="BD161" s="26" t="s">
        <v>762</v>
      </c>
      <c r="BE161" s="26" t="s">
        <v>762</v>
      </c>
      <c r="BF161" s="26" t="s">
        <v>762</v>
      </c>
      <c r="BG161" s="26" t="s">
        <v>762</v>
      </c>
      <c r="BH161" s="26" t="s">
        <v>762</v>
      </c>
      <c r="BI161" s="26" t="s">
        <v>762</v>
      </c>
      <c r="BJ161" s="26" t="s">
        <v>762</v>
      </c>
      <c r="BK161" s="26" t="s">
        <v>762</v>
      </c>
      <c r="BL161" s="26" t="s">
        <v>762</v>
      </c>
      <c r="BM161" s="26" t="s">
        <v>762</v>
      </c>
      <c r="BN161" s="26" t="s">
        <v>762</v>
      </c>
      <c r="BO161" s="26" t="s">
        <v>762</v>
      </c>
      <c r="BP161" s="26" t="s">
        <v>762</v>
      </c>
      <c r="BQ161" s="26" t="s">
        <v>762</v>
      </c>
      <c r="BR161" s="26" t="s">
        <v>762</v>
      </c>
    </row>
    <row r="162" spans="1:70">
      <c r="A162" s="22">
        <v>161</v>
      </c>
      <c r="B162" s="22" t="s">
        <v>584</v>
      </c>
      <c r="C162" s="22" t="s">
        <v>294</v>
      </c>
      <c r="D162" s="22" t="s">
        <v>941</v>
      </c>
      <c r="E162" s="22" t="s">
        <v>414</v>
      </c>
      <c r="F162" s="35" t="s">
        <v>935</v>
      </c>
      <c r="G162" s="22">
        <v>1</v>
      </c>
      <c r="H162" s="39">
        <v>48226347.485552952</v>
      </c>
      <c r="I162" s="41">
        <v>0.30435837345519101</v>
      </c>
      <c r="J162" s="27">
        <v>5</v>
      </c>
      <c r="K162" s="26">
        <v>0.39441389719358333</v>
      </c>
      <c r="L162" s="26">
        <v>0.47454520125207361</v>
      </c>
      <c r="M162" s="26">
        <v>0.10297676563902397</v>
      </c>
      <c r="N162" s="26">
        <v>2.2939210864366736E-2</v>
      </c>
      <c r="O162" s="26">
        <v>5.1249250509523316E-3</v>
      </c>
      <c r="P162" s="26" t="s">
        <v>762</v>
      </c>
      <c r="Q162" s="26" t="s">
        <v>762</v>
      </c>
      <c r="R162" s="26" t="s">
        <v>762</v>
      </c>
      <c r="S162" s="26" t="s">
        <v>762</v>
      </c>
      <c r="T162" s="26" t="s">
        <v>762</v>
      </c>
      <c r="U162" s="26" t="s">
        <v>762</v>
      </c>
      <c r="V162" s="26" t="s">
        <v>762</v>
      </c>
      <c r="W162" s="26" t="s">
        <v>762</v>
      </c>
      <c r="X162" s="26" t="s">
        <v>762</v>
      </c>
      <c r="Y162" s="26" t="s">
        <v>762</v>
      </c>
      <c r="Z162" s="26" t="s">
        <v>762</v>
      </c>
      <c r="AA162" s="26" t="s">
        <v>762</v>
      </c>
      <c r="AB162" s="26" t="s">
        <v>762</v>
      </c>
      <c r="AC162" s="26" t="s">
        <v>762</v>
      </c>
      <c r="AD162" s="26" t="s">
        <v>762</v>
      </c>
      <c r="AE162" s="26" t="s">
        <v>762</v>
      </c>
      <c r="AF162" s="26" t="s">
        <v>762</v>
      </c>
      <c r="AG162" s="26" t="s">
        <v>762</v>
      </c>
      <c r="AH162" s="26" t="s">
        <v>762</v>
      </c>
      <c r="AI162" s="26" t="s">
        <v>762</v>
      </c>
      <c r="AJ162" s="26" t="s">
        <v>762</v>
      </c>
      <c r="AK162" s="26" t="s">
        <v>762</v>
      </c>
      <c r="AL162" s="26" t="s">
        <v>762</v>
      </c>
      <c r="AM162" s="26" t="s">
        <v>762</v>
      </c>
      <c r="AN162" s="26" t="s">
        <v>762</v>
      </c>
      <c r="AO162" s="26" t="s">
        <v>762</v>
      </c>
      <c r="AP162" s="26" t="s">
        <v>762</v>
      </c>
      <c r="AQ162" s="26" t="s">
        <v>762</v>
      </c>
      <c r="AR162" s="26" t="s">
        <v>762</v>
      </c>
      <c r="AS162" s="26" t="s">
        <v>762</v>
      </c>
      <c r="AT162" s="26" t="s">
        <v>762</v>
      </c>
      <c r="AU162" s="26" t="s">
        <v>762</v>
      </c>
      <c r="AV162" s="26" t="s">
        <v>762</v>
      </c>
      <c r="AW162" s="26" t="s">
        <v>762</v>
      </c>
      <c r="AX162" s="26" t="s">
        <v>762</v>
      </c>
      <c r="AY162" s="26" t="s">
        <v>762</v>
      </c>
      <c r="AZ162" s="26" t="s">
        <v>762</v>
      </c>
      <c r="BA162" s="26" t="s">
        <v>762</v>
      </c>
      <c r="BB162" s="26" t="s">
        <v>762</v>
      </c>
      <c r="BC162" s="26" t="s">
        <v>762</v>
      </c>
      <c r="BD162" s="26" t="s">
        <v>762</v>
      </c>
      <c r="BE162" s="26" t="s">
        <v>762</v>
      </c>
      <c r="BF162" s="26" t="s">
        <v>762</v>
      </c>
      <c r="BG162" s="26" t="s">
        <v>762</v>
      </c>
      <c r="BH162" s="26" t="s">
        <v>762</v>
      </c>
      <c r="BI162" s="26" t="s">
        <v>762</v>
      </c>
      <c r="BJ162" s="26" t="s">
        <v>762</v>
      </c>
      <c r="BK162" s="26" t="s">
        <v>762</v>
      </c>
      <c r="BL162" s="26" t="s">
        <v>762</v>
      </c>
      <c r="BM162" s="26" t="s">
        <v>762</v>
      </c>
      <c r="BN162" s="26" t="s">
        <v>762</v>
      </c>
      <c r="BO162" s="26" t="s">
        <v>762</v>
      </c>
      <c r="BP162" s="26" t="s">
        <v>762</v>
      </c>
      <c r="BQ162" s="26" t="s">
        <v>762</v>
      </c>
      <c r="BR162" s="26" t="s">
        <v>762</v>
      </c>
    </row>
    <row r="163" spans="1:70">
      <c r="A163" s="22">
        <v>162</v>
      </c>
      <c r="B163" s="22" t="s">
        <v>583</v>
      </c>
      <c r="C163" s="22" t="s">
        <v>283</v>
      </c>
      <c r="D163" s="22" t="s">
        <v>942</v>
      </c>
      <c r="E163" s="22" t="s">
        <v>414</v>
      </c>
      <c r="F163" s="35" t="s">
        <v>935</v>
      </c>
      <c r="G163" s="22">
        <v>0</v>
      </c>
      <c r="H163" s="39">
        <v>28920000.000000007</v>
      </c>
      <c r="I163" s="41">
        <v>0.35772941253673202</v>
      </c>
      <c r="J163" s="27">
        <v>5</v>
      </c>
      <c r="K163" s="26">
        <v>0.39441389719358333</v>
      </c>
      <c r="L163" s="26">
        <v>0.47454520125207361</v>
      </c>
      <c r="M163" s="26">
        <v>0.10297676563902397</v>
      </c>
      <c r="N163" s="26">
        <v>2.2939210864366736E-2</v>
      </c>
      <c r="O163" s="26">
        <v>5.1249250509523316E-3</v>
      </c>
      <c r="P163" s="26" t="s">
        <v>762</v>
      </c>
      <c r="Q163" s="26" t="s">
        <v>762</v>
      </c>
      <c r="R163" s="26" t="s">
        <v>762</v>
      </c>
      <c r="S163" s="26" t="s">
        <v>762</v>
      </c>
      <c r="T163" s="26" t="s">
        <v>762</v>
      </c>
      <c r="U163" s="26" t="s">
        <v>762</v>
      </c>
      <c r="V163" s="26" t="s">
        <v>762</v>
      </c>
      <c r="W163" s="26" t="s">
        <v>762</v>
      </c>
      <c r="X163" s="26" t="s">
        <v>762</v>
      </c>
      <c r="Y163" s="26" t="s">
        <v>762</v>
      </c>
      <c r="Z163" s="26" t="s">
        <v>762</v>
      </c>
      <c r="AA163" s="26" t="s">
        <v>762</v>
      </c>
      <c r="AB163" s="26" t="s">
        <v>762</v>
      </c>
      <c r="AC163" s="26" t="s">
        <v>762</v>
      </c>
      <c r="AD163" s="26" t="s">
        <v>762</v>
      </c>
      <c r="AE163" s="26" t="s">
        <v>762</v>
      </c>
      <c r="AF163" s="26" t="s">
        <v>762</v>
      </c>
      <c r="AG163" s="26" t="s">
        <v>762</v>
      </c>
      <c r="AH163" s="26" t="s">
        <v>762</v>
      </c>
      <c r="AI163" s="26" t="s">
        <v>762</v>
      </c>
      <c r="AJ163" s="26" t="s">
        <v>762</v>
      </c>
      <c r="AK163" s="26" t="s">
        <v>762</v>
      </c>
      <c r="AL163" s="26" t="s">
        <v>762</v>
      </c>
      <c r="AM163" s="26" t="s">
        <v>762</v>
      </c>
      <c r="AN163" s="26" t="s">
        <v>762</v>
      </c>
      <c r="AO163" s="26" t="s">
        <v>762</v>
      </c>
      <c r="AP163" s="26" t="s">
        <v>762</v>
      </c>
      <c r="AQ163" s="26" t="s">
        <v>762</v>
      </c>
      <c r="AR163" s="26" t="s">
        <v>762</v>
      </c>
      <c r="AS163" s="26" t="s">
        <v>762</v>
      </c>
      <c r="AT163" s="26" t="s">
        <v>762</v>
      </c>
      <c r="AU163" s="26" t="s">
        <v>762</v>
      </c>
      <c r="AV163" s="26" t="s">
        <v>762</v>
      </c>
      <c r="AW163" s="26" t="s">
        <v>762</v>
      </c>
      <c r="AX163" s="26" t="s">
        <v>762</v>
      </c>
      <c r="AY163" s="26" t="s">
        <v>762</v>
      </c>
      <c r="AZ163" s="26" t="s">
        <v>762</v>
      </c>
      <c r="BA163" s="26" t="s">
        <v>762</v>
      </c>
      <c r="BB163" s="26" t="s">
        <v>762</v>
      </c>
      <c r="BC163" s="26" t="s">
        <v>762</v>
      </c>
      <c r="BD163" s="26" t="s">
        <v>762</v>
      </c>
      <c r="BE163" s="26" t="s">
        <v>762</v>
      </c>
      <c r="BF163" s="26" t="s">
        <v>762</v>
      </c>
      <c r="BG163" s="26" t="s">
        <v>762</v>
      </c>
      <c r="BH163" s="26" t="s">
        <v>762</v>
      </c>
      <c r="BI163" s="26" t="s">
        <v>762</v>
      </c>
      <c r="BJ163" s="26" t="s">
        <v>762</v>
      </c>
      <c r="BK163" s="26" t="s">
        <v>762</v>
      </c>
      <c r="BL163" s="26" t="s">
        <v>762</v>
      </c>
      <c r="BM163" s="26" t="s">
        <v>762</v>
      </c>
      <c r="BN163" s="26" t="s">
        <v>762</v>
      </c>
      <c r="BO163" s="26" t="s">
        <v>762</v>
      </c>
      <c r="BP163" s="26" t="s">
        <v>762</v>
      </c>
      <c r="BQ163" s="26" t="s">
        <v>762</v>
      </c>
      <c r="BR163" s="26" t="s">
        <v>762</v>
      </c>
    </row>
    <row r="164" spans="1:70">
      <c r="A164" s="22">
        <v>163</v>
      </c>
      <c r="B164" s="22" t="s">
        <v>582</v>
      </c>
      <c r="C164" s="22" t="s">
        <v>283</v>
      </c>
      <c r="D164" s="22" t="s">
        <v>943</v>
      </c>
      <c r="E164" s="22" t="s">
        <v>414</v>
      </c>
      <c r="F164" s="35" t="s">
        <v>582</v>
      </c>
      <c r="G164" s="22">
        <v>1</v>
      </c>
      <c r="H164" s="39">
        <v>53709000.000000015</v>
      </c>
      <c r="I164" s="41">
        <v>0.89120338200643001</v>
      </c>
      <c r="J164" s="27">
        <v>10</v>
      </c>
      <c r="K164" s="26">
        <v>0.26452876684978477</v>
      </c>
      <c r="L164" s="26">
        <v>0.30017169781913333</v>
      </c>
      <c r="M164" s="26">
        <v>0.18673186758156657</v>
      </c>
      <c r="N164" s="26">
        <v>0.10785449698377084</v>
      </c>
      <c r="O164" s="26">
        <v>6.0654065114946559E-2</v>
      </c>
      <c r="P164" s="26">
        <v>3.4581687720563678E-2</v>
      </c>
      <c r="Q164" s="26">
        <v>2.0563596914040857E-2</v>
      </c>
      <c r="R164" s="26">
        <v>1.2515604953698323E-2</v>
      </c>
      <c r="S164" s="26">
        <v>7.6729891257588468E-3</v>
      </c>
      <c r="T164" s="26">
        <v>4.7252269367362735E-3</v>
      </c>
      <c r="U164" s="26" t="s">
        <v>762</v>
      </c>
      <c r="V164" s="26" t="s">
        <v>762</v>
      </c>
      <c r="W164" s="26" t="s">
        <v>762</v>
      </c>
      <c r="X164" s="26" t="s">
        <v>762</v>
      </c>
      <c r="Y164" s="26" t="s">
        <v>762</v>
      </c>
      <c r="Z164" s="26" t="s">
        <v>762</v>
      </c>
      <c r="AA164" s="26" t="s">
        <v>762</v>
      </c>
      <c r="AB164" s="26" t="s">
        <v>762</v>
      </c>
      <c r="AC164" s="26" t="s">
        <v>762</v>
      </c>
      <c r="AD164" s="26" t="s">
        <v>762</v>
      </c>
      <c r="AE164" s="26" t="s">
        <v>762</v>
      </c>
      <c r="AF164" s="26" t="s">
        <v>762</v>
      </c>
      <c r="AG164" s="26" t="s">
        <v>762</v>
      </c>
      <c r="AH164" s="26" t="s">
        <v>762</v>
      </c>
      <c r="AI164" s="26" t="s">
        <v>762</v>
      </c>
      <c r="AJ164" s="26" t="s">
        <v>762</v>
      </c>
      <c r="AK164" s="26" t="s">
        <v>762</v>
      </c>
      <c r="AL164" s="26" t="s">
        <v>762</v>
      </c>
      <c r="AM164" s="26" t="s">
        <v>762</v>
      </c>
      <c r="AN164" s="26" t="s">
        <v>762</v>
      </c>
      <c r="AO164" s="26" t="s">
        <v>762</v>
      </c>
      <c r="AP164" s="26" t="s">
        <v>762</v>
      </c>
      <c r="AQ164" s="26" t="s">
        <v>762</v>
      </c>
      <c r="AR164" s="26" t="s">
        <v>762</v>
      </c>
      <c r="AS164" s="26" t="s">
        <v>762</v>
      </c>
      <c r="AT164" s="26" t="s">
        <v>762</v>
      </c>
      <c r="AU164" s="26" t="s">
        <v>762</v>
      </c>
      <c r="AV164" s="26" t="s">
        <v>762</v>
      </c>
      <c r="AW164" s="26" t="s">
        <v>762</v>
      </c>
      <c r="AX164" s="26" t="s">
        <v>762</v>
      </c>
      <c r="AY164" s="26" t="s">
        <v>762</v>
      </c>
      <c r="AZ164" s="26" t="s">
        <v>762</v>
      </c>
      <c r="BA164" s="26" t="s">
        <v>762</v>
      </c>
      <c r="BB164" s="26" t="s">
        <v>762</v>
      </c>
      <c r="BC164" s="26" t="s">
        <v>762</v>
      </c>
      <c r="BD164" s="26" t="s">
        <v>762</v>
      </c>
      <c r="BE164" s="26" t="s">
        <v>762</v>
      </c>
      <c r="BF164" s="26" t="s">
        <v>762</v>
      </c>
      <c r="BG164" s="26" t="s">
        <v>762</v>
      </c>
      <c r="BH164" s="26" t="s">
        <v>762</v>
      </c>
      <c r="BI164" s="26" t="s">
        <v>762</v>
      </c>
      <c r="BJ164" s="26" t="s">
        <v>762</v>
      </c>
      <c r="BK164" s="26" t="s">
        <v>762</v>
      </c>
      <c r="BL164" s="26" t="s">
        <v>762</v>
      </c>
      <c r="BM164" s="26" t="s">
        <v>762</v>
      </c>
      <c r="BN164" s="26" t="s">
        <v>762</v>
      </c>
      <c r="BO164" s="26" t="s">
        <v>762</v>
      </c>
      <c r="BP164" s="26" t="s">
        <v>762</v>
      </c>
      <c r="BQ164" s="26" t="s">
        <v>762</v>
      </c>
      <c r="BR164" s="26" t="s">
        <v>762</v>
      </c>
    </row>
    <row r="165" spans="1:70">
      <c r="A165" s="22">
        <v>164</v>
      </c>
      <c r="B165" s="22" t="s">
        <v>581</v>
      </c>
      <c r="C165" s="22" t="s">
        <v>92</v>
      </c>
      <c r="D165" s="22" t="s">
        <v>944</v>
      </c>
      <c r="E165" s="22" t="s">
        <v>395</v>
      </c>
      <c r="F165" s="35" t="s">
        <v>582</v>
      </c>
      <c r="G165" s="22">
        <v>1</v>
      </c>
      <c r="H165" s="39">
        <v>37195344.726620927</v>
      </c>
      <c r="I165" s="41">
        <v>0.480708688748746</v>
      </c>
      <c r="J165" s="27">
        <v>10</v>
      </c>
      <c r="K165" s="26">
        <v>0.26452876684978477</v>
      </c>
      <c r="L165" s="26">
        <v>0.30017169781913333</v>
      </c>
      <c r="M165" s="26">
        <v>0.18673186758156657</v>
      </c>
      <c r="N165" s="26">
        <v>0.10785449698377084</v>
      </c>
      <c r="O165" s="26">
        <v>6.0654065114946559E-2</v>
      </c>
      <c r="P165" s="26">
        <v>3.4581687720563678E-2</v>
      </c>
      <c r="Q165" s="26">
        <v>2.0563596914040857E-2</v>
      </c>
      <c r="R165" s="26">
        <v>1.2515604953698323E-2</v>
      </c>
      <c r="S165" s="26">
        <v>7.6729891257588468E-3</v>
      </c>
      <c r="T165" s="26">
        <v>4.7252269367362735E-3</v>
      </c>
      <c r="U165" s="26" t="s">
        <v>762</v>
      </c>
      <c r="V165" s="26" t="s">
        <v>762</v>
      </c>
      <c r="W165" s="26" t="s">
        <v>762</v>
      </c>
      <c r="X165" s="26" t="s">
        <v>762</v>
      </c>
      <c r="Y165" s="26" t="s">
        <v>762</v>
      </c>
      <c r="Z165" s="26" t="s">
        <v>762</v>
      </c>
      <c r="AA165" s="26" t="s">
        <v>762</v>
      </c>
      <c r="AB165" s="26" t="s">
        <v>762</v>
      </c>
      <c r="AC165" s="26" t="s">
        <v>762</v>
      </c>
      <c r="AD165" s="26" t="s">
        <v>762</v>
      </c>
      <c r="AE165" s="26" t="s">
        <v>762</v>
      </c>
      <c r="AF165" s="26" t="s">
        <v>762</v>
      </c>
      <c r="AG165" s="26" t="s">
        <v>762</v>
      </c>
      <c r="AH165" s="26" t="s">
        <v>762</v>
      </c>
      <c r="AI165" s="26" t="s">
        <v>762</v>
      </c>
      <c r="AJ165" s="26" t="s">
        <v>762</v>
      </c>
      <c r="AK165" s="26" t="s">
        <v>762</v>
      </c>
      <c r="AL165" s="26" t="s">
        <v>762</v>
      </c>
      <c r="AM165" s="26" t="s">
        <v>762</v>
      </c>
      <c r="AN165" s="26" t="s">
        <v>762</v>
      </c>
      <c r="AO165" s="26" t="s">
        <v>762</v>
      </c>
      <c r="AP165" s="26" t="s">
        <v>762</v>
      </c>
      <c r="AQ165" s="26" t="s">
        <v>762</v>
      </c>
      <c r="AR165" s="26" t="s">
        <v>762</v>
      </c>
      <c r="AS165" s="26" t="s">
        <v>762</v>
      </c>
      <c r="AT165" s="26" t="s">
        <v>762</v>
      </c>
      <c r="AU165" s="26" t="s">
        <v>762</v>
      </c>
      <c r="AV165" s="26" t="s">
        <v>762</v>
      </c>
      <c r="AW165" s="26" t="s">
        <v>762</v>
      </c>
      <c r="AX165" s="26" t="s">
        <v>762</v>
      </c>
      <c r="AY165" s="26" t="s">
        <v>762</v>
      </c>
      <c r="AZ165" s="26" t="s">
        <v>762</v>
      </c>
      <c r="BA165" s="26" t="s">
        <v>762</v>
      </c>
      <c r="BB165" s="26" t="s">
        <v>762</v>
      </c>
      <c r="BC165" s="26" t="s">
        <v>762</v>
      </c>
      <c r="BD165" s="26" t="s">
        <v>762</v>
      </c>
      <c r="BE165" s="26" t="s">
        <v>762</v>
      </c>
      <c r="BF165" s="26" t="s">
        <v>762</v>
      </c>
      <c r="BG165" s="26" t="s">
        <v>762</v>
      </c>
      <c r="BH165" s="26" t="s">
        <v>762</v>
      </c>
      <c r="BI165" s="26" t="s">
        <v>762</v>
      </c>
      <c r="BJ165" s="26" t="s">
        <v>762</v>
      </c>
      <c r="BK165" s="26" t="s">
        <v>762</v>
      </c>
      <c r="BL165" s="26" t="s">
        <v>762</v>
      </c>
      <c r="BM165" s="26" t="s">
        <v>762</v>
      </c>
      <c r="BN165" s="26" t="s">
        <v>762</v>
      </c>
      <c r="BO165" s="26" t="s">
        <v>762</v>
      </c>
      <c r="BP165" s="26" t="s">
        <v>762</v>
      </c>
      <c r="BQ165" s="26" t="s">
        <v>762</v>
      </c>
      <c r="BR165" s="26" t="s">
        <v>762</v>
      </c>
    </row>
    <row r="166" spans="1:70">
      <c r="A166" s="22">
        <v>165</v>
      </c>
      <c r="B166" s="22" t="s">
        <v>581</v>
      </c>
      <c r="C166" s="22" t="s">
        <v>285</v>
      </c>
      <c r="D166" s="22" t="s">
        <v>945</v>
      </c>
      <c r="E166" s="22" t="s">
        <v>414</v>
      </c>
      <c r="F166" s="35" t="s">
        <v>582</v>
      </c>
      <c r="G166" s="22">
        <v>1</v>
      </c>
      <c r="H166" s="39">
        <v>20444984.545063715</v>
      </c>
      <c r="I166" s="41">
        <v>4.05372533317018E-2</v>
      </c>
      <c r="J166" s="27">
        <v>10</v>
      </c>
      <c r="K166" s="26">
        <v>0.26452876684978477</v>
      </c>
      <c r="L166" s="26">
        <v>0.30017169781913333</v>
      </c>
      <c r="M166" s="26">
        <v>0.18673186758156657</v>
      </c>
      <c r="N166" s="26">
        <v>0.10785449698377084</v>
      </c>
      <c r="O166" s="26">
        <v>6.0654065114946559E-2</v>
      </c>
      <c r="P166" s="26">
        <v>3.4581687720563678E-2</v>
      </c>
      <c r="Q166" s="26">
        <v>2.0563596914040857E-2</v>
      </c>
      <c r="R166" s="26">
        <v>1.2515604953698323E-2</v>
      </c>
      <c r="S166" s="26">
        <v>7.6729891257588468E-3</v>
      </c>
      <c r="T166" s="26">
        <v>4.7252269367362735E-3</v>
      </c>
      <c r="U166" s="26" t="s">
        <v>762</v>
      </c>
      <c r="V166" s="26" t="s">
        <v>762</v>
      </c>
      <c r="W166" s="26" t="s">
        <v>762</v>
      </c>
      <c r="X166" s="26" t="s">
        <v>762</v>
      </c>
      <c r="Y166" s="26" t="s">
        <v>762</v>
      </c>
      <c r="Z166" s="26" t="s">
        <v>762</v>
      </c>
      <c r="AA166" s="26" t="s">
        <v>762</v>
      </c>
      <c r="AB166" s="26" t="s">
        <v>762</v>
      </c>
      <c r="AC166" s="26" t="s">
        <v>762</v>
      </c>
      <c r="AD166" s="26" t="s">
        <v>762</v>
      </c>
      <c r="AE166" s="26" t="s">
        <v>762</v>
      </c>
      <c r="AF166" s="26" t="s">
        <v>762</v>
      </c>
      <c r="AG166" s="26" t="s">
        <v>762</v>
      </c>
      <c r="AH166" s="26" t="s">
        <v>762</v>
      </c>
      <c r="AI166" s="26" t="s">
        <v>762</v>
      </c>
      <c r="AJ166" s="26" t="s">
        <v>762</v>
      </c>
      <c r="AK166" s="26" t="s">
        <v>762</v>
      </c>
      <c r="AL166" s="26" t="s">
        <v>762</v>
      </c>
      <c r="AM166" s="26" t="s">
        <v>762</v>
      </c>
      <c r="AN166" s="26" t="s">
        <v>762</v>
      </c>
      <c r="AO166" s="26" t="s">
        <v>762</v>
      </c>
      <c r="AP166" s="26" t="s">
        <v>762</v>
      </c>
      <c r="AQ166" s="26" t="s">
        <v>762</v>
      </c>
      <c r="AR166" s="26" t="s">
        <v>762</v>
      </c>
      <c r="AS166" s="26" t="s">
        <v>762</v>
      </c>
      <c r="AT166" s="26" t="s">
        <v>762</v>
      </c>
      <c r="AU166" s="26" t="s">
        <v>762</v>
      </c>
      <c r="AV166" s="26" t="s">
        <v>762</v>
      </c>
      <c r="AW166" s="26" t="s">
        <v>762</v>
      </c>
      <c r="AX166" s="26" t="s">
        <v>762</v>
      </c>
      <c r="AY166" s="26" t="s">
        <v>762</v>
      </c>
      <c r="AZ166" s="26" t="s">
        <v>762</v>
      </c>
      <c r="BA166" s="26" t="s">
        <v>762</v>
      </c>
      <c r="BB166" s="26" t="s">
        <v>762</v>
      </c>
      <c r="BC166" s="26" t="s">
        <v>762</v>
      </c>
      <c r="BD166" s="26" t="s">
        <v>762</v>
      </c>
      <c r="BE166" s="26" t="s">
        <v>762</v>
      </c>
      <c r="BF166" s="26" t="s">
        <v>762</v>
      </c>
      <c r="BG166" s="26" t="s">
        <v>762</v>
      </c>
      <c r="BH166" s="26" t="s">
        <v>762</v>
      </c>
      <c r="BI166" s="26" t="s">
        <v>762</v>
      </c>
      <c r="BJ166" s="26" t="s">
        <v>762</v>
      </c>
      <c r="BK166" s="26" t="s">
        <v>762</v>
      </c>
      <c r="BL166" s="26" t="s">
        <v>762</v>
      </c>
      <c r="BM166" s="26" t="s">
        <v>762</v>
      </c>
      <c r="BN166" s="26" t="s">
        <v>762</v>
      </c>
      <c r="BO166" s="26" t="s">
        <v>762</v>
      </c>
      <c r="BP166" s="26" t="s">
        <v>762</v>
      </c>
      <c r="BQ166" s="26" t="s">
        <v>762</v>
      </c>
      <c r="BR166" s="26" t="s">
        <v>762</v>
      </c>
    </row>
    <row r="167" spans="1:70">
      <c r="A167" s="22">
        <v>166</v>
      </c>
      <c r="B167" s="22" t="s">
        <v>580</v>
      </c>
      <c r="C167" s="22" t="s">
        <v>292</v>
      </c>
      <c r="D167" s="22" t="s">
        <v>946</v>
      </c>
      <c r="E167" s="22" t="s">
        <v>414</v>
      </c>
      <c r="F167" s="35" t="s">
        <v>582</v>
      </c>
      <c r="G167" s="22">
        <v>1</v>
      </c>
      <c r="H167" s="39">
        <v>245901.38676382494</v>
      </c>
      <c r="I167" s="41">
        <v>4.8504484133283302E-2</v>
      </c>
      <c r="J167" s="27">
        <v>10</v>
      </c>
      <c r="K167" s="26">
        <v>0.26452876684978477</v>
      </c>
      <c r="L167" s="26">
        <v>0.30017169781913333</v>
      </c>
      <c r="M167" s="26">
        <v>0.18673186758156657</v>
      </c>
      <c r="N167" s="26">
        <v>0.10785449698377084</v>
      </c>
      <c r="O167" s="26">
        <v>6.0654065114946559E-2</v>
      </c>
      <c r="P167" s="26">
        <v>3.4581687720563678E-2</v>
      </c>
      <c r="Q167" s="26">
        <v>2.0563596914040857E-2</v>
      </c>
      <c r="R167" s="26">
        <v>1.2515604953698323E-2</v>
      </c>
      <c r="S167" s="26">
        <v>7.6729891257588468E-3</v>
      </c>
      <c r="T167" s="26">
        <v>4.7252269367362735E-3</v>
      </c>
      <c r="U167" s="26" t="s">
        <v>762</v>
      </c>
      <c r="V167" s="26" t="s">
        <v>762</v>
      </c>
      <c r="W167" s="26" t="s">
        <v>762</v>
      </c>
      <c r="X167" s="26" t="s">
        <v>762</v>
      </c>
      <c r="Y167" s="26" t="s">
        <v>762</v>
      </c>
      <c r="Z167" s="26" t="s">
        <v>762</v>
      </c>
      <c r="AA167" s="26" t="s">
        <v>762</v>
      </c>
      <c r="AB167" s="26" t="s">
        <v>762</v>
      </c>
      <c r="AC167" s="26" t="s">
        <v>762</v>
      </c>
      <c r="AD167" s="26" t="s">
        <v>762</v>
      </c>
      <c r="AE167" s="26" t="s">
        <v>762</v>
      </c>
      <c r="AF167" s="26" t="s">
        <v>762</v>
      </c>
      <c r="AG167" s="26" t="s">
        <v>762</v>
      </c>
      <c r="AH167" s="26" t="s">
        <v>762</v>
      </c>
      <c r="AI167" s="26" t="s">
        <v>762</v>
      </c>
      <c r="AJ167" s="26" t="s">
        <v>762</v>
      </c>
      <c r="AK167" s="26" t="s">
        <v>762</v>
      </c>
      <c r="AL167" s="26" t="s">
        <v>762</v>
      </c>
      <c r="AM167" s="26" t="s">
        <v>762</v>
      </c>
      <c r="AN167" s="26" t="s">
        <v>762</v>
      </c>
      <c r="AO167" s="26" t="s">
        <v>762</v>
      </c>
      <c r="AP167" s="26" t="s">
        <v>762</v>
      </c>
      <c r="AQ167" s="26" t="s">
        <v>762</v>
      </c>
      <c r="AR167" s="26" t="s">
        <v>762</v>
      </c>
      <c r="AS167" s="26" t="s">
        <v>762</v>
      </c>
      <c r="AT167" s="26" t="s">
        <v>762</v>
      </c>
      <c r="AU167" s="26" t="s">
        <v>762</v>
      </c>
      <c r="AV167" s="26" t="s">
        <v>762</v>
      </c>
      <c r="AW167" s="26" t="s">
        <v>762</v>
      </c>
      <c r="AX167" s="26" t="s">
        <v>762</v>
      </c>
      <c r="AY167" s="26" t="s">
        <v>762</v>
      </c>
      <c r="AZ167" s="26" t="s">
        <v>762</v>
      </c>
      <c r="BA167" s="26" t="s">
        <v>762</v>
      </c>
      <c r="BB167" s="26" t="s">
        <v>762</v>
      </c>
      <c r="BC167" s="26" t="s">
        <v>762</v>
      </c>
      <c r="BD167" s="26" t="s">
        <v>762</v>
      </c>
      <c r="BE167" s="26" t="s">
        <v>762</v>
      </c>
      <c r="BF167" s="26" t="s">
        <v>762</v>
      </c>
      <c r="BG167" s="26" t="s">
        <v>762</v>
      </c>
      <c r="BH167" s="26" t="s">
        <v>762</v>
      </c>
      <c r="BI167" s="26" t="s">
        <v>762</v>
      </c>
      <c r="BJ167" s="26" t="s">
        <v>762</v>
      </c>
      <c r="BK167" s="26" t="s">
        <v>762</v>
      </c>
      <c r="BL167" s="26" t="s">
        <v>762</v>
      </c>
      <c r="BM167" s="26" t="s">
        <v>762</v>
      </c>
      <c r="BN167" s="26" t="s">
        <v>762</v>
      </c>
      <c r="BO167" s="26" t="s">
        <v>762</v>
      </c>
      <c r="BP167" s="26" t="s">
        <v>762</v>
      </c>
      <c r="BQ167" s="26" t="s">
        <v>762</v>
      </c>
      <c r="BR167" s="26" t="s">
        <v>762</v>
      </c>
    </row>
    <row r="168" spans="1:70">
      <c r="A168" s="22">
        <v>167</v>
      </c>
      <c r="B168" s="22" t="s">
        <v>579</v>
      </c>
      <c r="C168" s="22" t="s">
        <v>294</v>
      </c>
      <c r="D168" s="22" t="s">
        <v>947</v>
      </c>
      <c r="E168" s="22" t="s">
        <v>414</v>
      </c>
      <c r="F168" s="35" t="s">
        <v>582</v>
      </c>
      <c r="G168" s="22">
        <v>1</v>
      </c>
      <c r="H168" s="39">
        <v>85089.063125623594</v>
      </c>
      <c r="I168" s="41">
        <v>6.5522767848732996E-2</v>
      </c>
      <c r="J168" s="27">
        <v>10</v>
      </c>
      <c r="K168" s="26">
        <v>0.26452876684978477</v>
      </c>
      <c r="L168" s="26">
        <v>0.30017169781913333</v>
      </c>
      <c r="M168" s="26">
        <v>0.18673186758156657</v>
      </c>
      <c r="N168" s="26">
        <v>0.10785449698377084</v>
      </c>
      <c r="O168" s="26">
        <v>6.0654065114946559E-2</v>
      </c>
      <c r="P168" s="26">
        <v>3.4581687720563678E-2</v>
      </c>
      <c r="Q168" s="26">
        <v>2.0563596914040857E-2</v>
      </c>
      <c r="R168" s="26">
        <v>1.2515604953698323E-2</v>
      </c>
      <c r="S168" s="26">
        <v>7.6729891257588468E-3</v>
      </c>
      <c r="T168" s="26">
        <v>4.7252269367362735E-3</v>
      </c>
      <c r="U168" s="26" t="s">
        <v>762</v>
      </c>
      <c r="V168" s="26" t="s">
        <v>762</v>
      </c>
      <c r="W168" s="26" t="s">
        <v>762</v>
      </c>
      <c r="X168" s="26" t="s">
        <v>762</v>
      </c>
      <c r="Y168" s="26" t="s">
        <v>762</v>
      </c>
      <c r="Z168" s="26" t="s">
        <v>762</v>
      </c>
      <c r="AA168" s="26" t="s">
        <v>762</v>
      </c>
      <c r="AB168" s="26" t="s">
        <v>762</v>
      </c>
      <c r="AC168" s="26" t="s">
        <v>762</v>
      </c>
      <c r="AD168" s="26" t="s">
        <v>762</v>
      </c>
      <c r="AE168" s="26" t="s">
        <v>762</v>
      </c>
      <c r="AF168" s="26" t="s">
        <v>762</v>
      </c>
      <c r="AG168" s="26" t="s">
        <v>762</v>
      </c>
      <c r="AH168" s="26" t="s">
        <v>762</v>
      </c>
      <c r="AI168" s="26" t="s">
        <v>762</v>
      </c>
      <c r="AJ168" s="26" t="s">
        <v>762</v>
      </c>
      <c r="AK168" s="26" t="s">
        <v>762</v>
      </c>
      <c r="AL168" s="26" t="s">
        <v>762</v>
      </c>
      <c r="AM168" s="26" t="s">
        <v>762</v>
      </c>
      <c r="AN168" s="26" t="s">
        <v>762</v>
      </c>
      <c r="AO168" s="26" t="s">
        <v>762</v>
      </c>
      <c r="AP168" s="26" t="s">
        <v>762</v>
      </c>
      <c r="AQ168" s="26" t="s">
        <v>762</v>
      </c>
      <c r="AR168" s="26" t="s">
        <v>762</v>
      </c>
      <c r="AS168" s="26" t="s">
        <v>762</v>
      </c>
      <c r="AT168" s="26" t="s">
        <v>762</v>
      </c>
      <c r="AU168" s="26" t="s">
        <v>762</v>
      </c>
      <c r="AV168" s="26" t="s">
        <v>762</v>
      </c>
      <c r="AW168" s="26" t="s">
        <v>762</v>
      </c>
      <c r="AX168" s="26" t="s">
        <v>762</v>
      </c>
      <c r="AY168" s="26" t="s">
        <v>762</v>
      </c>
      <c r="AZ168" s="26" t="s">
        <v>762</v>
      </c>
      <c r="BA168" s="26" t="s">
        <v>762</v>
      </c>
      <c r="BB168" s="26" t="s">
        <v>762</v>
      </c>
      <c r="BC168" s="26" t="s">
        <v>762</v>
      </c>
      <c r="BD168" s="26" t="s">
        <v>762</v>
      </c>
      <c r="BE168" s="26" t="s">
        <v>762</v>
      </c>
      <c r="BF168" s="26" t="s">
        <v>762</v>
      </c>
      <c r="BG168" s="26" t="s">
        <v>762</v>
      </c>
      <c r="BH168" s="26" t="s">
        <v>762</v>
      </c>
      <c r="BI168" s="26" t="s">
        <v>762</v>
      </c>
      <c r="BJ168" s="26" t="s">
        <v>762</v>
      </c>
      <c r="BK168" s="26" t="s">
        <v>762</v>
      </c>
      <c r="BL168" s="26" t="s">
        <v>762</v>
      </c>
      <c r="BM168" s="26" t="s">
        <v>762</v>
      </c>
      <c r="BN168" s="26" t="s">
        <v>762</v>
      </c>
      <c r="BO168" s="26" t="s">
        <v>762</v>
      </c>
      <c r="BP168" s="26" t="s">
        <v>762</v>
      </c>
      <c r="BQ168" s="26" t="s">
        <v>762</v>
      </c>
      <c r="BR168" s="26" t="s">
        <v>762</v>
      </c>
    </row>
    <row r="169" spans="1:70">
      <c r="A169" s="22">
        <v>168</v>
      </c>
      <c r="B169" s="22" t="s">
        <v>578</v>
      </c>
      <c r="C169" s="22" t="s">
        <v>283</v>
      </c>
      <c r="D169" s="22" t="s">
        <v>948</v>
      </c>
      <c r="E169" s="22" t="s">
        <v>414</v>
      </c>
      <c r="F169" s="35" t="s">
        <v>578</v>
      </c>
      <c r="G169" s="22">
        <v>1</v>
      </c>
      <c r="H169" s="39">
        <v>13012000.000000004</v>
      </c>
      <c r="I169" s="41">
        <v>0.30904971944412701</v>
      </c>
      <c r="J169" s="27">
        <v>16</v>
      </c>
      <c r="K169" s="26">
        <v>4.831722804876936E-2</v>
      </c>
      <c r="L169" s="26">
        <v>0.11215089962897536</v>
      </c>
      <c r="M169" s="26">
        <v>0.14236129997034788</v>
      </c>
      <c r="N169" s="26">
        <v>0.13290368284080528</v>
      </c>
      <c r="O169" s="26">
        <v>0.11928245774994457</v>
      </c>
      <c r="P169" s="26">
        <v>0.10896145126866096</v>
      </c>
      <c r="Q169" s="26">
        <v>9.5734943922965859E-2</v>
      </c>
      <c r="R169" s="26">
        <v>7.2837323207691887E-2</v>
      </c>
      <c r="S169" s="26">
        <v>5.1428020209385597E-2</v>
      </c>
      <c r="T169" s="26">
        <v>3.5277386258501214E-2</v>
      </c>
      <c r="U169" s="26">
        <v>2.4818099137672998E-2</v>
      </c>
      <c r="V169" s="26">
        <v>1.8012870943545353E-2</v>
      </c>
      <c r="W169" s="26">
        <v>1.3480606062150867E-2</v>
      </c>
      <c r="X169" s="26">
        <v>1.0312681105834401E-2</v>
      </c>
      <c r="Y169" s="26">
        <v>7.9549429286751155E-3</v>
      </c>
      <c r="Z169" s="26">
        <v>6.1661067160733154E-3</v>
      </c>
      <c r="AA169" s="26" t="s">
        <v>762</v>
      </c>
      <c r="AB169" s="26" t="s">
        <v>762</v>
      </c>
      <c r="AC169" s="26" t="s">
        <v>762</v>
      </c>
      <c r="AD169" s="26" t="s">
        <v>762</v>
      </c>
      <c r="AE169" s="26" t="s">
        <v>762</v>
      </c>
      <c r="AF169" s="26" t="s">
        <v>762</v>
      </c>
      <c r="AG169" s="26" t="s">
        <v>762</v>
      </c>
      <c r="AH169" s="26" t="s">
        <v>762</v>
      </c>
      <c r="AI169" s="26" t="s">
        <v>762</v>
      </c>
      <c r="AJ169" s="26" t="s">
        <v>762</v>
      </c>
      <c r="AK169" s="26" t="s">
        <v>762</v>
      </c>
      <c r="AL169" s="26" t="s">
        <v>762</v>
      </c>
      <c r="AM169" s="26" t="s">
        <v>762</v>
      </c>
      <c r="AN169" s="26" t="s">
        <v>762</v>
      </c>
      <c r="AO169" s="26" t="s">
        <v>762</v>
      </c>
      <c r="AP169" s="26" t="s">
        <v>762</v>
      </c>
      <c r="AQ169" s="26" t="s">
        <v>762</v>
      </c>
      <c r="AR169" s="26" t="s">
        <v>762</v>
      </c>
      <c r="AS169" s="26" t="s">
        <v>762</v>
      </c>
      <c r="AT169" s="26" t="s">
        <v>762</v>
      </c>
      <c r="AU169" s="26" t="s">
        <v>762</v>
      </c>
      <c r="AV169" s="26" t="s">
        <v>762</v>
      </c>
      <c r="AW169" s="26" t="s">
        <v>762</v>
      </c>
      <c r="AX169" s="26" t="s">
        <v>762</v>
      </c>
      <c r="AY169" s="26" t="s">
        <v>762</v>
      </c>
      <c r="AZ169" s="26" t="s">
        <v>762</v>
      </c>
      <c r="BA169" s="26" t="s">
        <v>762</v>
      </c>
      <c r="BB169" s="26" t="s">
        <v>762</v>
      </c>
      <c r="BC169" s="26" t="s">
        <v>762</v>
      </c>
      <c r="BD169" s="26" t="s">
        <v>762</v>
      </c>
      <c r="BE169" s="26" t="s">
        <v>762</v>
      </c>
      <c r="BF169" s="26" t="s">
        <v>762</v>
      </c>
      <c r="BG169" s="26" t="s">
        <v>762</v>
      </c>
      <c r="BH169" s="26" t="s">
        <v>762</v>
      </c>
      <c r="BI169" s="26" t="s">
        <v>762</v>
      </c>
      <c r="BJ169" s="26" t="s">
        <v>762</v>
      </c>
      <c r="BK169" s="26" t="s">
        <v>762</v>
      </c>
      <c r="BL169" s="26" t="s">
        <v>762</v>
      </c>
      <c r="BM169" s="26" t="s">
        <v>762</v>
      </c>
      <c r="BN169" s="26" t="s">
        <v>762</v>
      </c>
      <c r="BO169" s="26" t="s">
        <v>762</v>
      </c>
      <c r="BP169" s="26" t="s">
        <v>762</v>
      </c>
      <c r="BQ169" s="26" t="s">
        <v>762</v>
      </c>
      <c r="BR169" s="26" t="s">
        <v>762</v>
      </c>
    </row>
    <row r="170" spans="1:70">
      <c r="A170" s="22">
        <v>169</v>
      </c>
      <c r="B170" s="22" t="s">
        <v>577</v>
      </c>
      <c r="C170" s="22" t="s">
        <v>92</v>
      </c>
      <c r="D170" s="22" t="s">
        <v>949</v>
      </c>
      <c r="E170" s="22" t="s">
        <v>395</v>
      </c>
      <c r="F170" s="35" t="s">
        <v>578</v>
      </c>
      <c r="G170" s="22">
        <v>1</v>
      </c>
      <c r="H170" s="39">
        <v>14878137.890648371</v>
      </c>
      <c r="I170" s="41">
        <v>0.64168724644279396</v>
      </c>
      <c r="J170" s="27">
        <v>16</v>
      </c>
      <c r="K170" s="26">
        <v>4.831722804876936E-2</v>
      </c>
      <c r="L170" s="26">
        <v>0.11215089962897536</v>
      </c>
      <c r="M170" s="26">
        <v>0.14236129997034788</v>
      </c>
      <c r="N170" s="26">
        <v>0.13290368284080528</v>
      </c>
      <c r="O170" s="26">
        <v>0.11928245774994457</v>
      </c>
      <c r="P170" s="26">
        <v>0.10896145126866096</v>
      </c>
      <c r="Q170" s="26">
        <v>9.5734943922965859E-2</v>
      </c>
      <c r="R170" s="26">
        <v>7.2837323207691887E-2</v>
      </c>
      <c r="S170" s="26">
        <v>5.1428020209385597E-2</v>
      </c>
      <c r="T170" s="26">
        <v>3.5277386258501214E-2</v>
      </c>
      <c r="U170" s="26">
        <v>2.4818099137672998E-2</v>
      </c>
      <c r="V170" s="26">
        <v>1.8012870943545353E-2</v>
      </c>
      <c r="W170" s="26">
        <v>1.3480606062150867E-2</v>
      </c>
      <c r="X170" s="26">
        <v>1.0312681105834401E-2</v>
      </c>
      <c r="Y170" s="26">
        <v>7.9549429286751155E-3</v>
      </c>
      <c r="Z170" s="26">
        <v>6.1661067160733154E-3</v>
      </c>
      <c r="AA170" s="26" t="s">
        <v>762</v>
      </c>
      <c r="AB170" s="26" t="s">
        <v>762</v>
      </c>
      <c r="AC170" s="26" t="s">
        <v>762</v>
      </c>
      <c r="AD170" s="26" t="s">
        <v>762</v>
      </c>
      <c r="AE170" s="26" t="s">
        <v>762</v>
      </c>
      <c r="AF170" s="26" t="s">
        <v>762</v>
      </c>
      <c r="AG170" s="26" t="s">
        <v>762</v>
      </c>
      <c r="AH170" s="26" t="s">
        <v>762</v>
      </c>
      <c r="AI170" s="26" t="s">
        <v>762</v>
      </c>
      <c r="AJ170" s="26" t="s">
        <v>762</v>
      </c>
      <c r="AK170" s="26" t="s">
        <v>762</v>
      </c>
      <c r="AL170" s="26" t="s">
        <v>762</v>
      </c>
      <c r="AM170" s="26" t="s">
        <v>762</v>
      </c>
      <c r="AN170" s="26" t="s">
        <v>762</v>
      </c>
      <c r="AO170" s="26" t="s">
        <v>762</v>
      </c>
      <c r="AP170" s="26" t="s">
        <v>762</v>
      </c>
      <c r="AQ170" s="26" t="s">
        <v>762</v>
      </c>
      <c r="AR170" s="26" t="s">
        <v>762</v>
      </c>
      <c r="AS170" s="26" t="s">
        <v>762</v>
      </c>
      <c r="AT170" s="26" t="s">
        <v>762</v>
      </c>
      <c r="AU170" s="26" t="s">
        <v>762</v>
      </c>
      <c r="AV170" s="26" t="s">
        <v>762</v>
      </c>
      <c r="AW170" s="26" t="s">
        <v>762</v>
      </c>
      <c r="AX170" s="26" t="s">
        <v>762</v>
      </c>
      <c r="AY170" s="26" t="s">
        <v>762</v>
      </c>
      <c r="AZ170" s="26" t="s">
        <v>762</v>
      </c>
      <c r="BA170" s="26" t="s">
        <v>762</v>
      </c>
      <c r="BB170" s="26" t="s">
        <v>762</v>
      </c>
      <c r="BC170" s="26" t="s">
        <v>762</v>
      </c>
      <c r="BD170" s="26" t="s">
        <v>762</v>
      </c>
      <c r="BE170" s="26" t="s">
        <v>762</v>
      </c>
      <c r="BF170" s="26" t="s">
        <v>762</v>
      </c>
      <c r="BG170" s="26" t="s">
        <v>762</v>
      </c>
      <c r="BH170" s="26" t="s">
        <v>762</v>
      </c>
      <c r="BI170" s="26" t="s">
        <v>762</v>
      </c>
      <c r="BJ170" s="26" t="s">
        <v>762</v>
      </c>
      <c r="BK170" s="26" t="s">
        <v>762</v>
      </c>
      <c r="BL170" s="26" t="s">
        <v>762</v>
      </c>
      <c r="BM170" s="26" t="s">
        <v>762</v>
      </c>
      <c r="BN170" s="26" t="s">
        <v>762</v>
      </c>
      <c r="BO170" s="26" t="s">
        <v>762</v>
      </c>
      <c r="BP170" s="26" t="s">
        <v>762</v>
      </c>
      <c r="BQ170" s="26" t="s">
        <v>762</v>
      </c>
      <c r="BR170" s="26" t="s">
        <v>762</v>
      </c>
    </row>
    <row r="171" spans="1:70">
      <c r="A171" s="22">
        <v>170</v>
      </c>
      <c r="B171" s="22" t="s">
        <v>577</v>
      </c>
      <c r="C171" s="22" t="s">
        <v>285</v>
      </c>
      <c r="D171" s="22" t="s">
        <v>950</v>
      </c>
      <c r="E171" s="22" t="s">
        <v>414</v>
      </c>
      <c r="F171" s="35" t="s">
        <v>578</v>
      </c>
      <c r="G171" s="22">
        <v>1</v>
      </c>
      <c r="H171" s="39">
        <v>13393267.902496176</v>
      </c>
      <c r="I171" s="41">
        <v>0.68848936319723597</v>
      </c>
      <c r="J171" s="27">
        <v>16</v>
      </c>
      <c r="K171" s="26">
        <v>4.831722804876936E-2</v>
      </c>
      <c r="L171" s="26">
        <v>0.11215089962897536</v>
      </c>
      <c r="M171" s="26">
        <v>0.14236129997034788</v>
      </c>
      <c r="N171" s="26">
        <v>0.13290368284080528</v>
      </c>
      <c r="O171" s="26">
        <v>0.11928245774994457</v>
      </c>
      <c r="P171" s="26">
        <v>0.10896145126866096</v>
      </c>
      <c r="Q171" s="26">
        <v>9.5734943922965859E-2</v>
      </c>
      <c r="R171" s="26">
        <v>7.2837323207691887E-2</v>
      </c>
      <c r="S171" s="26">
        <v>5.1428020209385597E-2</v>
      </c>
      <c r="T171" s="26">
        <v>3.5277386258501214E-2</v>
      </c>
      <c r="U171" s="26">
        <v>2.4818099137672998E-2</v>
      </c>
      <c r="V171" s="26">
        <v>1.8012870943545353E-2</v>
      </c>
      <c r="W171" s="26">
        <v>1.3480606062150867E-2</v>
      </c>
      <c r="X171" s="26">
        <v>1.0312681105834401E-2</v>
      </c>
      <c r="Y171" s="26">
        <v>7.9549429286751155E-3</v>
      </c>
      <c r="Z171" s="26">
        <v>6.1661067160733154E-3</v>
      </c>
      <c r="AA171" s="26" t="s">
        <v>762</v>
      </c>
      <c r="AB171" s="26" t="s">
        <v>762</v>
      </c>
      <c r="AC171" s="26" t="s">
        <v>762</v>
      </c>
      <c r="AD171" s="26" t="s">
        <v>762</v>
      </c>
      <c r="AE171" s="26" t="s">
        <v>762</v>
      </c>
      <c r="AF171" s="26" t="s">
        <v>762</v>
      </c>
      <c r="AG171" s="26" t="s">
        <v>762</v>
      </c>
      <c r="AH171" s="26" t="s">
        <v>762</v>
      </c>
      <c r="AI171" s="26" t="s">
        <v>762</v>
      </c>
      <c r="AJ171" s="26" t="s">
        <v>762</v>
      </c>
      <c r="AK171" s="26" t="s">
        <v>762</v>
      </c>
      <c r="AL171" s="26" t="s">
        <v>762</v>
      </c>
      <c r="AM171" s="26" t="s">
        <v>762</v>
      </c>
      <c r="AN171" s="26" t="s">
        <v>762</v>
      </c>
      <c r="AO171" s="26" t="s">
        <v>762</v>
      </c>
      <c r="AP171" s="26" t="s">
        <v>762</v>
      </c>
      <c r="AQ171" s="26" t="s">
        <v>762</v>
      </c>
      <c r="AR171" s="26" t="s">
        <v>762</v>
      </c>
      <c r="AS171" s="26" t="s">
        <v>762</v>
      </c>
      <c r="AT171" s="26" t="s">
        <v>762</v>
      </c>
      <c r="AU171" s="26" t="s">
        <v>762</v>
      </c>
      <c r="AV171" s="26" t="s">
        <v>762</v>
      </c>
      <c r="AW171" s="26" t="s">
        <v>762</v>
      </c>
      <c r="AX171" s="26" t="s">
        <v>762</v>
      </c>
      <c r="AY171" s="26" t="s">
        <v>762</v>
      </c>
      <c r="AZ171" s="26" t="s">
        <v>762</v>
      </c>
      <c r="BA171" s="26" t="s">
        <v>762</v>
      </c>
      <c r="BB171" s="26" t="s">
        <v>762</v>
      </c>
      <c r="BC171" s="26" t="s">
        <v>762</v>
      </c>
      <c r="BD171" s="26" t="s">
        <v>762</v>
      </c>
      <c r="BE171" s="26" t="s">
        <v>762</v>
      </c>
      <c r="BF171" s="26" t="s">
        <v>762</v>
      </c>
      <c r="BG171" s="26" t="s">
        <v>762</v>
      </c>
      <c r="BH171" s="26" t="s">
        <v>762</v>
      </c>
      <c r="BI171" s="26" t="s">
        <v>762</v>
      </c>
      <c r="BJ171" s="26" t="s">
        <v>762</v>
      </c>
      <c r="BK171" s="26" t="s">
        <v>762</v>
      </c>
      <c r="BL171" s="26" t="s">
        <v>762</v>
      </c>
      <c r="BM171" s="26" t="s">
        <v>762</v>
      </c>
      <c r="BN171" s="26" t="s">
        <v>762</v>
      </c>
      <c r="BO171" s="26" t="s">
        <v>762</v>
      </c>
      <c r="BP171" s="26" t="s">
        <v>762</v>
      </c>
      <c r="BQ171" s="26" t="s">
        <v>762</v>
      </c>
      <c r="BR171" s="26" t="s">
        <v>762</v>
      </c>
    </row>
    <row r="172" spans="1:70">
      <c r="A172" s="22">
        <v>171</v>
      </c>
      <c r="B172" s="22" t="s">
        <v>576</v>
      </c>
      <c r="C172" s="22" t="s">
        <v>290</v>
      </c>
      <c r="D172" s="22" t="s">
        <v>951</v>
      </c>
      <c r="E172" s="22" t="s">
        <v>414</v>
      </c>
      <c r="F172" s="35" t="s">
        <v>578</v>
      </c>
      <c r="G172" s="22">
        <v>1</v>
      </c>
      <c r="H172" s="39">
        <v>1497332.9568036755</v>
      </c>
      <c r="I172" s="41">
        <v>0.66074943197945502</v>
      </c>
      <c r="J172" s="27">
        <v>16</v>
      </c>
      <c r="K172" s="26">
        <v>4.831722804876936E-2</v>
      </c>
      <c r="L172" s="26">
        <v>0.11215089962897536</v>
      </c>
      <c r="M172" s="26">
        <v>0.14236129997034788</v>
      </c>
      <c r="N172" s="26">
        <v>0.13290368284080528</v>
      </c>
      <c r="O172" s="26">
        <v>0.11928245774994457</v>
      </c>
      <c r="P172" s="26">
        <v>0.10896145126866096</v>
      </c>
      <c r="Q172" s="26">
        <v>9.5734943922965859E-2</v>
      </c>
      <c r="R172" s="26">
        <v>7.2837323207691887E-2</v>
      </c>
      <c r="S172" s="26">
        <v>5.1428020209385597E-2</v>
      </c>
      <c r="T172" s="26">
        <v>3.5277386258501214E-2</v>
      </c>
      <c r="U172" s="26">
        <v>2.4818099137672998E-2</v>
      </c>
      <c r="V172" s="26">
        <v>1.8012870943545353E-2</v>
      </c>
      <c r="W172" s="26">
        <v>1.3480606062150867E-2</v>
      </c>
      <c r="X172" s="26">
        <v>1.0312681105834401E-2</v>
      </c>
      <c r="Y172" s="26">
        <v>7.9549429286751155E-3</v>
      </c>
      <c r="Z172" s="26">
        <v>6.1661067160733154E-3</v>
      </c>
      <c r="AA172" s="26" t="s">
        <v>762</v>
      </c>
      <c r="AB172" s="26" t="s">
        <v>762</v>
      </c>
      <c r="AC172" s="26" t="s">
        <v>762</v>
      </c>
      <c r="AD172" s="26" t="s">
        <v>762</v>
      </c>
      <c r="AE172" s="26" t="s">
        <v>762</v>
      </c>
      <c r="AF172" s="26" t="s">
        <v>762</v>
      </c>
      <c r="AG172" s="26" t="s">
        <v>762</v>
      </c>
      <c r="AH172" s="26" t="s">
        <v>762</v>
      </c>
      <c r="AI172" s="26" t="s">
        <v>762</v>
      </c>
      <c r="AJ172" s="26" t="s">
        <v>762</v>
      </c>
      <c r="AK172" s="26" t="s">
        <v>762</v>
      </c>
      <c r="AL172" s="26" t="s">
        <v>762</v>
      </c>
      <c r="AM172" s="26" t="s">
        <v>762</v>
      </c>
      <c r="AN172" s="26" t="s">
        <v>762</v>
      </c>
      <c r="AO172" s="26" t="s">
        <v>762</v>
      </c>
      <c r="AP172" s="26" t="s">
        <v>762</v>
      </c>
      <c r="AQ172" s="26" t="s">
        <v>762</v>
      </c>
      <c r="AR172" s="26" t="s">
        <v>762</v>
      </c>
      <c r="AS172" s="26" t="s">
        <v>762</v>
      </c>
      <c r="AT172" s="26" t="s">
        <v>762</v>
      </c>
      <c r="AU172" s="26" t="s">
        <v>762</v>
      </c>
      <c r="AV172" s="26" t="s">
        <v>762</v>
      </c>
      <c r="AW172" s="26" t="s">
        <v>762</v>
      </c>
      <c r="AX172" s="26" t="s">
        <v>762</v>
      </c>
      <c r="AY172" s="26" t="s">
        <v>762</v>
      </c>
      <c r="AZ172" s="26" t="s">
        <v>762</v>
      </c>
      <c r="BA172" s="26" t="s">
        <v>762</v>
      </c>
      <c r="BB172" s="26" t="s">
        <v>762</v>
      </c>
      <c r="BC172" s="26" t="s">
        <v>762</v>
      </c>
      <c r="BD172" s="26" t="s">
        <v>762</v>
      </c>
      <c r="BE172" s="26" t="s">
        <v>762</v>
      </c>
      <c r="BF172" s="26" t="s">
        <v>762</v>
      </c>
      <c r="BG172" s="26" t="s">
        <v>762</v>
      </c>
      <c r="BH172" s="26" t="s">
        <v>762</v>
      </c>
      <c r="BI172" s="26" t="s">
        <v>762</v>
      </c>
      <c r="BJ172" s="26" t="s">
        <v>762</v>
      </c>
      <c r="BK172" s="26" t="s">
        <v>762</v>
      </c>
      <c r="BL172" s="26" t="s">
        <v>762</v>
      </c>
      <c r="BM172" s="26" t="s">
        <v>762</v>
      </c>
      <c r="BN172" s="26" t="s">
        <v>762</v>
      </c>
      <c r="BO172" s="26" t="s">
        <v>762</v>
      </c>
      <c r="BP172" s="26" t="s">
        <v>762</v>
      </c>
      <c r="BQ172" s="26" t="s">
        <v>762</v>
      </c>
      <c r="BR172" s="26" t="s">
        <v>762</v>
      </c>
    </row>
    <row r="173" spans="1:70">
      <c r="A173" s="22">
        <v>172</v>
      </c>
      <c r="B173" s="22" t="s">
        <v>575</v>
      </c>
      <c r="C173" s="22" t="s">
        <v>292</v>
      </c>
      <c r="D173" s="22" t="s">
        <v>952</v>
      </c>
      <c r="E173" s="22" t="s">
        <v>414</v>
      </c>
      <c r="F173" s="35" t="s">
        <v>578</v>
      </c>
      <c r="G173" s="22">
        <v>1</v>
      </c>
      <c r="H173" s="39">
        <v>579333.00841229432</v>
      </c>
      <c r="I173" s="41">
        <v>0.49819115717905699</v>
      </c>
      <c r="J173" s="27">
        <v>16</v>
      </c>
      <c r="K173" s="26">
        <v>4.831722804876936E-2</v>
      </c>
      <c r="L173" s="26">
        <v>0.11215089962897536</v>
      </c>
      <c r="M173" s="26">
        <v>0.14236129997034788</v>
      </c>
      <c r="N173" s="26">
        <v>0.13290368284080528</v>
      </c>
      <c r="O173" s="26">
        <v>0.11928245774994457</v>
      </c>
      <c r="P173" s="26">
        <v>0.10896145126866096</v>
      </c>
      <c r="Q173" s="26">
        <v>9.5734943922965859E-2</v>
      </c>
      <c r="R173" s="26">
        <v>7.2837323207691887E-2</v>
      </c>
      <c r="S173" s="26">
        <v>5.1428020209385597E-2</v>
      </c>
      <c r="T173" s="26">
        <v>3.5277386258501214E-2</v>
      </c>
      <c r="U173" s="26">
        <v>2.4818099137672998E-2</v>
      </c>
      <c r="V173" s="26">
        <v>1.8012870943545353E-2</v>
      </c>
      <c r="W173" s="26">
        <v>1.3480606062150867E-2</v>
      </c>
      <c r="X173" s="26">
        <v>1.0312681105834401E-2</v>
      </c>
      <c r="Y173" s="26">
        <v>7.9549429286751155E-3</v>
      </c>
      <c r="Z173" s="26">
        <v>6.1661067160733154E-3</v>
      </c>
      <c r="AA173" s="26" t="s">
        <v>762</v>
      </c>
      <c r="AB173" s="26" t="s">
        <v>762</v>
      </c>
      <c r="AC173" s="26" t="s">
        <v>762</v>
      </c>
      <c r="AD173" s="26" t="s">
        <v>762</v>
      </c>
      <c r="AE173" s="26" t="s">
        <v>762</v>
      </c>
      <c r="AF173" s="26" t="s">
        <v>762</v>
      </c>
      <c r="AG173" s="26" t="s">
        <v>762</v>
      </c>
      <c r="AH173" s="26" t="s">
        <v>762</v>
      </c>
      <c r="AI173" s="26" t="s">
        <v>762</v>
      </c>
      <c r="AJ173" s="26" t="s">
        <v>762</v>
      </c>
      <c r="AK173" s="26" t="s">
        <v>762</v>
      </c>
      <c r="AL173" s="26" t="s">
        <v>762</v>
      </c>
      <c r="AM173" s="26" t="s">
        <v>762</v>
      </c>
      <c r="AN173" s="26" t="s">
        <v>762</v>
      </c>
      <c r="AO173" s="26" t="s">
        <v>762</v>
      </c>
      <c r="AP173" s="26" t="s">
        <v>762</v>
      </c>
      <c r="AQ173" s="26" t="s">
        <v>762</v>
      </c>
      <c r="AR173" s="26" t="s">
        <v>762</v>
      </c>
      <c r="AS173" s="26" t="s">
        <v>762</v>
      </c>
      <c r="AT173" s="26" t="s">
        <v>762</v>
      </c>
      <c r="AU173" s="26" t="s">
        <v>762</v>
      </c>
      <c r="AV173" s="26" t="s">
        <v>762</v>
      </c>
      <c r="AW173" s="26" t="s">
        <v>762</v>
      </c>
      <c r="AX173" s="26" t="s">
        <v>762</v>
      </c>
      <c r="AY173" s="26" t="s">
        <v>762</v>
      </c>
      <c r="AZ173" s="26" t="s">
        <v>762</v>
      </c>
      <c r="BA173" s="26" t="s">
        <v>762</v>
      </c>
      <c r="BB173" s="26" t="s">
        <v>762</v>
      </c>
      <c r="BC173" s="26" t="s">
        <v>762</v>
      </c>
      <c r="BD173" s="26" t="s">
        <v>762</v>
      </c>
      <c r="BE173" s="26" t="s">
        <v>762</v>
      </c>
      <c r="BF173" s="26" t="s">
        <v>762</v>
      </c>
      <c r="BG173" s="26" t="s">
        <v>762</v>
      </c>
      <c r="BH173" s="26" t="s">
        <v>762</v>
      </c>
      <c r="BI173" s="26" t="s">
        <v>762</v>
      </c>
      <c r="BJ173" s="26" t="s">
        <v>762</v>
      </c>
      <c r="BK173" s="26" t="s">
        <v>762</v>
      </c>
      <c r="BL173" s="26" t="s">
        <v>762</v>
      </c>
      <c r="BM173" s="26" t="s">
        <v>762</v>
      </c>
      <c r="BN173" s="26" t="s">
        <v>762</v>
      </c>
      <c r="BO173" s="26" t="s">
        <v>762</v>
      </c>
      <c r="BP173" s="26" t="s">
        <v>762</v>
      </c>
      <c r="BQ173" s="26" t="s">
        <v>762</v>
      </c>
      <c r="BR173" s="26" t="s">
        <v>762</v>
      </c>
    </row>
    <row r="174" spans="1:70">
      <c r="A174" s="22">
        <v>173</v>
      </c>
      <c r="B174" s="22" t="s">
        <v>574</v>
      </c>
      <c r="C174" s="22" t="s">
        <v>294</v>
      </c>
      <c r="D174" s="22" t="s">
        <v>953</v>
      </c>
      <c r="E174" s="22" t="s">
        <v>414</v>
      </c>
      <c r="F174" s="35" t="s">
        <v>578</v>
      </c>
      <c r="G174" s="22">
        <v>1</v>
      </c>
      <c r="H174" s="39">
        <v>3108523.6513214237</v>
      </c>
      <c r="I174" s="41">
        <v>2.5385622095598401E-2</v>
      </c>
      <c r="J174" s="27">
        <v>16</v>
      </c>
      <c r="K174" s="26">
        <v>4.831722804876936E-2</v>
      </c>
      <c r="L174" s="26">
        <v>0.11215089962897536</v>
      </c>
      <c r="M174" s="26">
        <v>0.14236129997034788</v>
      </c>
      <c r="N174" s="26">
        <v>0.13290368284080528</v>
      </c>
      <c r="O174" s="26">
        <v>0.11928245774994457</v>
      </c>
      <c r="P174" s="26">
        <v>0.10896145126866096</v>
      </c>
      <c r="Q174" s="26">
        <v>9.5734943922965859E-2</v>
      </c>
      <c r="R174" s="26">
        <v>7.2837323207691887E-2</v>
      </c>
      <c r="S174" s="26">
        <v>5.1428020209385597E-2</v>
      </c>
      <c r="T174" s="26">
        <v>3.5277386258501214E-2</v>
      </c>
      <c r="U174" s="26">
        <v>2.4818099137672998E-2</v>
      </c>
      <c r="V174" s="26">
        <v>1.8012870943545353E-2</v>
      </c>
      <c r="W174" s="26">
        <v>1.3480606062150867E-2</v>
      </c>
      <c r="X174" s="26">
        <v>1.0312681105834401E-2</v>
      </c>
      <c r="Y174" s="26">
        <v>7.9549429286751155E-3</v>
      </c>
      <c r="Z174" s="26">
        <v>6.1661067160733154E-3</v>
      </c>
      <c r="AA174" s="26" t="s">
        <v>762</v>
      </c>
      <c r="AB174" s="26" t="s">
        <v>762</v>
      </c>
      <c r="AC174" s="26" t="s">
        <v>762</v>
      </c>
      <c r="AD174" s="26" t="s">
        <v>762</v>
      </c>
      <c r="AE174" s="26" t="s">
        <v>762</v>
      </c>
      <c r="AF174" s="26" t="s">
        <v>762</v>
      </c>
      <c r="AG174" s="26" t="s">
        <v>762</v>
      </c>
      <c r="AH174" s="26" t="s">
        <v>762</v>
      </c>
      <c r="AI174" s="26" t="s">
        <v>762</v>
      </c>
      <c r="AJ174" s="26" t="s">
        <v>762</v>
      </c>
      <c r="AK174" s="26" t="s">
        <v>762</v>
      </c>
      <c r="AL174" s="26" t="s">
        <v>762</v>
      </c>
      <c r="AM174" s="26" t="s">
        <v>762</v>
      </c>
      <c r="AN174" s="26" t="s">
        <v>762</v>
      </c>
      <c r="AO174" s="26" t="s">
        <v>762</v>
      </c>
      <c r="AP174" s="26" t="s">
        <v>762</v>
      </c>
      <c r="AQ174" s="26" t="s">
        <v>762</v>
      </c>
      <c r="AR174" s="26" t="s">
        <v>762</v>
      </c>
      <c r="AS174" s="26" t="s">
        <v>762</v>
      </c>
      <c r="AT174" s="26" t="s">
        <v>762</v>
      </c>
      <c r="AU174" s="26" t="s">
        <v>762</v>
      </c>
      <c r="AV174" s="26" t="s">
        <v>762</v>
      </c>
      <c r="AW174" s="26" t="s">
        <v>762</v>
      </c>
      <c r="AX174" s="26" t="s">
        <v>762</v>
      </c>
      <c r="AY174" s="26" t="s">
        <v>762</v>
      </c>
      <c r="AZ174" s="26" t="s">
        <v>762</v>
      </c>
      <c r="BA174" s="26" t="s">
        <v>762</v>
      </c>
      <c r="BB174" s="26" t="s">
        <v>762</v>
      </c>
      <c r="BC174" s="26" t="s">
        <v>762</v>
      </c>
      <c r="BD174" s="26" t="s">
        <v>762</v>
      </c>
      <c r="BE174" s="26" t="s">
        <v>762</v>
      </c>
      <c r="BF174" s="26" t="s">
        <v>762</v>
      </c>
      <c r="BG174" s="26" t="s">
        <v>762</v>
      </c>
      <c r="BH174" s="26" t="s">
        <v>762</v>
      </c>
      <c r="BI174" s="26" t="s">
        <v>762</v>
      </c>
      <c r="BJ174" s="26" t="s">
        <v>762</v>
      </c>
      <c r="BK174" s="26" t="s">
        <v>762</v>
      </c>
      <c r="BL174" s="26" t="s">
        <v>762</v>
      </c>
      <c r="BM174" s="26" t="s">
        <v>762</v>
      </c>
      <c r="BN174" s="26" t="s">
        <v>762</v>
      </c>
      <c r="BO174" s="26" t="s">
        <v>762</v>
      </c>
      <c r="BP174" s="26" t="s">
        <v>762</v>
      </c>
      <c r="BQ174" s="26" t="s">
        <v>762</v>
      </c>
      <c r="BR174" s="26" t="s">
        <v>762</v>
      </c>
    </row>
    <row r="175" spans="1:70">
      <c r="A175" s="22">
        <v>174</v>
      </c>
      <c r="B175" s="22" t="s">
        <v>573</v>
      </c>
      <c r="C175" s="22" t="s">
        <v>39</v>
      </c>
      <c r="D175" s="22" t="s">
        <v>954</v>
      </c>
      <c r="E175" s="22" t="s">
        <v>394</v>
      </c>
      <c r="F175" s="35" t="s">
        <v>573</v>
      </c>
      <c r="G175" s="22">
        <v>1</v>
      </c>
      <c r="H175" s="39">
        <v>215045.53943645646</v>
      </c>
      <c r="I175" s="41">
        <v>0.27851278819022302</v>
      </c>
      <c r="J175" s="27">
        <v>3</v>
      </c>
      <c r="K175" s="26">
        <v>0.8476034655994471</v>
      </c>
      <c r="L175" s="26">
        <v>0.14849192211098031</v>
      </c>
      <c r="M175" s="26">
        <v>3.9046122895726883E-3</v>
      </c>
      <c r="N175" s="26" t="s">
        <v>762</v>
      </c>
      <c r="O175" s="26" t="s">
        <v>762</v>
      </c>
      <c r="P175" s="26" t="s">
        <v>762</v>
      </c>
      <c r="Q175" s="26" t="s">
        <v>762</v>
      </c>
      <c r="R175" s="26" t="s">
        <v>762</v>
      </c>
      <c r="S175" s="26" t="s">
        <v>762</v>
      </c>
      <c r="T175" s="26" t="s">
        <v>762</v>
      </c>
      <c r="U175" s="26" t="s">
        <v>762</v>
      </c>
      <c r="V175" s="26" t="s">
        <v>762</v>
      </c>
      <c r="W175" s="26" t="s">
        <v>762</v>
      </c>
      <c r="X175" s="26" t="s">
        <v>762</v>
      </c>
      <c r="Y175" s="26" t="s">
        <v>762</v>
      </c>
      <c r="Z175" s="26" t="s">
        <v>762</v>
      </c>
      <c r="AA175" s="26" t="s">
        <v>762</v>
      </c>
      <c r="AB175" s="26" t="s">
        <v>762</v>
      </c>
      <c r="AC175" s="26" t="s">
        <v>762</v>
      </c>
      <c r="AD175" s="26" t="s">
        <v>762</v>
      </c>
      <c r="AE175" s="26" t="s">
        <v>762</v>
      </c>
      <c r="AF175" s="26" t="s">
        <v>762</v>
      </c>
      <c r="AG175" s="26" t="s">
        <v>762</v>
      </c>
      <c r="AH175" s="26" t="s">
        <v>762</v>
      </c>
      <c r="AI175" s="26" t="s">
        <v>762</v>
      </c>
      <c r="AJ175" s="26" t="s">
        <v>762</v>
      </c>
      <c r="AK175" s="26" t="s">
        <v>762</v>
      </c>
      <c r="AL175" s="26" t="s">
        <v>762</v>
      </c>
      <c r="AM175" s="26" t="s">
        <v>762</v>
      </c>
      <c r="AN175" s="26" t="s">
        <v>762</v>
      </c>
      <c r="AO175" s="26" t="s">
        <v>762</v>
      </c>
      <c r="AP175" s="26" t="s">
        <v>762</v>
      </c>
      <c r="AQ175" s="26" t="s">
        <v>762</v>
      </c>
      <c r="AR175" s="26" t="s">
        <v>762</v>
      </c>
      <c r="AS175" s="26" t="s">
        <v>762</v>
      </c>
      <c r="AT175" s="26" t="s">
        <v>762</v>
      </c>
      <c r="AU175" s="26" t="s">
        <v>762</v>
      </c>
      <c r="AV175" s="26" t="s">
        <v>762</v>
      </c>
      <c r="AW175" s="26" t="s">
        <v>762</v>
      </c>
      <c r="AX175" s="26" t="s">
        <v>762</v>
      </c>
      <c r="AY175" s="26" t="s">
        <v>762</v>
      </c>
      <c r="AZ175" s="26" t="s">
        <v>762</v>
      </c>
      <c r="BA175" s="26" t="s">
        <v>762</v>
      </c>
      <c r="BB175" s="26" t="s">
        <v>762</v>
      </c>
      <c r="BC175" s="26" t="s">
        <v>762</v>
      </c>
      <c r="BD175" s="26" t="s">
        <v>762</v>
      </c>
      <c r="BE175" s="26" t="s">
        <v>762</v>
      </c>
      <c r="BF175" s="26" t="s">
        <v>762</v>
      </c>
      <c r="BG175" s="26" t="s">
        <v>762</v>
      </c>
      <c r="BH175" s="26" t="s">
        <v>762</v>
      </c>
      <c r="BI175" s="26" t="s">
        <v>762</v>
      </c>
      <c r="BJ175" s="26" t="s">
        <v>762</v>
      </c>
      <c r="BK175" s="26" t="s">
        <v>762</v>
      </c>
      <c r="BL175" s="26" t="s">
        <v>762</v>
      </c>
      <c r="BM175" s="26" t="s">
        <v>762</v>
      </c>
      <c r="BN175" s="26" t="s">
        <v>762</v>
      </c>
      <c r="BO175" s="26" t="s">
        <v>762</v>
      </c>
      <c r="BP175" s="26" t="s">
        <v>762</v>
      </c>
      <c r="BQ175" s="26" t="s">
        <v>762</v>
      </c>
      <c r="BR175" s="26" t="s">
        <v>762</v>
      </c>
    </row>
    <row r="176" spans="1:70">
      <c r="A176" s="22">
        <v>175</v>
      </c>
      <c r="B176" s="22" t="s">
        <v>573</v>
      </c>
      <c r="C176" s="22" t="s">
        <v>572</v>
      </c>
      <c r="D176" s="22" t="s">
        <v>955</v>
      </c>
      <c r="E176" s="22" t="s">
        <v>181</v>
      </c>
      <c r="F176" s="35" t="s">
        <v>573</v>
      </c>
      <c r="G176" s="22">
        <v>1</v>
      </c>
      <c r="H176" s="39">
        <v>105266826.98107587</v>
      </c>
      <c r="I176" s="41">
        <v>0.72938775624946095</v>
      </c>
      <c r="J176" s="27">
        <v>3</v>
      </c>
      <c r="K176" s="26">
        <v>0.8476034655994471</v>
      </c>
      <c r="L176" s="26">
        <v>0.14849192211098031</v>
      </c>
      <c r="M176" s="26">
        <v>3.9046122895726883E-3</v>
      </c>
      <c r="N176" s="26" t="s">
        <v>762</v>
      </c>
      <c r="O176" s="26" t="s">
        <v>762</v>
      </c>
      <c r="P176" s="26" t="s">
        <v>762</v>
      </c>
      <c r="Q176" s="26" t="s">
        <v>762</v>
      </c>
      <c r="R176" s="26" t="s">
        <v>762</v>
      </c>
      <c r="S176" s="26" t="s">
        <v>762</v>
      </c>
      <c r="T176" s="26" t="s">
        <v>762</v>
      </c>
      <c r="U176" s="26" t="s">
        <v>762</v>
      </c>
      <c r="V176" s="26" t="s">
        <v>762</v>
      </c>
      <c r="W176" s="26" t="s">
        <v>762</v>
      </c>
      <c r="X176" s="26" t="s">
        <v>762</v>
      </c>
      <c r="Y176" s="26" t="s">
        <v>762</v>
      </c>
      <c r="Z176" s="26" t="s">
        <v>762</v>
      </c>
      <c r="AA176" s="26" t="s">
        <v>762</v>
      </c>
      <c r="AB176" s="26" t="s">
        <v>762</v>
      </c>
      <c r="AC176" s="26" t="s">
        <v>762</v>
      </c>
      <c r="AD176" s="26" t="s">
        <v>762</v>
      </c>
      <c r="AE176" s="26" t="s">
        <v>762</v>
      </c>
      <c r="AF176" s="26" t="s">
        <v>762</v>
      </c>
      <c r="AG176" s="26" t="s">
        <v>762</v>
      </c>
      <c r="AH176" s="26" t="s">
        <v>762</v>
      </c>
      <c r="AI176" s="26" t="s">
        <v>762</v>
      </c>
      <c r="AJ176" s="26" t="s">
        <v>762</v>
      </c>
      <c r="AK176" s="26" t="s">
        <v>762</v>
      </c>
      <c r="AL176" s="26" t="s">
        <v>762</v>
      </c>
      <c r="AM176" s="26" t="s">
        <v>762</v>
      </c>
      <c r="AN176" s="26" t="s">
        <v>762</v>
      </c>
      <c r="AO176" s="26" t="s">
        <v>762</v>
      </c>
      <c r="AP176" s="26" t="s">
        <v>762</v>
      </c>
      <c r="AQ176" s="26" t="s">
        <v>762</v>
      </c>
      <c r="AR176" s="26" t="s">
        <v>762</v>
      </c>
      <c r="AS176" s="26" t="s">
        <v>762</v>
      </c>
      <c r="AT176" s="26" t="s">
        <v>762</v>
      </c>
      <c r="AU176" s="26" t="s">
        <v>762</v>
      </c>
      <c r="AV176" s="26" t="s">
        <v>762</v>
      </c>
      <c r="AW176" s="26" t="s">
        <v>762</v>
      </c>
      <c r="AX176" s="26" t="s">
        <v>762</v>
      </c>
      <c r="AY176" s="26" t="s">
        <v>762</v>
      </c>
      <c r="AZ176" s="26" t="s">
        <v>762</v>
      </c>
      <c r="BA176" s="26" t="s">
        <v>762</v>
      </c>
      <c r="BB176" s="26" t="s">
        <v>762</v>
      </c>
      <c r="BC176" s="26" t="s">
        <v>762</v>
      </c>
      <c r="BD176" s="26" t="s">
        <v>762</v>
      </c>
      <c r="BE176" s="26" t="s">
        <v>762</v>
      </c>
      <c r="BF176" s="26" t="s">
        <v>762</v>
      </c>
      <c r="BG176" s="26" t="s">
        <v>762</v>
      </c>
      <c r="BH176" s="26" t="s">
        <v>762</v>
      </c>
      <c r="BI176" s="26" t="s">
        <v>762</v>
      </c>
      <c r="BJ176" s="26" t="s">
        <v>762</v>
      </c>
      <c r="BK176" s="26" t="s">
        <v>762</v>
      </c>
      <c r="BL176" s="26" t="s">
        <v>762</v>
      </c>
      <c r="BM176" s="26" t="s">
        <v>762</v>
      </c>
      <c r="BN176" s="26" t="s">
        <v>762</v>
      </c>
      <c r="BO176" s="26" t="s">
        <v>762</v>
      </c>
      <c r="BP176" s="26" t="s">
        <v>762</v>
      </c>
      <c r="BQ176" s="26" t="s">
        <v>762</v>
      </c>
      <c r="BR176" s="26" t="s">
        <v>762</v>
      </c>
    </row>
    <row r="177" spans="1:70">
      <c r="A177" s="22">
        <v>176</v>
      </c>
      <c r="B177" s="22" t="s">
        <v>571</v>
      </c>
      <c r="C177" s="22" t="s">
        <v>103</v>
      </c>
      <c r="D177" s="22" t="s">
        <v>956</v>
      </c>
      <c r="E177" s="22" t="s">
        <v>395</v>
      </c>
      <c r="F177" s="35" t="s">
        <v>957</v>
      </c>
      <c r="G177" s="22">
        <v>1</v>
      </c>
      <c r="H177" s="39">
        <v>22419667.126953032</v>
      </c>
      <c r="I177" s="41">
        <v>9.6875853888587604E-2</v>
      </c>
      <c r="J177" s="27">
        <v>9</v>
      </c>
      <c r="K177" s="26">
        <v>0.14923582021623238</v>
      </c>
      <c r="L177" s="26">
        <v>0.27449937649368678</v>
      </c>
      <c r="M177" s="26">
        <v>0.23129557238802981</v>
      </c>
      <c r="N177" s="26">
        <v>0.14535580792734046</v>
      </c>
      <c r="O177" s="26">
        <v>8.5577159090869589E-2</v>
      </c>
      <c r="P177" s="26">
        <v>5.1500471004021671E-2</v>
      </c>
      <c r="Q177" s="26">
        <v>3.1585623605519461E-2</v>
      </c>
      <c r="R177" s="26">
        <v>1.9236097078116368E-2</v>
      </c>
      <c r="S177" s="26">
        <v>1.1714072196183424E-2</v>
      </c>
      <c r="T177" s="26" t="s">
        <v>762</v>
      </c>
      <c r="U177" s="26" t="s">
        <v>762</v>
      </c>
      <c r="V177" s="26" t="s">
        <v>762</v>
      </c>
      <c r="W177" s="26" t="s">
        <v>762</v>
      </c>
      <c r="X177" s="26" t="s">
        <v>762</v>
      </c>
      <c r="Y177" s="26" t="s">
        <v>762</v>
      </c>
      <c r="Z177" s="26" t="s">
        <v>762</v>
      </c>
      <c r="AA177" s="26" t="s">
        <v>762</v>
      </c>
      <c r="AB177" s="26" t="s">
        <v>762</v>
      </c>
      <c r="AC177" s="26" t="s">
        <v>762</v>
      </c>
      <c r="AD177" s="26" t="s">
        <v>762</v>
      </c>
      <c r="AE177" s="26" t="s">
        <v>762</v>
      </c>
      <c r="AF177" s="26" t="s">
        <v>762</v>
      </c>
      <c r="AG177" s="26" t="s">
        <v>762</v>
      </c>
      <c r="AH177" s="26" t="s">
        <v>762</v>
      </c>
      <c r="AI177" s="26" t="s">
        <v>762</v>
      </c>
      <c r="AJ177" s="26" t="s">
        <v>762</v>
      </c>
      <c r="AK177" s="26" t="s">
        <v>762</v>
      </c>
      <c r="AL177" s="26" t="s">
        <v>762</v>
      </c>
      <c r="AM177" s="26" t="s">
        <v>762</v>
      </c>
      <c r="AN177" s="26" t="s">
        <v>762</v>
      </c>
      <c r="AO177" s="26" t="s">
        <v>762</v>
      </c>
      <c r="AP177" s="26" t="s">
        <v>762</v>
      </c>
      <c r="AQ177" s="26" t="s">
        <v>762</v>
      </c>
      <c r="AR177" s="26" t="s">
        <v>762</v>
      </c>
      <c r="AS177" s="26" t="s">
        <v>762</v>
      </c>
      <c r="AT177" s="26" t="s">
        <v>762</v>
      </c>
      <c r="AU177" s="26" t="s">
        <v>762</v>
      </c>
      <c r="AV177" s="26" t="s">
        <v>762</v>
      </c>
      <c r="AW177" s="26" t="s">
        <v>762</v>
      </c>
      <c r="AX177" s="26" t="s">
        <v>762</v>
      </c>
      <c r="AY177" s="26" t="s">
        <v>762</v>
      </c>
      <c r="AZ177" s="26" t="s">
        <v>762</v>
      </c>
      <c r="BA177" s="26" t="s">
        <v>762</v>
      </c>
      <c r="BB177" s="26" t="s">
        <v>762</v>
      </c>
      <c r="BC177" s="26" t="s">
        <v>762</v>
      </c>
      <c r="BD177" s="26" t="s">
        <v>762</v>
      </c>
      <c r="BE177" s="26" t="s">
        <v>762</v>
      </c>
      <c r="BF177" s="26" t="s">
        <v>762</v>
      </c>
      <c r="BG177" s="26" t="s">
        <v>762</v>
      </c>
      <c r="BH177" s="26" t="s">
        <v>762</v>
      </c>
      <c r="BI177" s="26" t="s">
        <v>762</v>
      </c>
      <c r="BJ177" s="26" t="s">
        <v>762</v>
      </c>
      <c r="BK177" s="26" t="s">
        <v>762</v>
      </c>
      <c r="BL177" s="26" t="s">
        <v>762</v>
      </c>
      <c r="BM177" s="26" t="s">
        <v>762</v>
      </c>
      <c r="BN177" s="26" t="s">
        <v>762</v>
      </c>
      <c r="BO177" s="26" t="s">
        <v>762</v>
      </c>
      <c r="BP177" s="26" t="s">
        <v>762</v>
      </c>
      <c r="BQ177" s="26" t="s">
        <v>762</v>
      </c>
      <c r="BR177" s="26" t="s">
        <v>762</v>
      </c>
    </row>
    <row r="178" spans="1:70">
      <c r="A178" s="22">
        <v>177</v>
      </c>
      <c r="B178" s="22" t="s">
        <v>570</v>
      </c>
      <c r="C178" s="22" t="s">
        <v>105</v>
      </c>
      <c r="D178" s="22" t="s">
        <v>958</v>
      </c>
      <c r="E178" s="22" t="s">
        <v>395</v>
      </c>
      <c r="F178" s="35" t="s">
        <v>957</v>
      </c>
      <c r="G178" s="22">
        <v>1</v>
      </c>
      <c r="H178" s="39">
        <v>2002441.0687860225</v>
      </c>
      <c r="I178" s="41">
        <v>0.70255762563374502</v>
      </c>
      <c r="J178" s="27">
        <v>9</v>
      </c>
      <c r="K178" s="26">
        <v>0.14923582021623238</v>
      </c>
      <c r="L178" s="26">
        <v>0.27449937649368678</v>
      </c>
      <c r="M178" s="26">
        <v>0.23129557238802981</v>
      </c>
      <c r="N178" s="26">
        <v>0.14535580792734046</v>
      </c>
      <c r="O178" s="26">
        <v>8.5577159090869589E-2</v>
      </c>
      <c r="P178" s="26">
        <v>5.1500471004021671E-2</v>
      </c>
      <c r="Q178" s="26">
        <v>3.1585623605519461E-2</v>
      </c>
      <c r="R178" s="26">
        <v>1.9236097078116368E-2</v>
      </c>
      <c r="S178" s="26">
        <v>1.1714072196183424E-2</v>
      </c>
      <c r="T178" s="26" t="s">
        <v>762</v>
      </c>
      <c r="U178" s="26" t="s">
        <v>762</v>
      </c>
      <c r="V178" s="26" t="s">
        <v>762</v>
      </c>
      <c r="W178" s="26" t="s">
        <v>762</v>
      </c>
      <c r="X178" s="26" t="s">
        <v>762</v>
      </c>
      <c r="Y178" s="26" t="s">
        <v>762</v>
      </c>
      <c r="Z178" s="26" t="s">
        <v>762</v>
      </c>
      <c r="AA178" s="26" t="s">
        <v>762</v>
      </c>
      <c r="AB178" s="26" t="s">
        <v>762</v>
      </c>
      <c r="AC178" s="26" t="s">
        <v>762</v>
      </c>
      <c r="AD178" s="26" t="s">
        <v>762</v>
      </c>
      <c r="AE178" s="26" t="s">
        <v>762</v>
      </c>
      <c r="AF178" s="26" t="s">
        <v>762</v>
      </c>
      <c r="AG178" s="26" t="s">
        <v>762</v>
      </c>
      <c r="AH178" s="26" t="s">
        <v>762</v>
      </c>
      <c r="AI178" s="26" t="s">
        <v>762</v>
      </c>
      <c r="AJ178" s="26" t="s">
        <v>762</v>
      </c>
      <c r="AK178" s="26" t="s">
        <v>762</v>
      </c>
      <c r="AL178" s="26" t="s">
        <v>762</v>
      </c>
      <c r="AM178" s="26" t="s">
        <v>762</v>
      </c>
      <c r="AN178" s="26" t="s">
        <v>762</v>
      </c>
      <c r="AO178" s="26" t="s">
        <v>762</v>
      </c>
      <c r="AP178" s="26" t="s">
        <v>762</v>
      </c>
      <c r="AQ178" s="26" t="s">
        <v>762</v>
      </c>
      <c r="AR178" s="26" t="s">
        <v>762</v>
      </c>
      <c r="AS178" s="26" t="s">
        <v>762</v>
      </c>
      <c r="AT178" s="26" t="s">
        <v>762</v>
      </c>
      <c r="AU178" s="26" t="s">
        <v>762</v>
      </c>
      <c r="AV178" s="26" t="s">
        <v>762</v>
      </c>
      <c r="AW178" s="26" t="s">
        <v>762</v>
      </c>
      <c r="AX178" s="26" t="s">
        <v>762</v>
      </c>
      <c r="AY178" s="26" t="s">
        <v>762</v>
      </c>
      <c r="AZ178" s="26" t="s">
        <v>762</v>
      </c>
      <c r="BA178" s="26" t="s">
        <v>762</v>
      </c>
      <c r="BB178" s="26" t="s">
        <v>762</v>
      </c>
      <c r="BC178" s="26" t="s">
        <v>762</v>
      </c>
      <c r="BD178" s="26" t="s">
        <v>762</v>
      </c>
      <c r="BE178" s="26" t="s">
        <v>762</v>
      </c>
      <c r="BF178" s="26" t="s">
        <v>762</v>
      </c>
      <c r="BG178" s="26" t="s">
        <v>762</v>
      </c>
      <c r="BH178" s="26" t="s">
        <v>762</v>
      </c>
      <c r="BI178" s="26" t="s">
        <v>762</v>
      </c>
      <c r="BJ178" s="26" t="s">
        <v>762</v>
      </c>
      <c r="BK178" s="26" t="s">
        <v>762</v>
      </c>
      <c r="BL178" s="26" t="s">
        <v>762</v>
      </c>
      <c r="BM178" s="26" t="s">
        <v>762</v>
      </c>
      <c r="BN178" s="26" t="s">
        <v>762</v>
      </c>
      <c r="BO178" s="26" t="s">
        <v>762</v>
      </c>
      <c r="BP178" s="26" t="s">
        <v>762</v>
      </c>
      <c r="BQ178" s="26" t="s">
        <v>762</v>
      </c>
      <c r="BR178" s="26" t="s">
        <v>762</v>
      </c>
    </row>
    <row r="179" spans="1:70">
      <c r="A179" s="22">
        <v>178</v>
      </c>
      <c r="B179" s="22" t="s">
        <v>569</v>
      </c>
      <c r="C179" s="22" t="s">
        <v>107</v>
      </c>
      <c r="D179" s="22" t="s">
        <v>959</v>
      </c>
      <c r="E179" s="22" t="s">
        <v>395</v>
      </c>
      <c r="F179" s="35" t="s">
        <v>957</v>
      </c>
      <c r="G179" s="22">
        <v>1</v>
      </c>
      <c r="H179" s="39">
        <v>579694.7089078346</v>
      </c>
      <c r="I179" s="41">
        <v>0.19037247022342901</v>
      </c>
      <c r="J179" s="27">
        <v>9</v>
      </c>
      <c r="K179" s="26">
        <v>0.14923582021623238</v>
      </c>
      <c r="L179" s="26">
        <v>0.27449937649368678</v>
      </c>
      <c r="M179" s="26">
        <v>0.23129557238802981</v>
      </c>
      <c r="N179" s="26">
        <v>0.14535580792734046</v>
      </c>
      <c r="O179" s="26">
        <v>8.5577159090869589E-2</v>
      </c>
      <c r="P179" s="26">
        <v>5.1500471004021671E-2</v>
      </c>
      <c r="Q179" s="26">
        <v>3.1585623605519461E-2</v>
      </c>
      <c r="R179" s="26">
        <v>1.9236097078116368E-2</v>
      </c>
      <c r="S179" s="26">
        <v>1.1714072196183424E-2</v>
      </c>
      <c r="T179" s="26" t="s">
        <v>762</v>
      </c>
      <c r="U179" s="26" t="s">
        <v>762</v>
      </c>
      <c r="V179" s="26" t="s">
        <v>762</v>
      </c>
      <c r="W179" s="26" t="s">
        <v>762</v>
      </c>
      <c r="X179" s="26" t="s">
        <v>762</v>
      </c>
      <c r="Y179" s="26" t="s">
        <v>762</v>
      </c>
      <c r="Z179" s="26" t="s">
        <v>762</v>
      </c>
      <c r="AA179" s="26" t="s">
        <v>762</v>
      </c>
      <c r="AB179" s="26" t="s">
        <v>762</v>
      </c>
      <c r="AC179" s="26" t="s">
        <v>762</v>
      </c>
      <c r="AD179" s="26" t="s">
        <v>762</v>
      </c>
      <c r="AE179" s="26" t="s">
        <v>762</v>
      </c>
      <c r="AF179" s="26" t="s">
        <v>762</v>
      </c>
      <c r="AG179" s="26" t="s">
        <v>762</v>
      </c>
      <c r="AH179" s="26" t="s">
        <v>762</v>
      </c>
      <c r="AI179" s="26" t="s">
        <v>762</v>
      </c>
      <c r="AJ179" s="26" t="s">
        <v>762</v>
      </c>
      <c r="AK179" s="26" t="s">
        <v>762</v>
      </c>
      <c r="AL179" s="26" t="s">
        <v>762</v>
      </c>
      <c r="AM179" s="26" t="s">
        <v>762</v>
      </c>
      <c r="AN179" s="26" t="s">
        <v>762</v>
      </c>
      <c r="AO179" s="26" t="s">
        <v>762</v>
      </c>
      <c r="AP179" s="26" t="s">
        <v>762</v>
      </c>
      <c r="AQ179" s="26" t="s">
        <v>762</v>
      </c>
      <c r="AR179" s="26" t="s">
        <v>762</v>
      </c>
      <c r="AS179" s="26" t="s">
        <v>762</v>
      </c>
      <c r="AT179" s="26" t="s">
        <v>762</v>
      </c>
      <c r="AU179" s="26" t="s">
        <v>762</v>
      </c>
      <c r="AV179" s="26" t="s">
        <v>762</v>
      </c>
      <c r="AW179" s="26" t="s">
        <v>762</v>
      </c>
      <c r="AX179" s="26" t="s">
        <v>762</v>
      </c>
      <c r="AY179" s="26" t="s">
        <v>762</v>
      </c>
      <c r="AZ179" s="26" t="s">
        <v>762</v>
      </c>
      <c r="BA179" s="26" t="s">
        <v>762</v>
      </c>
      <c r="BB179" s="26" t="s">
        <v>762</v>
      </c>
      <c r="BC179" s="26" t="s">
        <v>762</v>
      </c>
      <c r="BD179" s="26" t="s">
        <v>762</v>
      </c>
      <c r="BE179" s="26" t="s">
        <v>762</v>
      </c>
      <c r="BF179" s="26" t="s">
        <v>762</v>
      </c>
      <c r="BG179" s="26" t="s">
        <v>762</v>
      </c>
      <c r="BH179" s="26" t="s">
        <v>762</v>
      </c>
      <c r="BI179" s="26" t="s">
        <v>762</v>
      </c>
      <c r="BJ179" s="26" t="s">
        <v>762</v>
      </c>
      <c r="BK179" s="26" t="s">
        <v>762</v>
      </c>
      <c r="BL179" s="26" t="s">
        <v>762</v>
      </c>
      <c r="BM179" s="26" t="s">
        <v>762</v>
      </c>
      <c r="BN179" s="26" t="s">
        <v>762</v>
      </c>
      <c r="BO179" s="26" t="s">
        <v>762</v>
      </c>
      <c r="BP179" s="26" t="s">
        <v>762</v>
      </c>
      <c r="BQ179" s="26" t="s">
        <v>762</v>
      </c>
      <c r="BR179" s="26" t="s">
        <v>762</v>
      </c>
    </row>
    <row r="180" spans="1:70">
      <c r="A180" s="22">
        <v>179</v>
      </c>
      <c r="B180" s="22" t="s">
        <v>568</v>
      </c>
      <c r="C180" s="22" t="s">
        <v>567</v>
      </c>
      <c r="D180" s="22" t="s">
        <v>960</v>
      </c>
      <c r="E180" s="22" t="s">
        <v>395</v>
      </c>
      <c r="F180" s="35" t="s">
        <v>957</v>
      </c>
      <c r="G180" s="22">
        <v>1</v>
      </c>
      <c r="H180" s="39">
        <v>1148590.8061399418</v>
      </c>
      <c r="I180" s="41">
        <v>0.447298210158734</v>
      </c>
      <c r="J180" s="27">
        <v>9</v>
      </c>
      <c r="K180" s="26">
        <v>0.14923582021623238</v>
      </c>
      <c r="L180" s="26">
        <v>0.27449937649368678</v>
      </c>
      <c r="M180" s="26">
        <v>0.23129557238802981</v>
      </c>
      <c r="N180" s="26">
        <v>0.14535580792734046</v>
      </c>
      <c r="O180" s="26">
        <v>8.5577159090869589E-2</v>
      </c>
      <c r="P180" s="26">
        <v>5.1500471004021671E-2</v>
      </c>
      <c r="Q180" s="26">
        <v>3.1585623605519461E-2</v>
      </c>
      <c r="R180" s="26">
        <v>1.9236097078116368E-2</v>
      </c>
      <c r="S180" s="26">
        <v>1.1714072196183424E-2</v>
      </c>
      <c r="T180" s="26" t="s">
        <v>762</v>
      </c>
      <c r="U180" s="26" t="s">
        <v>762</v>
      </c>
      <c r="V180" s="26" t="s">
        <v>762</v>
      </c>
      <c r="W180" s="26" t="s">
        <v>762</v>
      </c>
      <c r="X180" s="26" t="s">
        <v>762</v>
      </c>
      <c r="Y180" s="26" t="s">
        <v>762</v>
      </c>
      <c r="Z180" s="26" t="s">
        <v>762</v>
      </c>
      <c r="AA180" s="26" t="s">
        <v>762</v>
      </c>
      <c r="AB180" s="26" t="s">
        <v>762</v>
      </c>
      <c r="AC180" s="26" t="s">
        <v>762</v>
      </c>
      <c r="AD180" s="26" t="s">
        <v>762</v>
      </c>
      <c r="AE180" s="26" t="s">
        <v>762</v>
      </c>
      <c r="AF180" s="26" t="s">
        <v>762</v>
      </c>
      <c r="AG180" s="26" t="s">
        <v>762</v>
      </c>
      <c r="AH180" s="26" t="s">
        <v>762</v>
      </c>
      <c r="AI180" s="26" t="s">
        <v>762</v>
      </c>
      <c r="AJ180" s="26" t="s">
        <v>762</v>
      </c>
      <c r="AK180" s="26" t="s">
        <v>762</v>
      </c>
      <c r="AL180" s="26" t="s">
        <v>762</v>
      </c>
      <c r="AM180" s="26" t="s">
        <v>762</v>
      </c>
      <c r="AN180" s="26" t="s">
        <v>762</v>
      </c>
      <c r="AO180" s="26" t="s">
        <v>762</v>
      </c>
      <c r="AP180" s="26" t="s">
        <v>762</v>
      </c>
      <c r="AQ180" s="26" t="s">
        <v>762</v>
      </c>
      <c r="AR180" s="26" t="s">
        <v>762</v>
      </c>
      <c r="AS180" s="26" t="s">
        <v>762</v>
      </c>
      <c r="AT180" s="26" t="s">
        <v>762</v>
      </c>
      <c r="AU180" s="26" t="s">
        <v>762</v>
      </c>
      <c r="AV180" s="26" t="s">
        <v>762</v>
      </c>
      <c r="AW180" s="26" t="s">
        <v>762</v>
      </c>
      <c r="AX180" s="26" t="s">
        <v>762</v>
      </c>
      <c r="AY180" s="26" t="s">
        <v>762</v>
      </c>
      <c r="AZ180" s="26" t="s">
        <v>762</v>
      </c>
      <c r="BA180" s="26" t="s">
        <v>762</v>
      </c>
      <c r="BB180" s="26" t="s">
        <v>762</v>
      </c>
      <c r="BC180" s="26" t="s">
        <v>762</v>
      </c>
      <c r="BD180" s="26" t="s">
        <v>762</v>
      </c>
      <c r="BE180" s="26" t="s">
        <v>762</v>
      </c>
      <c r="BF180" s="26" t="s">
        <v>762</v>
      </c>
      <c r="BG180" s="26" t="s">
        <v>762</v>
      </c>
      <c r="BH180" s="26" t="s">
        <v>762</v>
      </c>
      <c r="BI180" s="26" t="s">
        <v>762</v>
      </c>
      <c r="BJ180" s="26" t="s">
        <v>762</v>
      </c>
      <c r="BK180" s="26" t="s">
        <v>762</v>
      </c>
      <c r="BL180" s="26" t="s">
        <v>762</v>
      </c>
      <c r="BM180" s="26" t="s">
        <v>762</v>
      </c>
      <c r="BN180" s="26" t="s">
        <v>762</v>
      </c>
      <c r="BO180" s="26" t="s">
        <v>762</v>
      </c>
      <c r="BP180" s="26" t="s">
        <v>762</v>
      </c>
      <c r="BQ180" s="26" t="s">
        <v>762</v>
      </c>
      <c r="BR180" s="26" t="s">
        <v>762</v>
      </c>
    </row>
    <row r="181" spans="1:70">
      <c r="A181" s="22">
        <v>180</v>
      </c>
      <c r="B181" s="22" t="s">
        <v>566</v>
      </c>
      <c r="C181" s="22" t="s">
        <v>39</v>
      </c>
      <c r="D181" s="22" t="s">
        <v>961</v>
      </c>
      <c r="E181" s="22" t="s">
        <v>394</v>
      </c>
      <c r="F181" s="35" t="s">
        <v>957</v>
      </c>
      <c r="G181" s="22">
        <v>0</v>
      </c>
      <c r="H181" s="39">
        <v>1245872.0928734886</v>
      </c>
      <c r="I181" s="41">
        <v>0.864066226915438</v>
      </c>
      <c r="J181" s="27">
        <v>9</v>
      </c>
      <c r="K181" s="26">
        <v>0.14923582021623238</v>
      </c>
      <c r="L181" s="26">
        <v>0.27449937649368678</v>
      </c>
      <c r="M181" s="26">
        <v>0.23129557238802981</v>
      </c>
      <c r="N181" s="26">
        <v>0.14535580792734046</v>
      </c>
      <c r="O181" s="26">
        <v>8.5577159090869589E-2</v>
      </c>
      <c r="P181" s="26">
        <v>5.1500471004021671E-2</v>
      </c>
      <c r="Q181" s="26">
        <v>3.1585623605519461E-2</v>
      </c>
      <c r="R181" s="26">
        <v>1.9236097078116368E-2</v>
      </c>
      <c r="S181" s="26">
        <v>1.1714072196183424E-2</v>
      </c>
      <c r="T181" s="26" t="s">
        <v>762</v>
      </c>
      <c r="U181" s="26" t="s">
        <v>762</v>
      </c>
      <c r="V181" s="26" t="s">
        <v>762</v>
      </c>
      <c r="W181" s="26" t="s">
        <v>762</v>
      </c>
      <c r="X181" s="26" t="s">
        <v>762</v>
      </c>
      <c r="Y181" s="26" t="s">
        <v>762</v>
      </c>
      <c r="Z181" s="26" t="s">
        <v>762</v>
      </c>
      <c r="AA181" s="26" t="s">
        <v>762</v>
      </c>
      <c r="AB181" s="26" t="s">
        <v>762</v>
      </c>
      <c r="AC181" s="26" t="s">
        <v>762</v>
      </c>
      <c r="AD181" s="26" t="s">
        <v>762</v>
      </c>
      <c r="AE181" s="26" t="s">
        <v>762</v>
      </c>
      <c r="AF181" s="26" t="s">
        <v>762</v>
      </c>
      <c r="AG181" s="26" t="s">
        <v>762</v>
      </c>
      <c r="AH181" s="26" t="s">
        <v>762</v>
      </c>
      <c r="AI181" s="26" t="s">
        <v>762</v>
      </c>
      <c r="AJ181" s="26" t="s">
        <v>762</v>
      </c>
      <c r="AK181" s="26" t="s">
        <v>762</v>
      </c>
      <c r="AL181" s="26" t="s">
        <v>762</v>
      </c>
      <c r="AM181" s="26" t="s">
        <v>762</v>
      </c>
      <c r="AN181" s="26" t="s">
        <v>762</v>
      </c>
      <c r="AO181" s="26" t="s">
        <v>762</v>
      </c>
      <c r="AP181" s="26" t="s">
        <v>762</v>
      </c>
      <c r="AQ181" s="26" t="s">
        <v>762</v>
      </c>
      <c r="AR181" s="26" t="s">
        <v>762</v>
      </c>
      <c r="AS181" s="26" t="s">
        <v>762</v>
      </c>
      <c r="AT181" s="26" t="s">
        <v>762</v>
      </c>
      <c r="AU181" s="26" t="s">
        <v>762</v>
      </c>
      <c r="AV181" s="26" t="s">
        <v>762</v>
      </c>
      <c r="AW181" s="26" t="s">
        <v>762</v>
      </c>
      <c r="AX181" s="26" t="s">
        <v>762</v>
      </c>
      <c r="AY181" s="26" t="s">
        <v>762</v>
      </c>
      <c r="AZ181" s="26" t="s">
        <v>762</v>
      </c>
      <c r="BA181" s="26" t="s">
        <v>762</v>
      </c>
      <c r="BB181" s="26" t="s">
        <v>762</v>
      </c>
      <c r="BC181" s="26" t="s">
        <v>762</v>
      </c>
      <c r="BD181" s="26" t="s">
        <v>762</v>
      </c>
      <c r="BE181" s="26" t="s">
        <v>762</v>
      </c>
      <c r="BF181" s="26" t="s">
        <v>762</v>
      </c>
      <c r="BG181" s="26" t="s">
        <v>762</v>
      </c>
      <c r="BH181" s="26" t="s">
        <v>762</v>
      </c>
      <c r="BI181" s="26" t="s">
        <v>762</v>
      </c>
      <c r="BJ181" s="26" t="s">
        <v>762</v>
      </c>
      <c r="BK181" s="26" t="s">
        <v>762</v>
      </c>
      <c r="BL181" s="26" t="s">
        <v>762</v>
      </c>
      <c r="BM181" s="26" t="s">
        <v>762</v>
      </c>
      <c r="BN181" s="26" t="s">
        <v>762</v>
      </c>
      <c r="BO181" s="26" t="s">
        <v>762</v>
      </c>
      <c r="BP181" s="26" t="s">
        <v>762</v>
      </c>
      <c r="BQ181" s="26" t="s">
        <v>762</v>
      </c>
      <c r="BR181" s="26" t="s">
        <v>762</v>
      </c>
    </row>
    <row r="182" spans="1:70">
      <c r="A182" s="22">
        <v>181</v>
      </c>
      <c r="B182" s="22" t="s">
        <v>566</v>
      </c>
      <c r="C182" s="22" t="s">
        <v>109</v>
      </c>
      <c r="D182" s="22" t="s">
        <v>962</v>
      </c>
      <c r="E182" s="22" t="s">
        <v>395</v>
      </c>
      <c r="F182" s="35" t="s">
        <v>957</v>
      </c>
      <c r="G182" s="22">
        <v>0</v>
      </c>
      <c r="H182" s="39">
        <v>15394000</v>
      </c>
      <c r="I182" s="41">
        <v>0.55503073055269403</v>
      </c>
      <c r="J182" s="27">
        <v>9</v>
      </c>
      <c r="K182" s="26">
        <v>0.14923582021623238</v>
      </c>
      <c r="L182" s="26">
        <v>0.27449937649368678</v>
      </c>
      <c r="M182" s="26">
        <v>0.23129557238802981</v>
      </c>
      <c r="N182" s="26">
        <v>0.14535580792734046</v>
      </c>
      <c r="O182" s="26">
        <v>8.5577159090869589E-2</v>
      </c>
      <c r="P182" s="26">
        <v>5.1500471004021671E-2</v>
      </c>
      <c r="Q182" s="26">
        <v>3.1585623605519461E-2</v>
      </c>
      <c r="R182" s="26">
        <v>1.9236097078116368E-2</v>
      </c>
      <c r="S182" s="26">
        <v>1.1714072196183424E-2</v>
      </c>
      <c r="T182" s="26" t="s">
        <v>762</v>
      </c>
      <c r="U182" s="26" t="s">
        <v>762</v>
      </c>
      <c r="V182" s="26" t="s">
        <v>762</v>
      </c>
      <c r="W182" s="26" t="s">
        <v>762</v>
      </c>
      <c r="X182" s="26" t="s">
        <v>762</v>
      </c>
      <c r="Y182" s="26" t="s">
        <v>762</v>
      </c>
      <c r="Z182" s="26" t="s">
        <v>762</v>
      </c>
      <c r="AA182" s="26" t="s">
        <v>762</v>
      </c>
      <c r="AB182" s="26" t="s">
        <v>762</v>
      </c>
      <c r="AC182" s="26" t="s">
        <v>762</v>
      </c>
      <c r="AD182" s="26" t="s">
        <v>762</v>
      </c>
      <c r="AE182" s="26" t="s">
        <v>762</v>
      </c>
      <c r="AF182" s="26" t="s">
        <v>762</v>
      </c>
      <c r="AG182" s="26" t="s">
        <v>762</v>
      </c>
      <c r="AH182" s="26" t="s">
        <v>762</v>
      </c>
      <c r="AI182" s="26" t="s">
        <v>762</v>
      </c>
      <c r="AJ182" s="26" t="s">
        <v>762</v>
      </c>
      <c r="AK182" s="26" t="s">
        <v>762</v>
      </c>
      <c r="AL182" s="26" t="s">
        <v>762</v>
      </c>
      <c r="AM182" s="26" t="s">
        <v>762</v>
      </c>
      <c r="AN182" s="26" t="s">
        <v>762</v>
      </c>
      <c r="AO182" s="26" t="s">
        <v>762</v>
      </c>
      <c r="AP182" s="26" t="s">
        <v>762</v>
      </c>
      <c r="AQ182" s="26" t="s">
        <v>762</v>
      </c>
      <c r="AR182" s="26" t="s">
        <v>762</v>
      </c>
      <c r="AS182" s="26" t="s">
        <v>762</v>
      </c>
      <c r="AT182" s="26" t="s">
        <v>762</v>
      </c>
      <c r="AU182" s="26" t="s">
        <v>762</v>
      </c>
      <c r="AV182" s="26" t="s">
        <v>762</v>
      </c>
      <c r="AW182" s="26" t="s">
        <v>762</v>
      </c>
      <c r="AX182" s="26" t="s">
        <v>762</v>
      </c>
      <c r="AY182" s="26" t="s">
        <v>762</v>
      </c>
      <c r="AZ182" s="26" t="s">
        <v>762</v>
      </c>
      <c r="BA182" s="26" t="s">
        <v>762</v>
      </c>
      <c r="BB182" s="26" t="s">
        <v>762</v>
      </c>
      <c r="BC182" s="26" t="s">
        <v>762</v>
      </c>
      <c r="BD182" s="26" t="s">
        <v>762</v>
      </c>
      <c r="BE182" s="26" t="s">
        <v>762</v>
      </c>
      <c r="BF182" s="26" t="s">
        <v>762</v>
      </c>
      <c r="BG182" s="26" t="s">
        <v>762</v>
      </c>
      <c r="BH182" s="26" t="s">
        <v>762</v>
      </c>
      <c r="BI182" s="26" t="s">
        <v>762</v>
      </c>
      <c r="BJ182" s="26" t="s">
        <v>762</v>
      </c>
      <c r="BK182" s="26" t="s">
        <v>762</v>
      </c>
      <c r="BL182" s="26" t="s">
        <v>762</v>
      </c>
      <c r="BM182" s="26" t="s">
        <v>762</v>
      </c>
      <c r="BN182" s="26" t="s">
        <v>762</v>
      </c>
      <c r="BO182" s="26" t="s">
        <v>762</v>
      </c>
      <c r="BP182" s="26" t="s">
        <v>762</v>
      </c>
      <c r="BQ182" s="26" t="s">
        <v>762</v>
      </c>
      <c r="BR182" s="26" t="s">
        <v>762</v>
      </c>
    </row>
    <row r="183" spans="1:70">
      <c r="A183" s="22">
        <v>182</v>
      </c>
      <c r="B183" s="22" t="s">
        <v>565</v>
      </c>
      <c r="C183" s="22" t="s">
        <v>74</v>
      </c>
      <c r="D183" s="22" t="s">
        <v>963</v>
      </c>
      <c r="E183" s="22" t="s">
        <v>772</v>
      </c>
      <c r="F183" s="35" t="s">
        <v>565</v>
      </c>
      <c r="G183" s="22">
        <v>1</v>
      </c>
      <c r="H183" s="39">
        <v>116358721.0103329</v>
      </c>
      <c r="I183" s="41">
        <v>0.21839773663776399</v>
      </c>
      <c r="J183" s="27">
        <v>8</v>
      </c>
      <c r="K183" s="26">
        <v>0.56516619696698711</v>
      </c>
      <c r="L183" s="26">
        <v>0.19393064120858314</v>
      </c>
      <c r="M183" s="26">
        <v>9.8738797079876831E-2</v>
      </c>
      <c r="N183" s="26">
        <v>7.7835323389806768E-2</v>
      </c>
      <c r="O183" s="26">
        <v>4.1183472086956982E-2</v>
      </c>
      <c r="P183" s="26">
        <v>1.7062618362759394E-2</v>
      </c>
      <c r="Q183" s="26">
        <v>5.7966392829990566E-3</v>
      </c>
      <c r="R183" s="26">
        <v>2.8631162203065781E-4</v>
      </c>
      <c r="S183" s="26" t="s">
        <v>762</v>
      </c>
      <c r="T183" s="26" t="s">
        <v>762</v>
      </c>
      <c r="U183" s="26" t="s">
        <v>762</v>
      </c>
      <c r="V183" s="26" t="s">
        <v>762</v>
      </c>
      <c r="W183" s="26" t="s">
        <v>762</v>
      </c>
      <c r="X183" s="26" t="s">
        <v>762</v>
      </c>
      <c r="Y183" s="26" t="s">
        <v>762</v>
      </c>
      <c r="Z183" s="26" t="s">
        <v>762</v>
      </c>
      <c r="AA183" s="26" t="s">
        <v>762</v>
      </c>
      <c r="AB183" s="26" t="s">
        <v>762</v>
      </c>
      <c r="AC183" s="26" t="s">
        <v>762</v>
      </c>
      <c r="AD183" s="26" t="s">
        <v>762</v>
      </c>
      <c r="AE183" s="26" t="s">
        <v>762</v>
      </c>
      <c r="AF183" s="26" t="s">
        <v>762</v>
      </c>
      <c r="AG183" s="26" t="s">
        <v>762</v>
      </c>
      <c r="AH183" s="26" t="s">
        <v>762</v>
      </c>
      <c r="AI183" s="26" t="s">
        <v>762</v>
      </c>
      <c r="AJ183" s="26" t="s">
        <v>762</v>
      </c>
      <c r="AK183" s="26" t="s">
        <v>762</v>
      </c>
      <c r="AL183" s="26" t="s">
        <v>762</v>
      </c>
      <c r="AM183" s="26" t="s">
        <v>762</v>
      </c>
      <c r="AN183" s="26" t="s">
        <v>762</v>
      </c>
      <c r="AO183" s="26" t="s">
        <v>762</v>
      </c>
      <c r="AP183" s="26" t="s">
        <v>762</v>
      </c>
      <c r="AQ183" s="26" t="s">
        <v>762</v>
      </c>
      <c r="AR183" s="26" t="s">
        <v>762</v>
      </c>
      <c r="AS183" s="26" t="s">
        <v>762</v>
      </c>
      <c r="AT183" s="26" t="s">
        <v>762</v>
      </c>
      <c r="AU183" s="26" t="s">
        <v>762</v>
      </c>
      <c r="AV183" s="26" t="s">
        <v>762</v>
      </c>
      <c r="AW183" s="26" t="s">
        <v>762</v>
      </c>
      <c r="AX183" s="26" t="s">
        <v>762</v>
      </c>
      <c r="AY183" s="26" t="s">
        <v>762</v>
      </c>
      <c r="AZ183" s="26" t="s">
        <v>762</v>
      </c>
      <c r="BA183" s="26" t="s">
        <v>762</v>
      </c>
      <c r="BB183" s="26" t="s">
        <v>762</v>
      </c>
      <c r="BC183" s="26" t="s">
        <v>762</v>
      </c>
      <c r="BD183" s="26" t="s">
        <v>762</v>
      </c>
      <c r="BE183" s="26" t="s">
        <v>762</v>
      </c>
      <c r="BF183" s="26" t="s">
        <v>762</v>
      </c>
      <c r="BG183" s="26" t="s">
        <v>762</v>
      </c>
      <c r="BH183" s="26" t="s">
        <v>762</v>
      </c>
      <c r="BI183" s="26" t="s">
        <v>762</v>
      </c>
      <c r="BJ183" s="26" t="s">
        <v>762</v>
      </c>
      <c r="BK183" s="26" t="s">
        <v>762</v>
      </c>
      <c r="BL183" s="26" t="s">
        <v>762</v>
      </c>
      <c r="BM183" s="26" t="s">
        <v>762</v>
      </c>
      <c r="BN183" s="26" t="s">
        <v>762</v>
      </c>
      <c r="BO183" s="26" t="s">
        <v>762</v>
      </c>
      <c r="BP183" s="26" t="s">
        <v>762</v>
      </c>
      <c r="BQ183" s="26" t="s">
        <v>762</v>
      </c>
      <c r="BR183" s="26" t="s">
        <v>762</v>
      </c>
    </row>
    <row r="184" spans="1:70">
      <c r="A184" s="22">
        <v>183</v>
      </c>
      <c r="B184" s="22" t="s">
        <v>565</v>
      </c>
      <c r="C184" s="22" t="s">
        <v>560</v>
      </c>
      <c r="D184" s="22" t="s">
        <v>964</v>
      </c>
      <c r="E184" s="22" t="s">
        <v>772</v>
      </c>
      <c r="F184" s="35" t="s">
        <v>565</v>
      </c>
      <c r="G184" s="22">
        <v>1</v>
      </c>
      <c r="H184" s="39">
        <v>4857517.4327687584</v>
      </c>
      <c r="I184" s="41">
        <v>0.93764912811226797</v>
      </c>
      <c r="J184" s="27">
        <v>8</v>
      </c>
      <c r="K184" s="26">
        <v>0.56516619696698711</v>
      </c>
      <c r="L184" s="26">
        <v>0.19393064120858314</v>
      </c>
      <c r="M184" s="26">
        <v>9.8738797079876831E-2</v>
      </c>
      <c r="N184" s="26">
        <v>7.7835323389806768E-2</v>
      </c>
      <c r="O184" s="26">
        <v>4.1183472086956982E-2</v>
      </c>
      <c r="P184" s="26">
        <v>1.7062618362759394E-2</v>
      </c>
      <c r="Q184" s="26">
        <v>5.7966392829990566E-3</v>
      </c>
      <c r="R184" s="26">
        <v>2.8631162203065781E-4</v>
      </c>
      <c r="S184" s="26" t="s">
        <v>762</v>
      </c>
      <c r="T184" s="26" t="s">
        <v>762</v>
      </c>
      <c r="U184" s="26" t="s">
        <v>762</v>
      </c>
      <c r="V184" s="26" t="s">
        <v>762</v>
      </c>
      <c r="W184" s="26" t="s">
        <v>762</v>
      </c>
      <c r="X184" s="26" t="s">
        <v>762</v>
      </c>
      <c r="Y184" s="26" t="s">
        <v>762</v>
      </c>
      <c r="Z184" s="26" t="s">
        <v>762</v>
      </c>
      <c r="AA184" s="26" t="s">
        <v>762</v>
      </c>
      <c r="AB184" s="26" t="s">
        <v>762</v>
      </c>
      <c r="AC184" s="26" t="s">
        <v>762</v>
      </c>
      <c r="AD184" s="26" t="s">
        <v>762</v>
      </c>
      <c r="AE184" s="26" t="s">
        <v>762</v>
      </c>
      <c r="AF184" s="26" t="s">
        <v>762</v>
      </c>
      <c r="AG184" s="26" t="s">
        <v>762</v>
      </c>
      <c r="AH184" s="26" t="s">
        <v>762</v>
      </c>
      <c r="AI184" s="26" t="s">
        <v>762</v>
      </c>
      <c r="AJ184" s="26" t="s">
        <v>762</v>
      </c>
      <c r="AK184" s="26" t="s">
        <v>762</v>
      </c>
      <c r="AL184" s="26" t="s">
        <v>762</v>
      </c>
      <c r="AM184" s="26" t="s">
        <v>762</v>
      </c>
      <c r="AN184" s="26" t="s">
        <v>762</v>
      </c>
      <c r="AO184" s="26" t="s">
        <v>762</v>
      </c>
      <c r="AP184" s="26" t="s">
        <v>762</v>
      </c>
      <c r="AQ184" s="26" t="s">
        <v>762</v>
      </c>
      <c r="AR184" s="26" t="s">
        <v>762</v>
      </c>
      <c r="AS184" s="26" t="s">
        <v>762</v>
      </c>
      <c r="AT184" s="26" t="s">
        <v>762</v>
      </c>
      <c r="AU184" s="26" t="s">
        <v>762</v>
      </c>
      <c r="AV184" s="26" t="s">
        <v>762</v>
      </c>
      <c r="AW184" s="26" t="s">
        <v>762</v>
      </c>
      <c r="AX184" s="26" t="s">
        <v>762</v>
      </c>
      <c r="AY184" s="26" t="s">
        <v>762</v>
      </c>
      <c r="AZ184" s="26" t="s">
        <v>762</v>
      </c>
      <c r="BA184" s="26" t="s">
        <v>762</v>
      </c>
      <c r="BB184" s="26" t="s">
        <v>762</v>
      </c>
      <c r="BC184" s="26" t="s">
        <v>762</v>
      </c>
      <c r="BD184" s="26" t="s">
        <v>762</v>
      </c>
      <c r="BE184" s="26" t="s">
        <v>762</v>
      </c>
      <c r="BF184" s="26" t="s">
        <v>762</v>
      </c>
      <c r="BG184" s="26" t="s">
        <v>762</v>
      </c>
      <c r="BH184" s="26" t="s">
        <v>762</v>
      </c>
      <c r="BI184" s="26" t="s">
        <v>762</v>
      </c>
      <c r="BJ184" s="26" t="s">
        <v>762</v>
      </c>
      <c r="BK184" s="26" t="s">
        <v>762</v>
      </c>
      <c r="BL184" s="26" t="s">
        <v>762</v>
      </c>
      <c r="BM184" s="26" t="s">
        <v>762</v>
      </c>
      <c r="BN184" s="26" t="s">
        <v>762</v>
      </c>
      <c r="BO184" s="26" t="s">
        <v>762</v>
      </c>
      <c r="BP184" s="26" t="s">
        <v>762</v>
      </c>
      <c r="BQ184" s="26" t="s">
        <v>762</v>
      </c>
      <c r="BR184" s="26" t="s">
        <v>762</v>
      </c>
    </row>
    <row r="185" spans="1:70">
      <c r="A185" s="22">
        <v>184</v>
      </c>
      <c r="B185" s="22" t="s">
        <v>564</v>
      </c>
      <c r="C185" s="22" t="s">
        <v>74</v>
      </c>
      <c r="D185" s="22" t="s">
        <v>965</v>
      </c>
      <c r="E185" s="22" t="s">
        <v>772</v>
      </c>
      <c r="F185" s="35" t="s">
        <v>564</v>
      </c>
      <c r="G185" s="22">
        <v>1</v>
      </c>
      <c r="H185" s="39">
        <v>390290439.66972417</v>
      </c>
      <c r="I185" s="41">
        <v>0.30527697112480101</v>
      </c>
      <c r="J185" s="27">
        <v>7</v>
      </c>
      <c r="K185" s="26">
        <v>0.51550222332590656</v>
      </c>
      <c r="L185" s="26">
        <v>0.33976690447560798</v>
      </c>
      <c r="M185" s="26">
        <v>5.536807726053989E-2</v>
      </c>
      <c r="N185" s="26">
        <v>3.0692066604677579E-2</v>
      </c>
      <c r="O185" s="26">
        <v>2.5614009914660261E-2</v>
      </c>
      <c r="P185" s="26">
        <v>2.1376126683119005E-2</v>
      </c>
      <c r="Q185" s="26">
        <v>1.1680591735488985E-2</v>
      </c>
      <c r="R185" s="26" t="s">
        <v>762</v>
      </c>
      <c r="S185" s="26" t="s">
        <v>762</v>
      </c>
      <c r="T185" s="26" t="s">
        <v>762</v>
      </c>
      <c r="U185" s="26" t="s">
        <v>762</v>
      </c>
      <c r="V185" s="26" t="s">
        <v>762</v>
      </c>
      <c r="W185" s="26" t="s">
        <v>762</v>
      </c>
      <c r="X185" s="26" t="s">
        <v>762</v>
      </c>
      <c r="Y185" s="26" t="s">
        <v>762</v>
      </c>
      <c r="Z185" s="26" t="s">
        <v>762</v>
      </c>
      <c r="AA185" s="26" t="s">
        <v>762</v>
      </c>
      <c r="AB185" s="26" t="s">
        <v>762</v>
      </c>
      <c r="AC185" s="26" t="s">
        <v>762</v>
      </c>
      <c r="AD185" s="26" t="s">
        <v>762</v>
      </c>
      <c r="AE185" s="26" t="s">
        <v>762</v>
      </c>
      <c r="AF185" s="26" t="s">
        <v>762</v>
      </c>
      <c r="AG185" s="26" t="s">
        <v>762</v>
      </c>
      <c r="AH185" s="26" t="s">
        <v>762</v>
      </c>
      <c r="AI185" s="26" t="s">
        <v>762</v>
      </c>
      <c r="AJ185" s="26" t="s">
        <v>762</v>
      </c>
      <c r="AK185" s="26" t="s">
        <v>762</v>
      </c>
      <c r="AL185" s="26" t="s">
        <v>762</v>
      </c>
      <c r="AM185" s="26" t="s">
        <v>762</v>
      </c>
      <c r="AN185" s="26" t="s">
        <v>762</v>
      </c>
      <c r="AO185" s="26" t="s">
        <v>762</v>
      </c>
      <c r="AP185" s="26" t="s">
        <v>762</v>
      </c>
      <c r="AQ185" s="26" t="s">
        <v>762</v>
      </c>
      <c r="AR185" s="26" t="s">
        <v>762</v>
      </c>
      <c r="AS185" s="26" t="s">
        <v>762</v>
      </c>
      <c r="AT185" s="26" t="s">
        <v>762</v>
      </c>
      <c r="AU185" s="26" t="s">
        <v>762</v>
      </c>
      <c r="AV185" s="26" t="s">
        <v>762</v>
      </c>
      <c r="AW185" s="26" t="s">
        <v>762</v>
      </c>
      <c r="AX185" s="26" t="s">
        <v>762</v>
      </c>
      <c r="AY185" s="26" t="s">
        <v>762</v>
      </c>
      <c r="AZ185" s="26" t="s">
        <v>762</v>
      </c>
      <c r="BA185" s="26" t="s">
        <v>762</v>
      </c>
      <c r="BB185" s="26" t="s">
        <v>762</v>
      </c>
      <c r="BC185" s="26" t="s">
        <v>762</v>
      </c>
      <c r="BD185" s="26" t="s">
        <v>762</v>
      </c>
      <c r="BE185" s="26" t="s">
        <v>762</v>
      </c>
      <c r="BF185" s="26" t="s">
        <v>762</v>
      </c>
      <c r="BG185" s="26" t="s">
        <v>762</v>
      </c>
      <c r="BH185" s="26" t="s">
        <v>762</v>
      </c>
      <c r="BI185" s="26" t="s">
        <v>762</v>
      </c>
      <c r="BJ185" s="26" t="s">
        <v>762</v>
      </c>
      <c r="BK185" s="26" t="s">
        <v>762</v>
      </c>
      <c r="BL185" s="26" t="s">
        <v>762</v>
      </c>
      <c r="BM185" s="26" t="s">
        <v>762</v>
      </c>
      <c r="BN185" s="26" t="s">
        <v>762</v>
      </c>
      <c r="BO185" s="26" t="s">
        <v>762</v>
      </c>
      <c r="BP185" s="26" t="s">
        <v>762</v>
      </c>
      <c r="BQ185" s="26" t="s">
        <v>762</v>
      </c>
      <c r="BR185" s="26" t="s">
        <v>762</v>
      </c>
    </row>
    <row r="186" spans="1:70">
      <c r="A186" s="22">
        <v>185</v>
      </c>
      <c r="B186" s="22" t="s">
        <v>564</v>
      </c>
      <c r="C186" s="22" t="s">
        <v>560</v>
      </c>
      <c r="D186" s="22" t="s">
        <v>966</v>
      </c>
      <c r="E186" s="22" t="s">
        <v>772</v>
      </c>
      <c r="F186" s="35" t="s">
        <v>564</v>
      </c>
      <c r="G186" s="22">
        <v>1</v>
      </c>
      <c r="H186" s="39">
        <v>4639984.7587163839</v>
      </c>
      <c r="I186" s="41">
        <v>0.57775291873224699</v>
      </c>
      <c r="J186" s="27">
        <v>7</v>
      </c>
      <c r="K186" s="26">
        <v>0.51550222332590656</v>
      </c>
      <c r="L186" s="26">
        <v>0.33976690447560798</v>
      </c>
      <c r="M186" s="26">
        <v>5.536807726053989E-2</v>
      </c>
      <c r="N186" s="26">
        <v>3.0692066604677579E-2</v>
      </c>
      <c r="O186" s="26">
        <v>2.5614009914660261E-2</v>
      </c>
      <c r="P186" s="26">
        <v>2.1376126683119005E-2</v>
      </c>
      <c r="Q186" s="26">
        <v>1.1680591735488985E-2</v>
      </c>
      <c r="R186" s="26" t="s">
        <v>762</v>
      </c>
      <c r="S186" s="26" t="s">
        <v>762</v>
      </c>
      <c r="T186" s="26" t="s">
        <v>762</v>
      </c>
      <c r="U186" s="26" t="s">
        <v>762</v>
      </c>
      <c r="V186" s="26" t="s">
        <v>762</v>
      </c>
      <c r="W186" s="26" t="s">
        <v>762</v>
      </c>
      <c r="X186" s="26" t="s">
        <v>762</v>
      </c>
      <c r="Y186" s="26" t="s">
        <v>762</v>
      </c>
      <c r="Z186" s="26" t="s">
        <v>762</v>
      </c>
      <c r="AA186" s="26" t="s">
        <v>762</v>
      </c>
      <c r="AB186" s="26" t="s">
        <v>762</v>
      </c>
      <c r="AC186" s="26" t="s">
        <v>762</v>
      </c>
      <c r="AD186" s="26" t="s">
        <v>762</v>
      </c>
      <c r="AE186" s="26" t="s">
        <v>762</v>
      </c>
      <c r="AF186" s="26" t="s">
        <v>762</v>
      </c>
      <c r="AG186" s="26" t="s">
        <v>762</v>
      </c>
      <c r="AH186" s="26" t="s">
        <v>762</v>
      </c>
      <c r="AI186" s="26" t="s">
        <v>762</v>
      </c>
      <c r="AJ186" s="26" t="s">
        <v>762</v>
      </c>
      <c r="AK186" s="26" t="s">
        <v>762</v>
      </c>
      <c r="AL186" s="26" t="s">
        <v>762</v>
      </c>
      <c r="AM186" s="26" t="s">
        <v>762</v>
      </c>
      <c r="AN186" s="26" t="s">
        <v>762</v>
      </c>
      <c r="AO186" s="26" t="s">
        <v>762</v>
      </c>
      <c r="AP186" s="26" t="s">
        <v>762</v>
      </c>
      <c r="AQ186" s="26" t="s">
        <v>762</v>
      </c>
      <c r="AR186" s="26" t="s">
        <v>762</v>
      </c>
      <c r="AS186" s="26" t="s">
        <v>762</v>
      </c>
      <c r="AT186" s="26" t="s">
        <v>762</v>
      </c>
      <c r="AU186" s="26" t="s">
        <v>762</v>
      </c>
      <c r="AV186" s="26" t="s">
        <v>762</v>
      </c>
      <c r="AW186" s="26" t="s">
        <v>762</v>
      </c>
      <c r="AX186" s="26" t="s">
        <v>762</v>
      </c>
      <c r="AY186" s="26" t="s">
        <v>762</v>
      </c>
      <c r="AZ186" s="26" t="s">
        <v>762</v>
      </c>
      <c r="BA186" s="26" t="s">
        <v>762</v>
      </c>
      <c r="BB186" s="26" t="s">
        <v>762</v>
      </c>
      <c r="BC186" s="26" t="s">
        <v>762</v>
      </c>
      <c r="BD186" s="26" t="s">
        <v>762</v>
      </c>
      <c r="BE186" s="26" t="s">
        <v>762</v>
      </c>
      <c r="BF186" s="26" t="s">
        <v>762</v>
      </c>
      <c r="BG186" s="26" t="s">
        <v>762</v>
      </c>
      <c r="BH186" s="26" t="s">
        <v>762</v>
      </c>
      <c r="BI186" s="26" t="s">
        <v>762</v>
      </c>
      <c r="BJ186" s="26" t="s">
        <v>762</v>
      </c>
      <c r="BK186" s="26" t="s">
        <v>762</v>
      </c>
      <c r="BL186" s="26" t="s">
        <v>762</v>
      </c>
      <c r="BM186" s="26" t="s">
        <v>762</v>
      </c>
      <c r="BN186" s="26" t="s">
        <v>762</v>
      </c>
      <c r="BO186" s="26" t="s">
        <v>762</v>
      </c>
      <c r="BP186" s="26" t="s">
        <v>762</v>
      </c>
      <c r="BQ186" s="26" t="s">
        <v>762</v>
      </c>
      <c r="BR186" s="26" t="s">
        <v>762</v>
      </c>
    </row>
    <row r="187" spans="1:70">
      <c r="A187" s="22">
        <v>186</v>
      </c>
      <c r="B187" s="22" t="s">
        <v>563</v>
      </c>
      <c r="C187" s="22" t="s">
        <v>204</v>
      </c>
      <c r="D187" s="22" t="s">
        <v>967</v>
      </c>
      <c r="E187" s="22" t="s">
        <v>772</v>
      </c>
      <c r="F187" s="35" t="s">
        <v>564</v>
      </c>
      <c r="G187" s="22">
        <v>0</v>
      </c>
      <c r="H187" s="39">
        <v>3285408.8300105734</v>
      </c>
      <c r="I187" s="41">
        <v>0.18290823659070199</v>
      </c>
      <c r="J187" s="27">
        <v>5</v>
      </c>
      <c r="K187" s="26">
        <v>0.64711002258507433</v>
      </c>
      <c r="L187" s="26">
        <v>0.29171256975185772</v>
      </c>
      <c r="M187" s="26">
        <v>4.4851973682441086E-2</v>
      </c>
      <c r="N187" s="26">
        <v>1.3280111420074804E-2</v>
      </c>
      <c r="O187" s="26">
        <v>3.0453225605518897E-3</v>
      </c>
      <c r="P187" s="26" t="s">
        <v>762</v>
      </c>
      <c r="Q187" s="26" t="s">
        <v>762</v>
      </c>
      <c r="R187" s="26" t="s">
        <v>762</v>
      </c>
      <c r="S187" s="26" t="s">
        <v>762</v>
      </c>
      <c r="T187" s="26" t="s">
        <v>762</v>
      </c>
      <c r="U187" s="26" t="s">
        <v>762</v>
      </c>
      <c r="V187" s="26" t="s">
        <v>762</v>
      </c>
      <c r="W187" s="26" t="s">
        <v>762</v>
      </c>
      <c r="X187" s="26" t="s">
        <v>762</v>
      </c>
      <c r="Y187" s="26" t="s">
        <v>762</v>
      </c>
      <c r="Z187" s="26" t="s">
        <v>762</v>
      </c>
      <c r="AA187" s="26" t="s">
        <v>762</v>
      </c>
      <c r="AB187" s="26" t="s">
        <v>762</v>
      </c>
      <c r="AC187" s="26" t="s">
        <v>762</v>
      </c>
      <c r="AD187" s="26" t="s">
        <v>762</v>
      </c>
      <c r="AE187" s="26" t="s">
        <v>762</v>
      </c>
      <c r="AF187" s="26" t="s">
        <v>762</v>
      </c>
      <c r="AG187" s="26" t="s">
        <v>762</v>
      </c>
      <c r="AH187" s="26" t="s">
        <v>762</v>
      </c>
      <c r="AI187" s="26" t="s">
        <v>762</v>
      </c>
      <c r="AJ187" s="26" t="s">
        <v>762</v>
      </c>
      <c r="AK187" s="26" t="s">
        <v>762</v>
      </c>
      <c r="AL187" s="26" t="s">
        <v>762</v>
      </c>
      <c r="AM187" s="26" t="s">
        <v>762</v>
      </c>
      <c r="AN187" s="26" t="s">
        <v>762</v>
      </c>
      <c r="AO187" s="26" t="s">
        <v>762</v>
      </c>
      <c r="AP187" s="26" t="s">
        <v>762</v>
      </c>
      <c r="AQ187" s="26" t="s">
        <v>762</v>
      </c>
      <c r="AR187" s="26" t="s">
        <v>762</v>
      </c>
      <c r="AS187" s="26" t="s">
        <v>762</v>
      </c>
      <c r="AT187" s="26" t="s">
        <v>762</v>
      </c>
      <c r="AU187" s="26" t="s">
        <v>762</v>
      </c>
      <c r="AV187" s="26" t="s">
        <v>762</v>
      </c>
      <c r="AW187" s="26" t="s">
        <v>762</v>
      </c>
      <c r="AX187" s="26" t="s">
        <v>762</v>
      </c>
      <c r="AY187" s="26" t="s">
        <v>762</v>
      </c>
      <c r="AZ187" s="26" t="s">
        <v>762</v>
      </c>
      <c r="BA187" s="26" t="s">
        <v>762</v>
      </c>
      <c r="BB187" s="26" t="s">
        <v>762</v>
      </c>
      <c r="BC187" s="26" t="s">
        <v>762</v>
      </c>
      <c r="BD187" s="26" t="s">
        <v>762</v>
      </c>
      <c r="BE187" s="26" t="s">
        <v>762</v>
      </c>
      <c r="BF187" s="26" t="s">
        <v>762</v>
      </c>
      <c r="BG187" s="26" t="s">
        <v>762</v>
      </c>
      <c r="BH187" s="26" t="s">
        <v>762</v>
      </c>
      <c r="BI187" s="26" t="s">
        <v>762</v>
      </c>
      <c r="BJ187" s="26" t="s">
        <v>762</v>
      </c>
      <c r="BK187" s="26" t="s">
        <v>762</v>
      </c>
      <c r="BL187" s="26" t="s">
        <v>762</v>
      </c>
      <c r="BM187" s="26" t="s">
        <v>762</v>
      </c>
      <c r="BN187" s="26" t="s">
        <v>762</v>
      </c>
      <c r="BO187" s="26" t="s">
        <v>762</v>
      </c>
      <c r="BP187" s="26" t="s">
        <v>762</v>
      </c>
      <c r="BQ187" s="26" t="s">
        <v>762</v>
      </c>
      <c r="BR187" s="26" t="s">
        <v>762</v>
      </c>
    </row>
    <row r="188" spans="1:70">
      <c r="A188" s="22">
        <v>187</v>
      </c>
      <c r="B188" s="22" t="s">
        <v>197</v>
      </c>
      <c r="C188" s="22" t="s">
        <v>198</v>
      </c>
      <c r="D188" s="22" t="s">
        <v>969</v>
      </c>
      <c r="E188" s="22" t="s">
        <v>772</v>
      </c>
      <c r="F188" s="35" t="s">
        <v>564</v>
      </c>
      <c r="G188" s="22">
        <v>0</v>
      </c>
      <c r="H188" s="39">
        <v>242787.73699085615</v>
      </c>
      <c r="I188" s="41">
        <v>0.77061857976324599</v>
      </c>
      <c r="J188" s="27">
        <v>5</v>
      </c>
      <c r="K188" s="26">
        <v>0.64711002258507433</v>
      </c>
      <c r="L188" s="26">
        <v>0.29171256975185772</v>
      </c>
      <c r="M188" s="26">
        <v>4.4851973682441086E-2</v>
      </c>
      <c r="N188" s="26">
        <v>1.3280111420074804E-2</v>
      </c>
      <c r="O188" s="26">
        <v>3.0453225605518897E-3</v>
      </c>
      <c r="P188" s="26" t="s">
        <v>762</v>
      </c>
      <c r="Q188" s="26" t="s">
        <v>762</v>
      </c>
      <c r="R188" s="26" t="s">
        <v>762</v>
      </c>
      <c r="S188" s="26" t="s">
        <v>762</v>
      </c>
      <c r="T188" s="26" t="s">
        <v>762</v>
      </c>
      <c r="U188" s="26" t="s">
        <v>762</v>
      </c>
      <c r="V188" s="26" t="s">
        <v>762</v>
      </c>
      <c r="W188" s="26" t="s">
        <v>762</v>
      </c>
      <c r="X188" s="26" t="s">
        <v>762</v>
      </c>
      <c r="Y188" s="26" t="s">
        <v>762</v>
      </c>
      <c r="Z188" s="26" t="s">
        <v>762</v>
      </c>
      <c r="AA188" s="26" t="s">
        <v>762</v>
      </c>
      <c r="AB188" s="26" t="s">
        <v>762</v>
      </c>
      <c r="AC188" s="26" t="s">
        <v>762</v>
      </c>
      <c r="AD188" s="26" t="s">
        <v>762</v>
      </c>
      <c r="AE188" s="26" t="s">
        <v>762</v>
      </c>
      <c r="AF188" s="26" t="s">
        <v>762</v>
      </c>
      <c r="AG188" s="26" t="s">
        <v>762</v>
      </c>
      <c r="AH188" s="26" t="s">
        <v>762</v>
      </c>
      <c r="AI188" s="26" t="s">
        <v>762</v>
      </c>
      <c r="AJ188" s="26" t="s">
        <v>762</v>
      </c>
      <c r="AK188" s="26" t="s">
        <v>762</v>
      </c>
      <c r="AL188" s="26" t="s">
        <v>762</v>
      </c>
      <c r="AM188" s="26" t="s">
        <v>762</v>
      </c>
      <c r="AN188" s="26" t="s">
        <v>762</v>
      </c>
      <c r="AO188" s="26" t="s">
        <v>762</v>
      </c>
      <c r="AP188" s="26" t="s">
        <v>762</v>
      </c>
      <c r="AQ188" s="26" t="s">
        <v>762</v>
      </c>
      <c r="AR188" s="26" t="s">
        <v>762</v>
      </c>
      <c r="AS188" s="26" t="s">
        <v>762</v>
      </c>
      <c r="AT188" s="26" t="s">
        <v>762</v>
      </c>
      <c r="AU188" s="26" t="s">
        <v>762</v>
      </c>
      <c r="AV188" s="26" t="s">
        <v>762</v>
      </c>
      <c r="AW188" s="26" t="s">
        <v>762</v>
      </c>
      <c r="AX188" s="26" t="s">
        <v>762</v>
      </c>
      <c r="AY188" s="26" t="s">
        <v>762</v>
      </c>
      <c r="AZ188" s="26" t="s">
        <v>762</v>
      </c>
      <c r="BA188" s="26" t="s">
        <v>762</v>
      </c>
      <c r="BB188" s="26" t="s">
        <v>762</v>
      </c>
      <c r="BC188" s="26" t="s">
        <v>762</v>
      </c>
      <c r="BD188" s="26" t="s">
        <v>762</v>
      </c>
      <c r="BE188" s="26" t="s">
        <v>762</v>
      </c>
      <c r="BF188" s="26" t="s">
        <v>762</v>
      </c>
      <c r="BG188" s="26" t="s">
        <v>762</v>
      </c>
      <c r="BH188" s="26" t="s">
        <v>762</v>
      </c>
      <c r="BI188" s="26" t="s">
        <v>762</v>
      </c>
      <c r="BJ188" s="26" t="s">
        <v>762</v>
      </c>
      <c r="BK188" s="26" t="s">
        <v>762</v>
      </c>
      <c r="BL188" s="26" t="s">
        <v>762</v>
      </c>
      <c r="BM188" s="26" t="s">
        <v>762</v>
      </c>
      <c r="BN188" s="26" t="s">
        <v>762</v>
      </c>
      <c r="BO188" s="26" t="s">
        <v>762</v>
      </c>
      <c r="BP188" s="26" t="s">
        <v>762</v>
      </c>
      <c r="BQ188" s="26" t="s">
        <v>762</v>
      </c>
      <c r="BR188" s="26" t="s">
        <v>762</v>
      </c>
    </row>
    <row r="189" spans="1:70">
      <c r="A189" s="22">
        <v>188</v>
      </c>
      <c r="B189" s="22" t="s">
        <v>199</v>
      </c>
      <c r="C189" s="22" t="s">
        <v>200</v>
      </c>
      <c r="D189" s="22" t="s">
        <v>970</v>
      </c>
      <c r="E189" s="22" t="s">
        <v>772</v>
      </c>
      <c r="F189" s="35" t="s">
        <v>564</v>
      </c>
      <c r="G189" s="22">
        <v>0</v>
      </c>
      <c r="H189" s="39">
        <v>262969.39965357963</v>
      </c>
      <c r="I189" s="41">
        <v>0.26276244887884398</v>
      </c>
      <c r="J189" s="27">
        <v>5</v>
      </c>
      <c r="K189" s="26">
        <v>0.64711002258507433</v>
      </c>
      <c r="L189" s="26">
        <v>0.29171256975185772</v>
      </c>
      <c r="M189" s="26">
        <v>4.4851973682441086E-2</v>
      </c>
      <c r="N189" s="26">
        <v>1.3280111420074804E-2</v>
      </c>
      <c r="O189" s="26">
        <v>3.0453225605518897E-3</v>
      </c>
      <c r="P189" s="26" t="s">
        <v>762</v>
      </c>
      <c r="Q189" s="26" t="s">
        <v>762</v>
      </c>
      <c r="R189" s="26" t="s">
        <v>762</v>
      </c>
      <c r="S189" s="26" t="s">
        <v>762</v>
      </c>
      <c r="T189" s="26" t="s">
        <v>762</v>
      </c>
      <c r="U189" s="26" t="s">
        <v>762</v>
      </c>
      <c r="V189" s="26" t="s">
        <v>762</v>
      </c>
      <c r="W189" s="26" t="s">
        <v>762</v>
      </c>
      <c r="X189" s="26" t="s">
        <v>762</v>
      </c>
      <c r="Y189" s="26" t="s">
        <v>762</v>
      </c>
      <c r="Z189" s="26" t="s">
        <v>762</v>
      </c>
      <c r="AA189" s="26" t="s">
        <v>762</v>
      </c>
      <c r="AB189" s="26" t="s">
        <v>762</v>
      </c>
      <c r="AC189" s="26" t="s">
        <v>762</v>
      </c>
      <c r="AD189" s="26" t="s">
        <v>762</v>
      </c>
      <c r="AE189" s="26" t="s">
        <v>762</v>
      </c>
      <c r="AF189" s="26" t="s">
        <v>762</v>
      </c>
      <c r="AG189" s="26" t="s">
        <v>762</v>
      </c>
      <c r="AH189" s="26" t="s">
        <v>762</v>
      </c>
      <c r="AI189" s="26" t="s">
        <v>762</v>
      </c>
      <c r="AJ189" s="26" t="s">
        <v>762</v>
      </c>
      <c r="AK189" s="26" t="s">
        <v>762</v>
      </c>
      <c r="AL189" s="26" t="s">
        <v>762</v>
      </c>
      <c r="AM189" s="26" t="s">
        <v>762</v>
      </c>
      <c r="AN189" s="26" t="s">
        <v>762</v>
      </c>
      <c r="AO189" s="26" t="s">
        <v>762</v>
      </c>
      <c r="AP189" s="26" t="s">
        <v>762</v>
      </c>
      <c r="AQ189" s="26" t="s">
        <v>762</v>
      </c>
      <c r="AR189" s="26" t="s">
        <v>762</v>
      </c>
      <c r="AS189" s="26" t="s">
        <v>762</v>
      </c>
      <c r="AT189" s="26" t="s">
        <v>762</v>
      </c>
      <c r="AU189" s="26" t="s">
        <v>762</v>
      </c>
      <c r="AV189" s="26" t="s">
        <v>762</v>
      </c>
      <c r="AW189" s="26" t="s">
        <v>762</v>
      </c>
      <c r="AX189" s="26" t="s">
        <v>762</v>
      </c>
      <c r="AY189" s="26" t="s">
        <v>762</v>
      </c>
      <c r="AZ189" s="26" t="s">
        <v>762</v>
      </c>
      <c r="BA189" s="26" t="s">
        <v>762</v>
      </c>
      <c r="BB189" s="26" t="s">
        <v>762</v>
      </c>
      <c r="BC189" s="26" t="s">
        <v>762</v>
      </c>
      <c r="BD189" s="26" t="s">
        <v>762</v>
      </c>
      <c r="BE189" s="26" t="s">
        <v>762</v>
      </c>
      <c r="BF189" s="26" t="s">
        <v>762</v>
      </c>
      <c r="BG189" s="26" t="s">
        <v>762</v>
      </c>
      <c r="BH189" s="26" t="s">
        <v>762</v>
      </c>
      <c r="BI189" s="26" t="s">
        <v>762</v>
      </c>
      <c r="BJ189" s="26" t="s">
        <v>762</v>
      </c>
      <c r="BK189" s="26" t="s">
        <v>762</v>
      </c>
      <c r="BL189" s="26" t="s">
        <v>762</v>
      </c>
      <c r="BM189" s="26" t="s">
        <v>762</v>
      </c>
      <c r="BN189" s="26" t="s">
        <v>762</v>
      </c>
      <c r="BO189" s="26" t="s">
        <v>762</v>
      </c>
      <c r="BP189" s="26" t="s">
        <v>762</v>
      </c>
      <c r="BQ189" s="26" t="s">
        <v>762</v>
      </c>
      <c r="BR189" s="26" t="s">
        <v>762</v>
      </c>
    </row>
    <row r="190" spans="1:70">
      <c r="A190" s="22">
        <v>189</v>
      </c>
      <c r="B190" s="22" t="s">
        <v>201</v>
      </c>
      <c r="C190" s="22" t="s">
        <v>202</v>
      </c>
      <c r="D190" s="22" t="s">
        <v>971</v>
      </c>
      <c r="E190" s="22" t="s">
        <v>772</v>
      </c>
      <c r="F190" s="35" t="s">
        <v>564</v>
      </c>
      <c r="G190" s="22">
        <v>0</v>
      </c>
      <c r="H190" s="39">
        <v>112684.65085296506</v>
      </c>
      <c r="I190" s="41">
        <v>2.9895600692024502E-2</v>
      </c>
      <c r="J190" s="27">
        <v>5</v>
      </c>
      <c r="K190" s="26">
        <v>0.64711002258507433</v>
      </c>
      <c r="L190" s="26">
        <v>0.29171256975185772</v>
      </c>
      <c r="M190" s="26">
        <v>4.4851973682441086E-2</v>
      </c>
      <c r="N190" s="26">
        <v>1.3280111420074804E-2</v>
      </c>
      <c r="O190" s="26">
        <v>3.0453225605518897E-3</v>
      </c>
      <c r="P190" s="26" t="s">
        <v>762</v>
      </c>
      <c r="Q190" s="26" t="s">
        <v>762</v>
      </c>
      <c r="R190" s="26" t="s">
        <v>762</v>
      </c>
      <c r="S190" s="26" t="s">
        <v>762</v>
      </c>
      <c r="T190" s="26" t="s">
        <v>762</v>
      </c>
      <c r="U190" s="26" t="s">
        <v>762</v>
      </c>
      <c r="V190" s="26" t="s">
        <v>762</v>
      </c>
      <c r="W190" s="26" t="s">
        <v>762</v>
      </c>
      <c r="X190" s="26" t="s">
        <v>762</v>
      </c>
      <c r="Y190" s="26" t="s">
        <v>762</v>
      </c>
      <c r="Z190" s="26" t="s">
        <v>762</v>
      </c>
      <c r="AA190" s="26" t="s">
        <v>762</v>
      </c>
      <c r="AB190" s="26" t="s">
        <v>762</v>
      </c>
      <c r="AC190" s="26" t="s">
        <v>762</v>
      </c>
      <c r="AD190" s="26" t="s">
        <v>762</v>
      </c>
      <c r="AE190" s="26" t="s">
        <v>762</v>
      </c>
      <c r="AF190" s="26" t="s">
        <v>762</v>
      </c>
      <c r="AG190" s="26" t="s">
        <v>762</v>
      </c>
      <c r="AH190" s="26" t="s">
        <v>762</v>
      </c>
      <c r="AI190" s="26" t="s">
        <v>762</v>
      </c>
      <c r="AJ190" s="26" t="s">
        <v>762</v>
      </c>
      <c r="AK190" s="26" t="s">
        <v>762</v>
      </c>
      <c r="AL190" s="26" t="s">
        <v>762</v>
      </c>
      <c r="AM190" s="26" t="s">
        <v>762</v>
      </c>
      <c r="AN190" s="26" t="s">
        <v>762</v>
      </c>
      <c r="AO190" s="26" t="s">
        <v>762</v>
      </c>
      <c r="AP190" s="26" t="s">
        <v>762</v>
      </c>
      <c r="AQ190" s="26" t="s">
        <v>762</v>
      </c>
      <c r="AR190" s="26" t="s">
        <v>762</v>
      </c>
      <c r="AS190" s="26" t="s">
        <v>762</v>
      </c>
      <c r="AT190" s="26" t="s">
        <v>762</v>
      </c>
      <c r="AU190" s="26" t="s">
        <v>762</v>
      </c>
      <c r="AV190" s="26" t="s">
        <v>762</v>
      </c>
      <c r="AW190" s="26" t="s">
        <v>762</v>
      </c>
      <c r="AX190" s="26" t="s">
        <v>762</v>
      </c>
      <c r="AY190" s="26" t="s">
        <v>762</v>
      </c>
      <c r="AZ190" s="26" t="s">
        <v>762</v>
      </c>
      <c r="BA190" s="26" t="s">
        <v>762</v>
      </c>
      <c r="BB190" s="26" t="s">
        <v>762</v>
      </c>
      <c r="BC190" s="26" t="s">
        <v>762</v>
      </c>
      <c r="BD190" s="26" t="s">
        <v>762</v>
      </c>
      <c r="BE190" s="26" t="s">
        <v>762</v>
      </c>
      <c r="BF190" s="26" t="s">
        <v>762</v>
      </c>
      <c r="BG190" s="26" t="s">
        <v>762</v>
      </c>
      <c r="BH190" s="26" t="s">
        <v>762</v>
      </c>
      <c r="BI190" s="26" t="s">
        <v>762</v>
      </c>
      <c r="BJ190" s="26" t="s">
        <v>762</v>
      </c>
      <c r="BK190" s="26" t="s">
        <v>762</v>
      </c>
      <c r="BL190" s="26" t="s">
        <v>762</v>
      </c>
      <c r="BM190" s="26" t="s">
        <v>762</v>
      </c>
      <c r="BN190" s="26" t="s">
        <v>762</v>
      </c>
      <c r="BO190" s="26" t="s">
        <v>762</v>
      </c>
      <c r="BP190" s="26" t="s">
        <v>762</v>
      </c>
      <c r="BQ190" s="26" t="s">
        <v>762</v>
      </c>
      <c r="BR190" s="26" t="s">
        <v>762</v>
      </c>
    </row>
    <row r="191" spans="1:70">
      <c r="A191" s="22">
        <v>190</v>
      </c>
      <c r="B191" s="22" t="s">
        <v>562</v>
      </c>
      <c r="C191" s="22" t="s">
        <v>74</v>
      </c>
      <c r="D191" s="22" t="s">
        <v>972</v>
      </c>
      <c r="E191" s="22" t="s">
        <v>772</v>
      </c>
      <c r="F191" s="35" t="s">
        <v>562</v>
      </c>
      <c r="G191" s="22">
        <v>1</v>
      </c>
      <c r="H191" s="39">
        <v>50093455.170653202</v>
      </c>
      <c r="I191" s="41">
        <v>0.65005049193030695</v>
      </c>
      <c r="J191" s="27">
        <v>5</v>
      </c>
      <c r="K191" s="26">
        <v>0.64711002258507433</v>
      </c>
      <c r="L191" s="26">
        <v>0.29171256975185772</v>
      </c>
      <c r="M191" s="26">
        <v>4.4851973682441086E-2</v>
      </c>
      <c r="N191" s="26">
        <v>1.3280111420074804E-2</v>
      </c>
      <c r="O191" s="26">
        <v>3.0453225605518897E-3</v>
      </c>
      <c r="P191" s="26" t="s">
        <v>762</v>
      </c>
      <c r="Q191" s="26" t="s">
        <v>762</v>
      </c>
      <c r="R191" s="26" t="s">
        <v>762</v>
      </c>
      <c r="S191" s="26" t="s">
        <v>762</v>
      </c>
      <c r="T191" s="26" t="s">
        <v>762</v>
      </c>
      <c r="U191" s="26" t="s">
        <v>762</v>
      </c>
      <c r="V191" s="26" t="s">
        <v>762</v>
      </c>
      <c r="W191" s="26" t="s">
        <v>762</v>
      </c>
      <c r="X191" s="26" t="s">
        <v>762</v>
      </c>
      <c r="Y191" s="26" t="s">
        <v>762</v>
      </c>
      <c r="Z191" s="26" t="s">
        <v>762</v>
      </c>
      <c r="AA191" s="26" t="s">
        <v>762</v>
      </c>
      <c r="AB191" s="26" t="s">
        <v>762</v>
      </c>
      <c r="AC191" s="26" t="s">
        <v>762</v>
      </c>
      <c r="AD191" s="26" t="s">
        <v>762</v>
      </c>
      <c r="AE191" s="26" t="s">
        <v>762</v>
      </c>
      <c r="AF191" s="26" t="s">
        <v>762</v>
      </c>
      <c r="AG191" s="26" t="s">
        <v>762</v>
      </c>
      <c r="AH191" s="26" t="s">
        <v>762</v>
      </c>
      <c r="AI191" s="26" t="s">
        <v>762</v>
      </c>
      <c r="AJ191" s="26" t="s">
        <v>762</v>
      </c>
      <c r="AK191" s="26" t="s">
        <v>762</v>
      </c>
      <c r="AL191" s="26" t="s">
        <v>762</v>
      </c>
      <c r="AM191" s="26" t="s">
        <v>762</v>
      </c>
      <c r="AN191" s="26" t="s">
        <v>762</v>
      </c>
      <c r="AO191" s="26" t="s">
        <v>762</v>
      </c>
      <c r="AP191" s="26" t="s">
        <v>762</v>
      </c>
      <c r="AQ191" s="26" t="s">
        <v>762</v>
      </c>
      <c r="AR191" s="26" t="s">
        <v>762</v>
      </c>
      <c r="AS191" s="26" t="s">
        <v>762</v>
      </c>
      <c r="AT191" s="26" t="s">
        <v>762</v>
      </c>
      <c r="AU191" s="26" t="s">
        <v>762</v>
      </c>
      <c r="AV191" s="26" t="s">
        <v>762</v>
      </c>
      <c r="AW191" s="26" t="s">
        <v>762</v>
      </c>
      <c r="AX191" s="26" t="s">
        <v>762</v>
      </c>
      <c r="AY191" s="26" t="s">
        <v>762</v>
      </c>
      <c r="AZ191" s="26" t="s">
        <v>762</v>
      </c>
      <c r="BA191" s="26" t="s">
        <v>762</v>
      </c>
      <c r="BB191" s="26" t="s">
        <v>762</v>
      </c>
      <c r="BC191" s="26" t="s">
        <v>762</v>
      </c>
      <c r="BD191" s="26" t="s">
        <v>762</v>
      </c>
      <c r="BE191" s="26" t="s">
        <v>762</v>
      </c>
      <c r="BF191" s="26" t="s">
        <v>762</v>
      </c>
      <c r="BG191" s="26" t="s">
        <v>762</v>
      </c>
      <c r="BH191" s="26" t="s">
        <v>762</v>
      </c>
      <c r="BI191" s="26" t="s">
        <v>762</v>
      </c>
      <c r="BJ191" s="26" t="s">
        <v>762</v>
      </c>
      <c r="BK191" s="26" t="s">
        <v>762</v>
      </c>
      <c r="BL191" s="26" t="s">
        <v>762</v>
      </c>
      <c r="BM191" s="26" t="s">
        <v>762</v>
      </c>
      <c r="BN191" s="26" t="s">
        <v>762</v>
      </c>
      <c r="BO191" s="26" t="s">
        <v>762</v>
      </c>
      <c r="BP191" s="26" t="s">
        <v>762</v>
      </c>
      <c r="BQ191" s="26" t="s">
        <v>762</v>
      </c>
      <c r="BR191" s="26" t="s">
        <v>762</v>
      </c>
    </row>
    <row r="192" spans="1:70">
      <c r="A192" s="22">
        <v>191</v>
      </c>
      <c r="B192" s="22" t="s">
        <v>562</v>
      </c>
      <c r="C192" s="22" t="s">
        <v>560</v>
      </c>
      <c r="D192" s="22" t="s">
        <v>973</v>
      </c>
      <c r="E192" s="22" t="s">
        <v>772</v>
      </c>
      <c r="F192" s="35" t="s">
        <v>562</v>
      </c>
      <c r="G192" s="22">
        <v>1</v>
      </c>
      <c r="H192" s="39">
        <v>97440.962050965769</v>
      </c>
      <c r="I192" s="41">
        <v>0.93732494006951805</v>
      </c>
      <c r="J192" s="27">
        <v>5</v>
      </c>
      <c r="K192" s="26">
        <v>0.64711002258507433</v>
      </c>
      <c r="L192" s="26">
        <v>0.29171256975185772</v>
      </c>
      <c r="M192" s="26">
        <v>4.4851973682441086E-2</v>
      </c>
      <c r="N192" s="26">
        <v>1.3280111420074804E-2</v>
      </c>
      <c r="O192" s="26">
        <v>3.0453225605518897E-3</v>
      </c>
      <c r="P192" s="26" t="s">
        <v>762</v>
      </c>
      <c r="Q192" s="26" t="s">
        <v>762</v>
      </c>
      <c r="R192" s="26" t="s">
        <v>762</v>
      </c>
      <c r="S192" s="26" t="s">
        <v>762</v>
      </c>
      <c r="T192" s="26" t="s">
        <v>762</v>
      </c>
      <c r="U192" s="26" t="s">
        <v>762</v>
      </c>
      <c r="V192" s="26" t="s">
        <v>762</v>
      </c>
      <c r="W192" s="26" t="s">
        <v>762</v>
      </c>
      <c r="X192" s="26" t="s">
        <v>762</v>
      </c>
      <c r="Y192" s="26" t="s">
        <v>762</v>
      </c>
      <c r="Z192" s="26" t="s">
        <v>762</v>
      </c>
      <c r="AA192" s="26" t="s">
        <v>762</v>
      </c>
      <c r="AB192" s="26" t="s">
        <v>762</v>
      </c>
      <c r="AC192" s="26" t="s">
        <v>762</v>
      </c>
      <c r="AD192" s="26" t="s">
        <v>762</v>
      </c>
      <c r="AE192" s="26" t="s">
        <v>762</v>
      </c>
      <c r="AF192" s="26" t="s">
        <v>762</v>
      </c>
      <c r="AG192" s="26" t="s">
        <v>762</v>
      </c>
      <c r="AH192" s="26" t="s">
        <v>762</v>
      </c>
      <c r="AI192" s="26" t="s">
        <v>762</v>
      </c>
      <c r="AJ192" s="26" t="s">
        <v>762</v>
      </c>
      <c r="AK192" s="26" t="s">
        <v>762</v>
      </c>
      <c r="AL192" s="26" t="s">
        <v>762</v>
      </c>
      <c r="AM192" s="26" t="s">
        <v>762</v>
      </c>
      <c r="AN192" s="26" t="s">
        <v>762</v>
      </c>
      <c r="AO192" s="26" t="s">
        <v>762</v>
      </c>
      <c r="AP192" s="26" t="s">
        <v>762</v>
      </c>
      <c r="AQ192" s="26" t="s">
        <v>762</v>
      </c>
      <c r="AR192" s="26" t="s">
        <v>762</v>
      </c>
      <c r="AS192" s="26" t="s">
        <v>762</v>
      </c>
      <c r="AT192" s="26" t="s">
        <v>762</v>
      </c>
      <c r="AU192" s="26" t="s">
        <v>762</v>
      </c>
      <c r="AV192" s="26" t="s">
        <v>762</v>
      </c>
      <c r="AW192" s="26" t="s">
        <v>762</v>
      </c>
      <c r="AX192" s="26" t="s">
        <v>762</v>
      </c>
      <c r="AY192" s="26" t="s">
        <v>762</v>
      </c>
      <c r="AZ192" s="26" t="s">
        <v>762</v>
      </c>
      <c r="BA192" s="26" t="s">
        <v>762</v>
      </c>
      <c r="BB192" s="26" t="s">
        <v>762</v>
      </c>
      <c r="BC192" s="26" t="s">
        <v>762</v>
      </c>
      <c r="BD192" s="26" t="s">
        <v>762</v>
      </c>
      <c r="BE192" s="26" t="s">
        <v>762</v>
      </c>
      <c r="BF192" s="26" t="s">
        <v>762</v>
      </c>
      <c r="BG192" s="26" t="s">
        <v>762</v>
      </c>
      <c r="BH192" s="26" t="s">
        <v>762</v>
      </c>
      <c r="BI192" s="26" t="s">
        <v>762</v>
      </c>
      <c r="BJ192" s="26" t="s">
        <v>762</v>
      </c>
      <c r="BK192" s="26" t="s">
        <v>762</v>
      </c>
      <c r="BL192" s="26" t="s">
        <v>762</v>
      </c>
      <c r="BM192" s="26" t="s">
        <v>762</v>
      </c>
      <c r="BN192" s="26" t="s">
        <v>762</v>
      </c>
      <c r="BO192" s="26" t="s">
        <v>762</v>
      </c>
      <c r="BP192" s="26" t="s">
        <v>762</v>
      </c>
      <c r="BQ192" s="26" t="s">
        <v>762</v>
      </c>
      <c r="BR192" s="26" t="s">
        <v>762</v>
      </c>
    </row>
    <row r="193" spans="1:70">
      <c r="A193" s="22">
        <v>192</v>
      </c>
      <c r="B193" s="22" t="s">
        <v>561</v>
      </c>
      <c r="C193" s="22" t="s">
        <v>39</v>
      </c>
      <c r="D193" s="22" t="s">
        <v>974</v>
      </c>
      <c r="E193" s="22" t="s">
        <v>394</v>
      </c>
      <c r="F193" s="35" t="s">
        <v>561</v>
      </c>
      <c r="G193" s="22">
        <v>1</v>
      </c>
      <c r="H193" s="39">
        <v>640176.49053962983</v>
      </c>
      <c r="I193" s="41">
        <v>0.58431494076919299</v>
      </c>
      <c r="J193" s="27">
        <v>7</v>
      </c>
      <c r="K193" s="26">
        <v>3.970286845724743E-2</v>
      </c>
      <c r="L193" s="26">
        <v>0.16401389470396638</v>
      </c>
      <c r="M193" s="26">
        <v>0.24563215383188169</v>
      </c>
      <c r="N193" s="26">
        <v>0.24807409037232889</v>
      </c>
      <c r="O193" s="26">
        <v>0.16698072252950991</v>
      </c>
      <c r="P193" s="26">
        <v>9.5686777085170857E-2</v>
      </c>
      <c r="Q193" s="26">
        <v>3.9909493019894986E-2</v>
      </c>
      <c r="R193" s="26" t="s">
        <v>762</v>
      </c>
      <c r="S193" s="26" t="s">
        <v>762</v>
      </c>
      <c r="T193" s="26" t="s">
        <v>762</v>
      </c>
      <c r="U193" s="26" t="s">
        <v>762</v>
      </c>
      <c r="V193" s="26" t="s">
        <v>762</v>
      </c>
      <c r="W193" s="26" t="s">
        <v>762</v>
      </c>
      <c r="X193" s="26" t="s">
        <v>762</v>
      </c>
      <c r="Y193" s="26" t="s">
        <v>762</v>
      </c>
      <c r="Z193" s="26" t="s">
        <v>762</v>
      </c>
      <c r="AA193" s="26" t="s">
        <v>762</v>
      </c>
      <c r="AB193" s="26" t="s">
        <v>762</v>
      </c>
      <c r="AC193" s="26" t="s">
        <v>762</v>
      </c>
      <c r="AD193" s="26" t="s">
        <v>762</v>
      </c>
      <c r="AE193" s="26" t="s">
        <v>762</v>
      </c>
      <c r="AF193" s="26" t="s">
        <v>762</v>
      </c>
      <c r="AG193" s="26" t="s">
        <v>762</v>
      </c>
      <c r="AH193" s="26" t="s">
        <v>762</v>
      </c>
      <c r="AI193" s="26" t="s">
        <v>762</v>
      </c>
      <c r="AJ193" s="26" t="s">
        <v>762</v>
      </c>
      <c r="AK193" s="26" t="s">
        <v>762</v>
      </c>
      <c r="AL193" s="26" t="s">
        <v>762</v>
      </c>
      <c r="AM193" s="26" t="s">
        <v>762</v>
      </c>
      <c r="AN193" s="26" t="s">
        <v>762</v>
      </c>
      <c r="AO193" s="26" t="s">
        <v>762</v>
      </c>
      <c r="AP193" s="26" t="s">
        <v>762</v>
      </c>
      <c r="AQ193" s="26" t="s">
        <v>762</v>
      </c>
      <c r="AR193" s="26" t="s">
        <v>762</v>
      </c>
      <c r="AS193" s="26" t="s">
        <v>762</v>
      </c>
      <c r="AT193" s="26" t="s">
        <v>762</v>
      </c>
      <c r="AU193" s="26" t="s">
        <v>762</v>
      </c>
      <c r="AV193" s="26" t="s">
        <v>762</v>
      </c>
      <c r="AW193" s="26" t="s">
        <v>762</v>
      </c>
      <c r="AX193" s="26" t="s">
        <v>762</v>
      </c>
      <c r="AY193" s="26" t="s">
        <v>762</v>
      </c>
      <c r="AZ193" s="26" t="s">
        <v>762</v>
      </c>
      <c r="BA193" s="26" t="s">
        <v>762</v>
      </c>
      <c r="BB193" s="26" t="s">
        <v>762</v>
      </c>
      <c r="BC193" s="26" t="s">
        <v>762</v>
      </c>
      <c r="BD193" s="26" t="s">
        <v>762</v>
      </c>
      <c r="BE193" s="26" t="s">
        <v>762</v>
      </c>
      <c r="BF193" s="26" t="s">
        <v>762</v>
      </c>
      <c r="BG193" s="26" t="s">
        <v>762</v>
      </c>
      <c r="BH193" s="26" t="s">
        <v>762</v>
      </c>
      <c r="BI193" s="26" t="s">
        <v>762</v>
      </c>
      <c r="BJ193" s="26" t="s">
        <v>762</v>
      </c>
      <c r="BK193" s="26" t="s">
        <v>762</v>
      </c>
      <c r="BL193" s="26" t="s">
        <v>762</v>
      </c>
      <c r="BM193" s="26" t="s">
        <v>762</v>
      </c>
      <c r="BN193" s="26" t="s">
        <v>762</v>
      </c>
      <c r="BO193" s="26" t="s">
        <v>762</v>
      </c>
      <c r="BP193" s="26" t="s">
        <v>762</v>
      </c>
      <c r="BQ193" s="26" t="s">
        <v>762</v>
      </c>
      <c r="BR193" s="26" t="s">
        <v>762</v>
      </c>
    </row>
    <row r="194" spans="1:70">
      <c r="A194" s="22">
        <v>193</v>
      </c>
      <c r="B194" s="22" t="s">
        <v>561</v>
      </c>
      <c r="C194" s="22" t="s">
        <v>74</v>
      </c>
      <c r="D194" s="22" t="s">
        <v>975</v>
      </c>
      <c r="E194" s="22" t="s">
        <v>772</v>
      </c>
      <c r="F194" s="35" t="s">
        <v>561</v>
      </c>
      <c r="G194" s="22">
        <v>1</v>
      </c>
      <c r="H194" s="39">
        <v>48669744.3310192</v>
      </c>
      <c r="I194" s="41">
        <v>0.468170973514341</v>
      </c>
      <c r="J194" s="27">
        <v>7</v>
      </c>
      <c r="K194" s="26">
        <v>3.970286845724743E-2</v>
      </c>
      <c r="L194" s="26">
        <v>0.16401389470396638</v>
      </c>
      <c r="M194" s="26">
        <v>0.24563215383188169</v>
      </c>
      <c r="N194" s="26">
        <v>0.24807409037232889</v>
      </c>
      <c r="O194" s="26">
        <v>0.16698072252950991</v>
      </c>
      <c r="P194" s="26">
        <v>9.5686777085170857E-2</v>
      </c>
      <c r="Q194" s="26">
        <v>3.9909493019894986E-2</v>
      </c>
      <c r="R194" s="26" t="s">
        <v>762</v>
      </c>
      <c r="S194" s="26" t="s">
        <v>762</v>
      </c>
      <c r="T194" s="26" t="s">
        <v>762</v>
      </c>
      <c r="U194" s="26" t="s">
        <v>762</v>
      </c>
      <c r="V194" s="26" t="s">
        <v>762</v>
      </c>
      <c r="W194" s="26" t="s">
        <v>762</v>
      </c>
      <c r="X194" s="26" t="s">
        <v>762</v>
      </c>
      <c r="Y194" s="26" t="s">
        <v>762</v>
      </c>
      <c r="Z194" s="26" t="s">
        <v>762</v>
      </c>
      <c r="AA194" s="26" t="s">
        <v>762</v>
      </c>
      <c r="AB194" s="26" t="s">
        <v>762</v>
      </c>
      <c r="AC194" s="26" t="s">
        <v>762</v>
      </c>
      <c r="AD194" s="26" t="s">
        <v>762</v>
      </c>
      <c r="AE194" s="26" t="s">
        <v>762</v>
      </c>
      <c r="AF194" s="26" t="s">
        <v>762</v>
      </c>
      <c r="AG194" s="26" t="s">
        <v>762</v>
      </c>
      <c r="AH194" s="26" t="s">
        <v>762</v>
      </c>
      <c r="AI194" s="26" t="s">
        <v>762</v>
      </c>
      <c r="AJ194" s="26" t="s">
        <v>762</v>
      </c>
      <c r="AK194" s="26" t="s">
        <v>762</v>
      </c>
      <c r="AL194" s="26" t="s">
        <v>762</v>
      </c>
      <c r="AM194" s="26" t="s">
        <v>762</v>
      </c>
      <c r="AN194" s="26" t="s">
        <v>762</v>
      </c>
      <c r="AO194" s="26" t="s">
        <v>762</v>
      </c>
      <c r="AP194" s="26" t="s">
        <v>762</v>
      </c>
      <c r="AQ194" s="26" t="s">
        <v>762</v>
      </c>
      <c r="AR194" s="26" t="s">
        <v>762</v>
      </c>
      <c r="AS194" s="26" t="s">
        <v>762</v>
      </c>
      <c r="AT194" s="26" t="s">
        <v>762</v>
      </c>
      <c r="AU194" s="26" t="s">
        <v>762</v>
      </c>
      <c r="AV194" s="26" t="s">
        <v>762</v>
      </c>
      <c r="AW194" s="26" t="s">
        <v>762</v>
      </c>
      <c r="AX194" s="26" t="s">
        <v>762</v>
      </c>
      <c r="AY194" s="26" t="s">
        <v>762</v>
      </c>
      <c r="AZ194" s="26" t="s">
        <v>762</v>
      </c>
      <c r="BA194" s="26" t="s">
        <v>762</v>
      </c>
      <c r="BB194" s="26" t="s">
        <v>762</v>
      </c>
      <c r="BC194" s="26" t="s">
        <v>762</v>
      </c>
      <c r="BD194" s="26" t="s">
        <v>762</v>
      </c>
      <c r="BE194" s="26" t="s">
        <v>762</v>
      </c>
      <c r="BF194" s="26" t="s">
        <v>762</v>
      </c>
      <c r="BG194" s="26" t="s">
        <v>762</v>
      </c>
      <c r="BH194" s="26" t="s">
        <v>762</v>
      </c>
      <c r="BI194" s="26" t="s">
        <v>762</v>
      </c>
      <c r="BJ194" s="26" t="s">
        <v>762</v>
      </c>
      <c r="BK194" s="26" t="s">
        <v>762</v>
      </c>
      <c r="BL194" s="26" t="s">
        <v>762</v>
      </c>
      <c r="BM194" s="26" t="s">
        <v>762</v>
      </c>
      <c r="BN194" s="26" t="s">
        <v>762</v>
      </c>
      <c r="BO194" s="26" t="s">
        <v>762</v>
      </c>
      <c r="BP194" s="26" t="s">
        <v>762</v>
      </c>
      <c r="BQ194" s="26" t="s">
        <v>762</v>
      </c>
      <c r="BR194" s="26" t="s">
        <v>762</v>
      </c>
    </row>
    <row r="195" spans="1:70">
      <c r="A195" s="22">
        <v>194</v>
      </c>
      <c r="B195" s="22" t="s">
        <v>561</v>
      </c>
      <c r="C195" s="22" t="s">
        <v>560</v>
      </c>
      <c r="D195" s="22" t="s">
        <v>976</v>
      </c>
      <c r="E195" s="22" t="s">
        <v>772</v>
      </c>
      <c r="F195" s="35" t="s">
        <v>561</v>
      </c>
      <c r="G195" s="22">
        <v>1</v>
      </c>
      <c r="H195" s="39">
        <v>107056.84646389002</v>
      </c>
      <c r="I195" s="41">
        <v>0.75464283910555796</v>
      </c>
      <c r="J195" s="27">
        <v>7</v>
      </c>
      <c r="K195" s="26">
        <v>3.970286845724743E-2</v>
      </c>
      <c r="L195" s="26">
        <v>0.16401389470396638</v>
      </c>
      <c r="M195" s="26">
        <v>0.24563215383188169</v>
      </c>
      <c r="N195" s="26">
        <v>0.24807409037232889</v>
      </c>
      <c r="O195" s="26">
        <v>0.16698072252950991</v>
      </c>
      <c r="P195" s="26">
        <v>9.5686777085170857E-2</v>
      </c>
      <c r="Q195" s="26">
        <v>3.9909493019894986E-2</v>
      </c>
      <c r="R195" s="26" t="s">
        <v>762</v>
      </c>
      <c r="S195" s="26" t="s">
        <v>762</v>
      </c>
      <c r="T195" s="26" t="s">
        <v>762</v>
      </c>
      <c r="U195" s="26" t="s">
        <v>762</v>
      </c>
      <c r="V195" s="26" t="s">
        <v>762</v>
      </c>
      <c r="W195" s="26" t="s">
        <v>762</v>
      </c>
      <c r="X195" s="26" t="s">
        <v>762</v>
      </c>
      <c r="Y195" s="26" t="s">
        <v>762</v>
      </c>
      <c r="Z195" s="26" t="s">
        <v>762</v>
      </c>
      <c r="AA195" s="26" t="s">
        <v>762</v>
      </c>
      <c r="AB195" s="26" t="s">
        <v>762</v>
      </c>
      <c r="AC195" s="26" t="s">
        <v>762</v>
      </c>
      <c r="AD195" s="26" t="s">
        <v>762</v>
      </c>
      <c r="AE195" s="26" t="s">
        <v>762</v>
      </c>
      <c r="AF195" s="26" t="s">
        <v>762</v>
      </c>
      <c r="AG195" s="26" t="s">
        <v>762</v>
      </c>
      <c r="AH195" s="26" t="s">
        <v>762</v>
      </c>
      <c r="AI195" s="26" t="s">
        <v>762</v>
      </c>
      <c r="AJ195" s="26" t="s">
        <v>762</v>
      </c>
      <c r="AK195" s="26" t="s">
        <v>762</v>
      </c>
      <c r="AL195" s="26" t="s">
        <v>762</v>
      </c>
      <c r="AM195" s="26" t="s">
        <v>762</v>
      </c>
      <c r="AN195" s="26" t="s">
        <v>762</v>
      </c>
      <c r="AO195" s="26" t="s">
        <v>762</v>
      </c>
      <c r="AP195" s="26" t="s">
        <v>762</v>
      </c>
      <c r="AQ195" s="26" t="s">
        <v>762</v>
      </c>
      <c r="AR195" s="26" t="s">
        <v>762</v>
      </c>
      <c r="AS195" s="26" t="s">
        <v>762</v>
      </c>
      <c r="AT195" s="26" t="s">
        <v>762</v>
      </c>
      <c r="AU195" s="26" t="s">
        <v>762</v>
      </c>
      <c r="AV195" s="26" t="s">
        <v>762</v>
      </c>
      <c r="AW195" s="26" t="s">
        <v>762</v>
      </c>
      <c r="AX195" s="26" t="s">
        <v>762</v>
      </c>
      <c r="AY195" s="26" t="s">
        <v>762</v>
      </c>
      <c r="AZ195" s="26" t="s">
        <v>762</v>
      </c>
      <c r="BA195" s="26" t="s">
        <v>762</v>
      </c>
      <c r="BB195" s="26" t="s">
        <v>762</v>
      </c>
      <c r="BC195" s="26" t="s">
        <v>762</v>
      </c>
      <c r="BD195" s="26" t="s">
        <v>762</v>
      </c>
      <c r="BE195" s="26" t="s">
        <v>762</v>
      </c>
      <c r="BF195" s="26" t="s">
        <v>762</v>
      </c>
      <c r="BG195" s="26" t="s">
        <v>762</v>
      </c>
      <c r="BH195" s="26" t="s">
        <v>762</v>
      </c>
      <c r="BI195" s="26" t="s">
        <v>762</v>
      </c>
      <c r="BJ195" s="26" t="s">
        <v>762</v>
      </c>
      <c r="BK195" s="26" t="s">
        <v>762</v>
      </c>
      <c r="BL195" s="26" t="s">
        <v>762</v>
      </c>
      <c r="BM195" s="26" t="s">
        <v>762</v>
      </c>
      <c r="BN195" s="26" t="s">
        <v>762</v>
      </c>
      <c r="BO195" s="26" t="s">
        <v>762</v>
      </c>
      <c r="BP195" s="26" t="s">
        <v>762</v>
      </c>
      <c r="BQ195" s="26" t="s">
        <v>762</v>
      </c>
      <c r="BR195" s="26" t="s">
        <v>762</v>
      </c>
    </row>
    <row r="196" spans="1:70">
      <c r="A196" s="22">
        <v>195</v>
      </c>
      <c r="B196" s="22" t="s">
        <v>559</v>
      </c>
      <c r="C196" s="22" t="s">
        <v>206</v>
      </c>
      <c r="D196" s="22" t="s">
        <v>977</v>
      </c>
      <c r="E196" s="22" t="s">
        <v>772</v>
      </c>
      <c r="F196" s="35" t="s">
        <v>561</v>
      </c>
      <c r="G196" s="22">
        <v>0</v>
      </c>
      <c r="H196" s="39">
        <v>31331850.1961505</v>
      </c>
      <c r="I196" s="41">
        <v>8.6334325170038098E-2</v>
      </c>
      <c r="J196" s="27">
        <v>11</v>
      </c>
      <c r="K196" s="26">
        <v>0.58548313417335673</v>
      </c>
      <c r="L196" s="26">
        <v>0.26198864609155448</v>
      </c>
      <c r="M196" s="26">
        <v>8.1576351917572523E-2</v>
      </c>
      <c r="N196" s="26">
        <v>3.2683218750292058E-2</v>
      </c>
      <c r="O196" s="26">
        <v>1.5842318539539765E-2</v>
      </c>
      <c r="P196" s="26">
        <v>8.8982775421760571E-3</v>
      </c>
      <c r="Q196" s="26">
        <v>5.3898857098908853E-3</v>
      </c>
      <c r="R196" s="26">
        <v>3.4244991421974263E-3</v>
      </c>
      <c r="S196" s="26">
        <v>2.239757095037279E-3</v>
      </c>
      <c r="T196" s="26">
        <v>1.4859806684642803E-3</v>
      </c>
      <c r="U196" s="26">
        <v>9.8793036991845929E-4</v>
      </c>
      <c r="V196" s="26" t="s">
        <v>762</v>
      </c>
      <c r="W196" s="26" t="s">
        <v>762</v>
      </c>
      <c r="X196" s="26" t="s">
        <v>762</v>
      </c>
      <c r="Y196" s="26" t="s">
        <v>762</v>
      </c>
      <c r="Z196" s="26" t="s">
        <v>762</v>
      </c>
      <c r="AA196" s="26" t="s">
        <v>762</v>
      </c>
      <c r="AB196" s="26" t="s">
        <v>762</v>
      </c>
      <c r="AC196" s="26" t="s">
        <v>762</v>
      </c>
      <c r="AD196" s="26" t="s">
        <v>762</v>
      </c>
      <c r="AE196" s="26" t="s">
        <v>762</v>
      </c>
      <c r="AF196" s="26" t="s">
        <v>762</v>
      </c>
      <c r="AG196" s="26" t="s">
        <v>762</v>
      </c>
      <c r="AH196" s="26" t="s">
        <v>762</v>
      </c>
      <c r="AI196" s="26" t="s">
        <v>762</v>
      </c>
      <c r="AJ196" s="26" t="s">
        <v>762</v>
      </c>
      <c r="AK196" s="26" t="s">
        <v>762</v>
      </c>
      <c r="AL196" s="26" t="s">
        <v>762</v>
      </c>
      <c r="AM196" s="26" t="s">
        <v>762</v>
      </c>
      <c r="AN196" s="26" t="s">
        <v>762</v>
      </c>
      <c r="AO196" s="26" t="s">
        <v>762</v>
      </c>
      <c r="AP196" s="26" t="s">
        <v>762</v>
      </c>
      <c r="AQ196" s="26" t="s">
        <v>762</v>
      </c>
      <c r="AR196" s="26" t="s">
        <v>762</v>
      </c>
      <c r="AS196" s="26" t="s">
        <v>762</v>
      </c>
      <c r="AT196" s="26" t="s">
        <v>762</v>
      </c>
      <c r="AU196" s="26" t="s">
        <v>762</v>
      </c>
      <c r="AV196" s="26" t="s">
        <v>762</v>
      </c>
      <c r="AW196" s="26" t="s">
        <v>762</v>
      </c>
      <c r="AX196" s="26" t="s">
        <v>762</v>
      </c>
      <c r="AY196" s="26" t="s">
        <v>762</v>
      </c>
      <c r="AZ196" s="26" t="s">
        <v>762</v>
      </c>
      <c r="BA196" s="26" t="s">
        <v>762</v>
      </c>
      <c r="BB196" s="26" t="s">
        <v>762</v>
      </c>
      <c r="BC196" s="26" t="s">
        <v>762</v>
      </c>
      <c r="BD196" s="26" t="s">
        <v>762</v>
      </c>
      <c r="BE196" s="26" t="s">
        <v>762</v>
      </c>
      <c r="BF196" s="26" t="s">
        <v>762</v>
      </c>
      <c r="BG196" s="26" t="s">
        <v>762</v>
      </c>
      <c r="BH196" s="26" t="s">
        <v>762</v>
      </c>
      <c r="BI196" s="26" t="s">
        <v>762</v>
      </c>
      <c r="BJ196" s="26" t="s">
        <v>762</v>
      </c>
      <c r="BK196" s="26" t="s">
        <v>762</v>
      </c>
      <c r="BL196" s="26" t="s">
        <v>762</v>
      </c>
      <c r="BM196" s="26" t="s">
        <v>762</v>
      </c>
      <c r="BN196" s="26" t="s">
        <v>762</v>
      </c>
      <c r="BO196" s="26" t="s">
        <v>762</v>
      </c>
      <c r="BP196" s="26" t="s">
        <v>762</v>
      </c>
      <c r="BQ196" s="26" t="s">
        <v>762</v>
      </c>
      <c r="BR196" s="26" t="s">
        <v>762</v>
      </c>
    </row>
    <row r="197" spans="1:70">
      <c r="A197" s="22">
        <v>196</v>
      </c>
      <c r="B197" s="22" t="s">
        <v>558</v>
      </c>
      <c r="C197" s="22" t="s">
        <v>208</v>
      </c>
      <c r="D197" s="22" t="s">
        <v>979</v>
      </c>
      <c r="E197" s="22" t="s">
        <v>772</v>
      </c>
      <c r="F197" s="35" t="s">
        <v>561</v>
      </c>
      <c r="G197" s="22">
        <v>0</v>
      </c>
      <c r="H197" s="39">
        <v>3031093.6124301888</v>
      </c>
      <c r="I197" s="41">
        <v>0.61310358495948702</v>
      </c>
      <c r="J197" s="27">
        <v>11</v>
      </c>
      <c r="K197" s="26">
        <v>0.58548313417335673</v>
      </c>
      <c r="L197" s="26">
        <v>0.26198864609155448</v>
      </c>
      <c r="M197" s="26">
        <v>8.1576351917572523E-2</v>
      </c>
      <c r="N197" s="26">
        <v>3.2683218750292058E-2</v>
      </c>
      <c r="O197" s="26">
        <v>1.5842318539539765E-2</v>
      </c>
      <c r="P197" s="26">
        <v>8.8982775421760571E-3</v>
      </c>
      <c r="Q197" s="26">
        <v>5.3898857098908853E-3</v>
      </c>
      <c r="R197" s="26">
        <v>3.4244991421974263E-3</v>
      </c>
      <c r="S197" s="26">
        <v>2.239757095037279E-3</v>
      </c>
      <c r="T197" s="26">
        <v>1.4859806684642803E-3</v>
      </c>
      <c r="U197" s="26">
        <v>9.8793036991845929E-4</v>
      </c>
      <c r="V197" s="26" t="s">
        <v>762</v>
      </c>
      <c r="W197" s="26" t="s">
        <v>762</v>
      </c>
      <c r="X197" s="26" t="s">
        <v>762</v>
      </c>
      <c r="Y197" s="26" t="s">
        <v>762</v>
      </c>
      <c r="Z197" s="26" t="s">
        <v>762</v>
      </c>
      <c r="AA197" s="26" t="s">
        <v>762</v>
      </c>
      <c r="AB197" s="26" t="s">
        <v>762</v>
      </c>
      <c r="AC197" s="26" t="s">
        <v>762</v>
      </c>
      <c r="AD197" s="26" t="s">
        <v>762</v>
      </c>
      <c r="AE197" s="26" t="s">
        <v>762</v>
      </c>
      <c r="AF197" s="26" t="s">
        <v>762</v>
      </c>
      <c r="AG197" s="26" t="s">
        <v>762</v>
      </c>
      <c r="AH197" s="26" t="s">
        <v>762</v>
      </c>
      <c r="AI197" s="26" t="s">
        <v>762</v>
      </c>
      <c r="AJ197" s="26" t="s">
        <v>762</v>
      </c>
      <c r="AK197" s="26" t="s">
        <v>762</v>
      </c>
      <c r="AL197" s="26" t="s">
        <v>762</v>
      </c>
      <c r="AM197" s="26" t="s">
        <v>762</v>
      </c>
      <c r="AN197" s="26" t="s">
        <v>762</v>
      </c>
      <c r="AO197" s="26" t="s">
        <v>762</v>
      </c>
      <c r="AP197" s="26" t="s">
        <v>762</v>
      </c>
      <c r="AQ197" s="26" t="s">
        <v>762</v>
      </c>
      <c r="AR197" s="26" t="s">
        <v>762</v>
      </c>
      <c r="AS197" s="26" t="s">
        <v>762</v>
      </c>
      <c r="AT197" s="26" t="s">
        <v>762</v>
      </c>
      <c r="AU197" s="26" t="s">
        <v>762</v>
      </c>
      <c r="AV197" s="26" t="s">
        <v>762</v>
      </c>
      <c r="AW197" s="26" t="s">
        <v>762</v>
      </c>
      <c r="AX197" s="26" t="s">
        <v>762</v>
      </c>
      <c r="AY197" s="26" t="s">
        <v>762</v>
      </c>
      <c r="AZ197" s="26" t="s">
        <v>762</v>
      </c>
      <c r="BA197" s="26" t="s">
        <v>762</v>
      </c>
      <c r="BB197" s="26" t="s">
        <v>762</v>
      </c>
      <c r="BC197" s="26" t="s">
        <v>762</v>
      </c>
      <c r="BD197" s="26" t="s">
        <v>762</v>
      </c>
      <c r="BE197" s="26" t="s">
        <v>762</v>
      </c>
      <c r="BF197" s="26" t="s">
        <v>762</v>
      </c>
      <c r="BG197" s="26" t="s">
        <v>762</v>
      </c>
      <c r="BH197" s="26" t="s">
        <v>762</v>
      </c>
      <c r="BI197" s="26" t="s">
        <v>762</v>
      </c>
      <c r="BJ197" s="26" t="s">
        <v>762</v>
      </c>
      <c r="BK197" s="26" t="s">
        <v>762</v>
      </c>
      <c r="BL197" s="26" t="s">
        <v>762</v>
      </c>
      <c r="BM197" s="26" t="s">
        <v>762</v>
      </c>
      <c r="BN197" s="26" t="s">
        <v>762</v>
      </c>
      <c r="BO197" s="26" t="s">
        <v>762</v>
      </c>
      <c r="BP197" s="26" t="s">
        <v>762</v>
      </c>
      <c r="BQ197" s="26" t="s">
        <v>762</v>
      </c>
      <c r="BR197" s="26" t="s">
        <v>762</v>
      </c>
    </row>
    <row r="198" spans="1:70">
      <c r="A198" s="22">
        <v>197</v>
      </c>
      <c r="B198" s="22" t="s">
        <v>558</v>
      </c>
      <c r="C198" s="22" t="s">
        <v>557</v>
      </c>
      <c r="D198" s="22" t="s">
        <v>980</v>
      </c>
      <c r="E198" s="22" t="s">
        <v>772</v>
      </c>
      <c r="F198" s="35" t="s">
        <v>561</v>
      </c>
      <c r="G198" s="22">
        <v>0</v>
      </c>
      <c r="H198" s="39">
        <v>2844302.8875698098</v>
      </c>
      <c r="I198" s="41">
        <v>1.7197303336306001E-2</v>
      </c>
      <c r="J198" s="27">
        <v>11</v>
      </c>
      <c r="K198" s="26">
        <v>0.58548313417335673</v>
      </c>
      <c r="L198" s="26">
        <v>0.26198864609155448</v>
      </c>
      <c r="M198" s="26">
        <v>8.1576351917572523E-2</v>
      </c>
      <c r="N198" s="26">
        <v>3.2683218750292058E-2</v>
      </c>
      <c r="O198" s="26">
        <v>1.5842318539539765E-2</v>
      </c>
      <c r="P198" s="26">
        <v>8.8982775421760571E-3</v>
      </c>
      <c r="Q198" s="26">
        <v>5.3898857098908853E-3</v>
      </c>
      <c r="R198" s="26">
        <v>3.4244991421974263E-3</v>
      </c>
      <c r="S198" s="26">
        <v>2.239757095037279E-3</v>
      </c>
      <c r="T198" s="26">
        <v>1.4859806684642803E-3</v>
      </c>
      <c r="U198" s="26">
        <v>9.8793036991845929E-4</v>
      </c>
      <c r="V198" s="26" t="s">
        <v>762</v>
      </c>
      <c r="W198" s="26" t="s">
        <v>762</v>
      </c>
      <c r="X198" s="26" t="s">
        <v>762</v>
      </c>
      <c r="Y198" s="26" t="s">
        <v>762</v>
      </c>
      <c r="Z198" s="26" t="s">
        <v>762</v>
      </c>
      <c r="AA198" s="26" t="s">
        <v>762</v>
      </c>
      <c r="AB198" s="26" t="s">
        <v>762</v>
      </c>
      <c r="AC198" s="26" t="s">
        <v>762</v>
      </c>
      <c r="AD198" s="26" t="s">
        <v>762</v>
      </c>
      <c r="AE198" s="26" t="s">
        <v>762</v>
      </c>
      <c r="AF198" s="26" t="s">
        <v>762</v>
      </c>
      <c r="AG198" s="26" t="s">
        <v>762</v>
      </c>
      <c r="AH198" s="26" t="s">
        <v>762</v>
      </c>
      <c r="AI198" s="26" t="s">
        <v>762</v>
      </c>
      <c r="AJ198" s="26" t="s">
        <v>762</v>
      </c>
      <c r="AK198" s="26" t="s">
        <v>762</v>
      </c>
      <c r="AL198" s="26" t="s">
        <v>762</v>
      </c>
      <c r="AM198" s="26" t="s">
        <v>762</v>
      </c>
      <c r="AN198" s="26" t="s">
        <v>762</v>
      </c>
      <c r="AO198" s="26" t="s">
        <v>762</v>
      </c>
      <c r="AP198" s="26" t="s">
        <v>762</v>
      </c>
      <c r="AQ198" s="26" t="s">
        <v>762</v>
      </c>
      <c r="AR198" s="26" t="s">
        <v>762</v>
      </c>
      <c r="AS198" s="26" t="s">
        <v>762</v>
      </c>
      <c r="AT198" s="26" t="s">
        <v>762</v>
      </c>
      <c r="AU198" s="26" t="s">
        <v>762</v>
      </c>
      <c r="AV198" s="26" t="s">
        <v>762</v>
      </c>
      <c r="AW198" s="26" t="s">
        <v>762</v>
      </c>
      <c r="AX198" s="26" t="s">
        <v>762</v>
      </c>
      <c r="AY198" s="26" t="s">
        <v>762</v>
      </c>
      <c r="AZ198" s="26" t="s">
        <v>762</v>
      </c>
      <c r="BA198" s="26" t="s">
        <v>762</v>
      </c>
      <c r="BB198" s="26" t="s">
        <v>762</v>
      </c>
      <c r="BC198" s="26" t="s">
        <v>762</v>
      </c>
      <c r="BD198" s="26" t="s">
        <v>762</v>
      </c>
      <c r="BE198" s="26" t="s">
        <v>762</v>
      </c>
      <c r="BF198" s="26" t="s">
        <v>762</v>
      </c>
      <c r="BG198" s="26" t="s">
        <v>762</v>
      </c>
      <c r="BH198" s="26" t="s">
        <v>762</v>
      </c>
      <c r="BI198" s="26" t="s">
        <v>762</v>
      </c>
      <c r="BJ198" s="26" t="s">
        <v>762</v>
      </c>
      <c r="BK198" s="26" t="s">
        <v>762</v>
      </c>
      <c r="BL198" s="26" t="s">
        <v>762</v>
      </c>
      <c r="BM198" s="26" t="s">
        <v>762</v>
      </c>
      <c r="BN198" s="26" t="s">
        <v>762</v>
      </c>
      <c r="BO198" s="26" t="s">
        <v>762</v>
      </c>
      <c r="BP198" s="26" t="s">
        <v>762</v>
      </c>
      <c r="BQ198" s="26" t="s">
        <v>762</v>
      </c>
      <c r="BR198" s="26" t="s">
        <v>762</v>
      </c>
    </row>
    <row r="199" spans="1:70">
      <c r="A199" s="22">
        <v>198</v>
      </c>
      <c r="B199" s="22" t="s">
        <v>556</v>
      </c>
      <c r="C199" s="22" t="s">
        <v>211</v>
      </c>
      <c r="D199" s="22" t="s">
        <v>981</v>
      </c>
      <c r="E199" s="22" t="s">
        <v>772</v>
      </c>
      <c r="F199" s="35" t="s">
        <v>561</v>
      </c>
      <c r="G199" s="22">
        <v>0</v>
      </c>
      <c r="H199" s="39">
        <v>7964020.4697798342</v>
      </c>
      <c r="I199" s="41">
        <v>0.16263538993498899</v>
      </c>
      <c r="J199" s="27">
        <v>11</v>
      </c>
      <c r="K199" s="26">
        <v>0.58548313417335673</v>
      </c>
      <c r="L199" s="26">
        <v>0.26198864609155448</v>
      </c>
      <c r="M199" s="26">
        <v>8.1576351917572523E-2</v>
      </c>
      <c r="N199" s="26">
        <v>3.2683218750292058E-2</v>
      </c>
      <c r="O199" s="26">
        <v>1.5842318539539765E-2</v>
      </c>
      <c r="P199" s="26">
        <v>8.8982775421760571E-3</v>
      </c>
      <c r="Q199" s="26">
        <v>5.3898857098908853E-3</v>
      </c>
      <c r="R199" s="26">
        <v>3.4244991421974263E-3</v>
      </c>
      <c r="S199" s="26">
        <v>2.239757095037279E-3</v>
      </c>
      <c r="T199" s="26">
        <v>1.4859806684642803E-3</v>
      </c>
      <c r="U199" s="26">
        <v>9.8793036991845929E-4</v>
      </c>
      <c r="V199" s="26" t="s">
        <v>762</v>
      </c>
      <c r="W199" s="26" t="s">
        <v>762</v>
      </c>
      <c r="X199" s="26" t="s">
        <v>762</v>
      </c>
      <c r="Y199" s="26" t="s">
        <v>762</v>
      </c>
      <c r="Z199" s="26" t="s">
        <v>762</v>
      </c>
      <c r="AA199" s="26" t="s">
        <v>762</v>
      </c>
      <c r="AB199" s="26" t="s">
        <v>762</v>
      </c>
      <c r="AC199" s="26" t="s">
        <v>762</v>
      </c>
      <c r="AD199" s="26" t="s">
        <v>762</v>
      </c>
      <c r="AE199" s="26" t="s">
        <v>762</v>
      </c>
      <c r="AF199" s="26" t="s">
        <v>762</v>
      </c>
      <c r="AG199" s="26" t="s">
        <v>762</v>
      </c>
      <c r="AH199" s="26" t="s">
        <v>762</v>
      </c>
      <c r="AI199" s="26" t="s">
        <v>762</v>
      </c>
      <c r="AJ199" s="26" t="s">
        <v>762</v>
      </c>
      <c r="AK199" s="26" t="s">
        <v>762</v>
      </c>
      <c r="AL199" s="26" t="s">
        <v>762</v>
      </c>
      <c r="AM199" s="26" t="s">
        <v>762</v>
      </c>
      <c r="AN199" s="26" t="s">
        <v>762</v>
      </c>
      <c r="AO199" s="26" t="s">
        <v>762</v>
      </c>
      <c r="AP199" s="26" t="s">
        <v>762</v>
      </c>
      <c r="AQ199" s="26" t="s">
        <v>762</v>
      </c>
      <c r="AR199" s="26" t="s">
        <v>762</v>
      </c>
      <c r="AS199" s="26" t="s">
        <v>762</v>
      </c>
      <c r="AT199" s="26" t="s">
        <v>762</v>
      </c>
      <c r="AU199" s="26" t="s">
        <v>762</v>
      </c>
      <c r="AV199" s="26" t="s">
        <v>762</v>
      </c>
      <c r="AW199" s="26" t="s">
        <v>762</v>
      </c>
      <c r="AX199" s="26" t="s">
        <v>762</v>
      </c>
      <c r="AY199" s="26" t="s">
        <v>762</v>
      </c>
      <c r="AZ199" s="26" t="s">
        <v>762</v>
      </c>
      <c r="BA199" s="26" t="s">
        <v>762</v>
      </c>
      <c r="BB199" s="26" t="s">
        <v>762</v>
      </c>
      <c r="BC199" s="26" t="s">
        <v>762</v>
      </c>
      <c r="BD199" s="26" t="s">
        <v>762</v>
      </c>
      <c r="BE199" s="26" t="s">
        <v>762</v>
      </c>
      <c r="BF199" s="26" t="s">
        <v>762</v>
      </c>
      <c r="BG199" s="26" t="s">
        <v>762</v>
      </c>
      <c r="BH199" s="26" t="s">
        <v>762</v>
      </c>
      <c r="BI199" s="26" t="s">
        <v>762</v>
      </c>
      <c r="BJ199" s="26" t="s">
        <v>762</v>
      </c>
      <c r="BK199" s="26" t="s">
        <v>762</v>
      </c>
      <c r="BL199" s="26" t="s">
        <v>762</v>
      </c>
      <c r="BM199" s="26" t="s">
        <v>762</v>
      </c>
      <c r="BN199" s="26" t="s">
        <v>762</v>
      </c>
      <c r="BO199" s="26" t="s">
        <v>762</v>
      </c>
      <c r="BP199" s="26" t="s">
        <v>762</v>
      </c>
      <c r="BQ199" s="26" t="s">
        <v>762</v>
      </c>
      <c r="BR199" s="26" t="s">
        <v>762</v>
      </c>
    </row>
    <row r="200" spans="1:70">
      <c r="A200" s="22">
        <v>199</v>
      </c>
      <c r="B200" s="22" t="s">
        <v>555</v>
      </c>
      <c r="C200" s="22" t="s">
        <v>214</v>
      </c>
      <c r="D200" s="22" t="s">
        <v>982</v>
      </c>
      <c r="E200" s="22" t="s">
        <v>772</v>
      </c>
      <c r="F200" s="35" t="s">
        <v>561</v>
      </c>
      <c r="G200" s="22">
        <v>0</v>
      </c>
      <c r="H200" s="39">
        <v>2052418.7651382186</v>
      </c>
      <c r="I200" s="41">
        <v>0.19925014153269399</v>
      </c>
      <c r="J200" s="27">
        <v>11</v>
      </c>
      <c r="K200" s="26">
        <v>0.58548313417335673</v>
      </c>
      <c r="L200" s="26">
        <v>0.26198864609155448</v>
      </c>
      <c r="M200" s="26">
        <v>8.1576351917572523E-2</v>
      </c>
      <c r="N200" s="26">
        <v>3.2683218750292058E-2</v>
      </c>
      <c r="O200" s="26">
        <v>1.5842318539539765E-2</v>
      </c>
      <c r="P200" s="26">
        <v>8.8982775421760571E-3</v>
      </c>
      <c r="Q200" s="26">
        <v>5.3898857098908853E-3</v>
      </c>
      <c r="R200" s="26">
        <v>3.4244991421974263E-3</v>
      </c>
      <c r="S200" s="26">
        <v>2.239757095037279E-3</v>
      </c>
      <c r="T200" s="26">
        <v>1.4859806684642803E-3</v>
      </c>
      <c r="U200" s="26">
        <v>9.8793036991845929E-4</v>
      </c>
      <c r="V200" s="26" t="s">
        <v>762</v>
      </c>
      <c r="W200" s="26" t="s">
        <v>762</v>
      </c>
      <c r="X200" s="26" t="s">
        <v>762</v>
      </c>
      <c r="Y200" s="26" t="s">
        <v>762</v>
      </c>
      <c r="Z200" s="26" t="s">
        <v>762</v>
      </c>
      <c r="AA200" s="26" t="s">
        <v>762</v>
      </c>
      <c r="AB200" s="26" t="s">
        <v>762</v>
      </c>
      <c r="AC200" s="26" t="s">
        <v>762</v>
      </c>
      <c r="AD200" s="26" t="s">
        <v>762</v>
      </c>
      <c r="AE200" s="26" t="s">
        <v>762</v>
      </c>
      <c r="AF200" s="26" t="s">
        <v>762</v>
      </c>
      <c r="AG200" s="26" t="s">
        <v>762</v>
      </c>
      <c r="AH200" s="26" t="s">
        <v>762</v>
      </c>
      <c r="AI200" s="26" t="s">
        <v>762</v>
      </c>
      <c r="AJ200" s="26" t="s">
        <v>762</v>
      </c>
      <c r="AK200" s="26" t="s">
        <v>762</v>
      </c>
      <c r="AL200" s="26" t="s">
        <v>762</v>
      </c>
      <c r="AM200" s="26" t="s">
        <v>762</v>
      </c>
      <c r="AN200" s="26" t="s">
        <v>762</v>
      </c>
      <c r="AO200" s="26" t="s">
        <v>762</v>
      </c>
      <c r="AP200" s="26" t="s">
        <v>762</v>
      </c>
      <c r="AQ200" s="26" t="s">
        <v>762</v>
      </c>
      <c r="AR200" s="26" t="s">
        <v>762</v>
      </c>
      <c r="AS200" s="26" t="s">
        <v>762</v>
      </c>
      <c r="AT200" s="26" t="s">
        <v>762</v>
      </c>
      <c r="AU200" s="26" t="s">
        <v>762</v>
      </c>
      <c r="AV200" s="26" t="s">
        <v>762</v>
      </c>
      <c r="AW200" s="26" t="s">
        <v>762</v>
      </c>
      <c r="AX200" s="26" t="s">
        <v>762</v>
      </c>
      <c r="AY200" s="26" t="s">
        <v>762</v>
      </c>
      <c r="AZ200" s="26" t="s">
        <v>762</v>
      </c>
      <c r="BA200" s="26" t="s">
        <v>762</v>
      </c>
      <c r="BB200" s="26" t="s">
        <v>762</v>
      </c>
      <c r="BC200" s="26" t="s">
        <v>762</v>
      </c>
      <c r="BD200" s="26" t="s">
        <v>762</v>
      </c>
      <c r="BE200" s="26" t="s">
        <v>762</v>
      </c>
      <c r="BF200" s="26" t="s">
        <v>762</v>
      </c>
      <c r="BG200" s="26" t="s">
        <v>762</v>
      </c>
      <c r="BH200" s="26" t="s">
        <v>762</v>
      </c>
      <c r="BI200" s="26" t="s">
        <v>762</v>
      </c>
      <c r="BJ200" s="26" t="s">
        <v>762</v>
      </c>
      <c r="BK200" s="26" t="s">
        <v>762</v>
      </c>
      <c r="BL200" s="26" t="s">
        <v>762</v>
      </c>
      <c r="BM200" s="26" t="s">
        <v>762</v>
      </c>
      <c r="BN200" s="26" t="s">
        <v>762</v>
      </c>
      <c r="BO200" s="26" t="s">
        <v>762</v>
      </c>
      <c r="BP200" s="26" t="s">
        <v>762</v>
      </c>
      <c r="BQ200" s="26" t="s">
        <v>762</v>
      </c>
      <c r="BR200" s="26" t="s">
        <v>762</v>
      </c>
    </row>
    <row r="201" spans="1:70">
      <c r="A201" s="22">
        <v>200</v>
      </c>
      <c r="B201" s="22" t="s">
        <v>554</v>
      </c>
      <c r="C201" s="22" t="s">
        <v>217</v>
      </c>
      <c r="D201" s="22" t="s">
        <v>983</v>
      </c>
      <c r="E201" s="22" t="s">
        <v>772</v>
      </c>
      <c r="F201" s="35" t="s">
        <v>561</v>
      </c>
      <c r="G201" s="22">
        <v>0</v>
      </c>
      <c r="H201" s="39">
        <v>3888720.701600499</v>
      </c>
      <c r="I201" s="41">
        <v>0.50586347078148397</v>
      </c>
      <c r="J201" s="27">
        <v>11</v>
      </c>
      <c r="K201" s="26">
        <v>0.58548313417335673</v>
      </c>
      <c r="L201" s="26">
        <v>0.26198864609155448</v>
      </c>
      <c r="M201" s="26">
        <v>8.1576351917572523E-2</v>
      </c>
      <c r="N201" s="26">
        <v>3.2683218750292058E-2</v>
      </c>
      <c r="O201" s="26">
        <v>1.5842318539539765E-2</v>
      </c>
      <c r="P201" s="26">
        <v>8.8982775421760571E-3</v>
      </c>
      <c r="Q201" s="26">
        <v>5.3898857098908853E-3</v>
      </c>
      <c r="R201" s="26">
        <v>3.4244991421974263E-3</v>
      </c>
      <c r="S201" s="26">
        <v>2.239757095037279E-3</v>
      </c>
      <c r="T201" s="26">
        <v>1.4859806684642803E-3</v>
      </c>
      <c r="U201" s="26">
        <v>9.8793036991845929E-4</v>
      </c>
      <c r="V201" s="26" t="s">
        <v>762</v>
      </c>
      <c r="W201" s="26" t="s">
        <v>762</v>
      </c>
      <c r="X201" s="26" t="s">
        <v>762</v>
      </c>
      <c r="Y201" s="26" t="s">
        <v>762</v>
      </c>
      <c r="Z201" s="26" t="s">
        <v>762</v>
      </c>
      <c r="AA201" s="26" t="s">
        <v>762</v>
      </c>
      <c r="AB201" s="26" t="s">
        <v>762</v>
      </c>
      <c r="AC201" s="26" t="s">
        <v>762</v>
      </c>
      <c r="AD201" s="26" t="s">
        <v>762</v>
      </c>
      <c r="AE201" s="26" t="s">
        <v>762</v>
      </c>
      <c r="AF201" s="26" t="s">
        <v>762</v>
      </c>
      <c r="AG201" s="26" t="s">
        <v>762</v>
      </c>
      <c r="AH201" s="26" t="s">
        <v>762</v>
      </c>
      <c r="AI201" s="26" t="s">
        <v>762</v>
      </c>
      <c r="AJ201" s="26" t="s">
        <v>762</v>
      </c>
      <c r="AK201" s="26" t="s">
        <v>762</v>
      </c>
      <c r="AL201" s="26" t="s">
        <v>762</v>
      </c>
      <c r="AM201" s="26" t="s">
        <v>762</v>
      </c>
      <c r="AN201" s="26" t="s">
        <v>762</v>
      </c>
      <c r="AO201" s="26" t="s">
        <v>762</v>
      </c>
      <c r="AP201" s="26" t="s">
        <v>762</v>
      </c>
      <c r="AQ201" s="26" t="s">
        <v>762</v>
      </c>
      <c r="AR201" s="26" t="s">
        <v>762</v>
      </c>
      <c r="AS201" s="26" t="s">
        <v>762</v>
      </c>
      <c r="AT201" s="26" t="s">
        <v>762</v>
      </c>
      <c r="AU201" s="26" t="s">
        <v>762</v>
      </c>
      <c r="AV201" s="26" t="s">
        <v>762</v>
      </c>
      <c r="AW201" s="26" t="s">
        <v>762</v>
      </c>
      <c r="AX201" s="26" t="s">
        <v>762</v>
      </c>
      <c r="AY201" s="26" t="s">
        <v>762</v>
      </c>
      <c r="AZ201" s="26" t="s">
        <v>762</v>
      </c>
      <c r="BA201" s="26" t="s">
        <v>762</v>
      </c>
      <c r="BB201" s="26" t="s">
        <v>762</v>
      </c>
      <c r="BC201" s="26" t="s">
        <v>762</v>
      </c>
      <c r="BD201" s="26" t="s">
        <v>762</v>
      </c>
      <c r="BE201" s="26" t="s">
        <v>762</v>
      </c>
      <c r="BF201" s="26" t="s">
        <v>762</v>
      </c>
      <c r="BG201" s="26" t="s">
        <v>762</v>
      </c>
      <c r="BH201" s="26" t="s">
        <v>762</v>
      </c>
      <c r="BI201" s="26" t="s">
        <v>762</v>
      </c>
      <c r="BJ201" s="26" t="s">
        <v>762</v>
      </c>
      <c r="BK201" s="26" t="s">
        <v>762</v>
      </c>
      <c r="BL201" s="26" t="s">
        <v>762</v>
      </c>
      <c r="BM201" s="26" t="s">
        <v>762</v>
      </c>
      <c r="BN201" s="26" t="s">
        <v>762</v>
      </c>
      <c r="BO201" s="26" t="s">
        <v>762</v>
      </c>
      <c r="BP201" s="26" t="s">
        <v>762</v>
      </c>
      <c r="BQ201" s="26" t="s">
        <v>762</v>
      </c>
      <c r="BR201" s="26" t="s">
        <v>762</v>
      </c>
    </row>
    <row r="202" spans="1:70">
      <c r="A202" s="22">
        <v>201</v>
      </c>
      <c r="B202" s="22" t="s">
        <v>553</v>
      </c>
      <c r="C202" s="22" t="s">
        <v>349</v>
      </c>
      <c r="D202" s="22" t="s">
        <v>984</v>
      </c>
      <c r="E202" s="22" t="s">
        <v>414</v>
      </c>
      <c r="F202" s="35" t="s">
        <v>985</v>
      </c>
      <c r="G202" s="22">
        <v>1</v>
      </c>
      <c r="H202" s="39">
        <v>3323346.8000000003</v>
      </c>
      <c r="I202" s="41">
        <v>0.77061003027812502</v>
      </c>
      <c r="J202" s="27">
        <v>12</v>
      </c>
      <c r="K202" s="26" t="s">
        <v>762</v>
      </c>
      <c r="L202" s="26">
        <v>0.52448478866772053</v>
      </c>
      <c r="M202" s="26">
        <v>8.2387804405985934E-2</v>
      </c>
      <c r="N202" s="26">
        <v>0.27928713794162063</v>
      </c>
      <c r="O202" s="26">
        <v>7.8291623991176298E-2</v>
      </c>
      <c r="P202" s="26">
        <v>2.4449880482087839E-2</v>
      </c>
      <c r="Q202" s="26">
        <v>7.630284471640587E-3</v>
      </c>
      <c r="R202" s="26">
        <v>2.3883873068947085E-3</v>
      </c>
      <c r="S202" s="26">
        <v>7.4869702404487947E-4</v>
      </c>
      <c r="T202" s="26">
        <v>2.3472657274873385E-4</v>
      </c>
      <c r="U202" s="26">
        <v>7.3594421594298521E-5</v>
      </c>
      <c r="V202" s="26">
        <v>2.3074714485692259E-5</v>
      </c>
      <c r="W202" s="26" t="s">
        <v>762</v>
      </c>
      <c r="X202" s="26" t="s">
        <v>762</v>
      </c>
      <c r="Y202" s="26" t="s">
        <v>762</v>
      </c>
      <c r="Z202" s="26" t="s">
        <v>762</v>
      </c>
      <c r="AA202" s="26" t="s">
        <v>762</v>
      </c>
      <c r="AB202" s="26" t="s">
        <v>762</v>
      </c>
      <c r="AC202" s="26" t="s">
        <v>762</v>
      </c>
      <c r="AD202" s="26" t="s">
        <v>762</v>
      </c>
      <c r="AE202" s="26" t="s">
        <v>762</v>
      </c>
      <c r="AF202" s="26" t="s">
        <v>762</v>
      </c>
      <c r="AG202" s="26" t="s">
        <v>762</v>
      </c>
      <c r="AH202" s="26" t="s">
        <v>762</v>
      </c>
      <c r="AI202" s="26" t="s">
        <v>762</v>
      </c>
      <c r="AJ202" s="26" t="s">
        <v>762</v>
      </c>
      <c r="AK202" s="26" t="s">
        <v>762</v>
      </c>
      <c r="AL202" s="26" t="s">
        <v>762</v>
      </c>
      <c r="AM202" s="26" t="s">
        <v>762</v>
      </c>
      <c r="AN202" s="26" t="s">
        <v>762</v>
      </c>
      <c r="AO202" s="26" t="s">
        <v>762</v>
      </c>
      <c r="AP202" s="26" t="s">
        <v>762</v>
      </c>
      <c r="AQ202" s="26" t="s">
        <v>762</v>
      </c>
      <c r="AR202" s="26" t="s">
        <v>762</v>
      </c>
      <c r="AS202" s="26" t="s">
        <v>762</v>
      </c>
      <c r="AT202" s="26" t="s">
        <v>762</v>
      </c>
      <c r="AU202" s="26" t="s">
        <v>762</v>
      </c>
      <c r="AV202" s="26" t="s">
        <v>762</v>
      </c>
      <c r="AW202" s="26" t="s">
        <v>762</v>
      </c>
      <c r="AX202" s="26" t="s">
        <v>762</v>
      </c>
      <c r="AY202" s="26" t="s">
        <v>762</v>
      </c>
      <c r="AZ202" s="26" t="s">
        <v>762</v>
      </c>
      <c r="BA202" s="26" t="s">
        <v>762</v>
      </c>
      <c r="BB202" s="26" t="s">
        <v>762</v>
      </c>
      <c r="BC202" s="26" t="s">
        <v>762</v>
      </c>
      <c r="BD202" s="26" t="s">
        <v>762</v>
      </c>
      <c r="BE202" s="26" t="s">
        <v>762</v>
      </c>
      <c r="BF202" s="26" t="s">
        <v>762</v>
      </c>
      <c r="BG202" s="26" t="s">
        <v>762</v>
      </c>
      <c r="BH202" s="26" t="s">
        <v>762</v>
      </c>
      <c r="BI202" s="26" t="s">
        <v>762</v>
      </c>
      <c r="BJ202" s="26" t="s">
        <v>762</v>
      </c>
      <c r="BK202" s="26" t="s">
        <v>762</v>
      </c>
      <c r="BL202" s="26" t="s">
        <v>762</v>
      </c>
      <c r="BM202" s="26" t="s">
        <v>762</v>
      </c>
      <c r="BN202" s="26" t="s">
        <v>762</v>
      </c>
      <c r="BO202" s="26" t="s">
        <v>762</v>
      </c>
      <c r="BP202" s="26" t="s">
        <v>762</v>
      </c>
      <c r="BQ202" s="26" t="s">
        <v>762</v>
      </c>
      <c r="BR202" s="26" t="s">
        <v>762</v>
      </c>
    </row>
    <row r="203" spans="1:70">
      <c r="A203" s="22">
        <v>202</v>
      </c>
      <c r="B203" s="22" t="s">
        <v>552</v>
      </c>
      <c r="C203" s="22" t="s">
        <v>351</v>
      </c>
      <c r="D203" s="22" t="s">
        <v>986</v>
      </c>
      <c r="E203" s="22" t="s">
        <v>414</v>
      </c>
      <c r="F203" s="35" t="s">
        <v>985</v>
      </c>
      <c r="G203" s="22">
        <v>1</v>
      </c>
      <c r="H203" s="39">
        <v>708813.19999999984</v>
      </c>
      <c r="I203" s="41">
        <v>0.44523464441752603</v>
      </c>
      <c r="J203" s="27">
        <v>12</v>
      </c>
      <c r="K203" s="26" t="s">
        <v>762</v>
      </c>
      <c r="L203" s="26">
        <v>0.52448478866772053</v>
      </c>
      <c r="M203" s="26">
        <v>8.2387804405985934E-2</v>
      </c>
      <c r="N203" s="26">
        <v>0.27928713794162063</v>
      </c>
      <c r="O203" s="26">
        <v>7.8291623991176298E-2</v>
      </c>
      <c r="P203" s="26">
        <v>2.4449880482087839E-2</v>
      </c>
      <c r="Q203" s="26">
        <v>7.630284471640587E-3</v>
      </c>
      <c r="R203" s="26">
        <v>2.3883873068947085E-3</v>
      </c>
      <c r="S203" s="26">
        <v>7.4869702404487947E-4</v>
      </c>
      <c r="T203" s="26">
        <v>2.3472657274873385E-4</v>
      </c>
      <c r="U203" s="26">
        <v>7.3594421594298521E-5</v>
      </c>
      <c r="V203" s="26">
        <v>2.3074714485692259E-5</v>
      </c>
      <c r="W203" s="26" t="s">
        <v>762</v>
      </c>
      <c r="X203" s="26" t="s">
        <v>762</v>
      </c>
      <c r="Y203" s="26" t="s">
        <v>762</v>
      </c>
      <c r="Z203" s="26" t="s">
        <v>762</v>
      </c>
      <c r="AA203" s="26" t="s">
        <v>762</v>
      </c>
      <c r="AB203" s="26" t="s">
        <v>762</v>
      </c>
      <c r="AC203" s="26" t="s">
        <v>762</v>
      </c>
      <c r="AD203" s="26" t="s">
        <v>762</v>
      </c>
      <c r="AE203" s="26" t="s">
        <v>762</v>
      </c>
      <c r="AF203" s="26" t="s">
        <v>762</v>
      </c>
      <c r="AG203" s="26" t="s">
        <v>762</v>
      </c>
      <c r="AH203" s="26" t="s">
        <v>762</v>
      </c>
      <c r="AI203" s="26" t="s">
        <v>762</v>
      </c>
      <c r="AJ203" s="26" t="s">
        <v>762</v>
      </c>
      <c r="AK203" s="26" t="s">
        <v>762</v>
      </c>
      <c r="AL203" s="26" t="s">
        <v>762</v>
      </c>
      <c r="AM203" s="26" t="s">
        <v>762</v>
      </c>
      <c r="AN203" s="26" t="s">
        <v>762</v>
      </c>
      <c r="AO203" s="26" t="s">
        <v>762</v>
      </c>
      <c r="AP203" s="26" t="s">
        <v>762</v>
      </c>
      <c r="AQ203" s="26" t="s">
        <v>762</v>
      </c>
      <c r="AR203" s="26" t="s">
        <v>762</v>
      </c>
      <c r="AS203" s="26" t="s">
        <v>762</v>
      </c>
      <c r="AT203" s="26" t="s">
        <v>762</v>
      </c>
      <c r="AU203" s="26" t="s">
        <v>762</v>
      </c>
      <c r="AV203" s="26" t="s">
        <v>762</v>
      </c>
      <c r="AW203" s="26" t="s">
        <v>762</v>
      </c>
      <c r="AX203" s="26" t="s">
        <v>762</v>
      </c>
      <c r="AY203" s="26" t="s">
        <v>762</v>
      </c>
      <c r="AZ203" s="26" t="s">
        <v>762</v>
      </c>
      <c r="BA203" s="26" t="s">
        <v>762</v>
      </c>
      <c r="BB203" s="26" t="s">
        <v>762</v>
      </c>
      <c r="BC203" s="26" t="s">
        <v>762</v>
      </c>
      <c r="BD203" s="26" t="s">
        <v>762</v>
      </c>
      <c r="BE203" s="26" t="s">
        <v>762</v>
      </c>
      <c r="BF203" s="26" t="s">
        <v>762</v>
      </c>
      <c r="BG203" s="26" t="s">
        <v>762</v>
      </c>
      <c r="BH203" s="26" t="s">
        <v>762</v>
      </c>
      <c r="BI203" s="26" t="s">
        <v>762</v>
      </c>
      <c r="BJ203" s="26" t="s">
        <v>762</v>
      </c>
      <c r="BK203" s="26" t="s">
        <v>762</v>
      </c>
      <c r="BL203" s="26" t="s">
        <v>762</v>
      </c>
      <c r="BM203" s="26" t="s">
        <v>762</v>
      </c>
      <c r="BN203" s="26" t="s">
        <v>762</v>
      </c>
      <c r="BO203" s="26" t="s">
        <v>762</v>
      </c>
      <c r="BP203" s="26" t="s">
        <v>762</v>
      </c>
      <c r="BQ203" s="26" t="s">
        <v>762</v>
      </c>
      <c r="BR203" s="26" t="s">
        <v>762</v>
      </c>
    </row>
    <row r="204" spans="1:70">
      <c r="A204" s="22">
        <v>203</v>
      </c>
      <c r="B204" s="22" t="s">
        <v>551</v>
      </c>
      <c r="C204" s="22" t="s">
        <v>353</v>
      </c>
      <c r="D204" s="22" t="s">
        <v>987</v>
      </c>
      <c r="E204" s="22" t="s">
        <v>414</v>
      </c>
      <c r="F204" s="35" t="s">
        <v>985</v>
      </c>
      <c r="G204" s="22">
        <v>1</v>
      </c>
      <c r="H204" s="39">
        <v>900649.99999999965</v>
      </c>
      <c r="I204" s="41">
        <v>1.83924730858941E-2</v>
      </c>
      <c r="J204" s="27">
        <v>12</v>
      </c>
      <c r="K204" s="26" t="s">
        <v>762</v>
      </c>
      <c r="L204" s="26">
        <v>0.52448478866772053</v>
      </c>
      <c r="M204" s="26">
        <v>8.2387804405985934E-2</v>
      </c>
      <c r="N204" s="26">
        <v>0.27928713794162063</v>
      </c>
      <c r="O204" s="26">
        <v>7.8291623991176298E-2</v>
      </c>
      <c r="P204" s="26">
        <v>2.4449880482087839E-2</v>
      </c>
      <c r="Q204" s="26">
        <v>7.630284471640587E-3</v>
      </c>
      <c r="R204" s="26">
        <v>2.3883873068947085E-3</v>
      </c>
      <c r="S204" s="26">
        <v>7.4869702404487947E-4</v>
      </c>
      <c r="T204" s="26">
        <v>2.3472657274873385E-4</v>
      </c>
      <c r="U204" s="26">
        <v>7.3594421594298521E-5</v>
      </c>
      <c r="V204" s="26">
        <v>2.3074714485692259E-5</v>
      </c>
      <c r="W204" s="26" t="s">
        <v>762</v>
      </c>
      <c r="X204" s="26" t="s">
        <v>762</v>
      </c>
      <c r="Y204" s="26" t="s">
        <v>762</v>
      </c>
      <c r="Z204" s="26" t="s">
        <v>762</v>
      </c>
      <c r="AA204" s="26" t="s">
        <v>762</v>
      </c>
      <c r="AB204" s="26" t="s">
        <v>762</v>
      </c>
      <c r="AC204" s="26" t="s">
        <v>762</v>
      </c>
      <c r="AD204" s="26" t="s">
        <v>762</v>
      </c>
      <c r="AE204" s="26" t="s">
        <v>762</v>
      </c>
      <c r="AF204" s="26" t="s">
        <v>762</v>
      </c>
      <c r="AG204" s="26" t="s">
        <v>762</v>
      </c>
      <c r="AH204" s="26" t="s">
        <v>762</v>
      </c>
      <c r="AI204" s="26" t="s">
        <v>762</v>
      </c>
      <c r="AJ204" s="26" t="s">
        <v>762</v>
      </c>
      <c r="AK204" s="26" t="s">
        <v>762</v>
      </c>
      <c r="AL204" s="26" t="s">
        <v>762</v>
      </c>
      <c r="AM204" s="26" t="s">
        <v>762</v>
      </c>
      <c r="AN204" s="26" t="s">
        <v>762</v>
      </c>
      <c r="AO204" s="26" t="s">
        <v>762</v>
      </c>
      <c r="AP204" s="26" t="s">
        <v>762</v>
      </c>
      <c r="AQ204" s="26" t="s">
        <v>762</v>
      </c>
      <c r="AR204" s="26" t="s">
        <v>762</v>
      </c>
      <c r="AS204" s="26" t="s">
        <v>762</v>
      </c>
      <c r="AT204" s="26" t="s">
        <v>762</v>
      </c>
      <c r="AU204" s="26" t="s">
        <v>762</v>
      </c>
      <c r="AV204" s="26" t="s">
        <v>762</v>
      </c>
      <c r="AW204" s="26" t="s">
        <v>762</v>
      </c>
      <c r="AX204" s="26" t="s">
        <v>762</v>
      </c>
      <c r="AY204" s="26" t="s">
        <v>762</v>
      </c>
      <c r="AZ204" s="26" t="s">
        <v>762</v>
      </c>
      <c r="BA204" s="26" t="s">
        <v>762</v>
      </c>
      <c r="BB204" s="26" t="s">
        <v>762</v>
      </c>
      <c r="BC204" s="26" t="s">
        <v>762</v>
      </c>
      <c r="BD204" s="26" t="s">
        <v>762</v>
      </c>
      <c r="BE204" s="26" t="s">
        <v>762</v>
      </c>
      <c r="BF204" s="26" t="s">
        <v>762</v>
      </c>
      <c r="BG204" s="26" t="s">
        <v>762</v>
      </c>
      <c r="BH204" s="26" t="s">
        <v>762</v>
      </c>
      <c r="BI204" s="26" t="s">
        <v>762</v>
      </c>
      <c r="BJ204" s="26" t="s">
        <v>762</v>
      </c>
      <c r="BK204" s="26" t="s">
        <v>762</v>
      </c>
      <c r="BL204" s="26" t="s">
        <v>762</v>
      </c>
      <c r="BM204" s="26" t="s">
        <v>762</v>
      </c>
      <c r="BN204" s="26" t="s">
        <v>762</v>
      </c>
      <c r="BO204" s="26" t="s">
        <v>762</v>
      </c>
      <c r="BP204" s="26" t="s">
        <v>762</v>
      </c>
      <c r="BQ204" s="26" t="s">
        <v>762</v>
      </c>
      <c r="BR204" s="26" t="s">
        <v>762</v>
      </c>
    </row>
    <row r="205" spans="1:70">
      <c r="A205" s="22">
        <v>204</v>
      </c>
      <c r="B205" s="22" t="s">
        <v>550</v>
      </c>
      <c r="C205" s="22" t="s">
        <v>39</v>
      </c>
      <c r="D205" s="22" t="s">
        <v>988</v>
      </c>
      <c r="E205" s="22" t="s">
        <v>394</v>
      </c>
      <c r="F205" s="35" t="s">
        <v>985</v>
      </c>
      <c r="G205" s="22">
        <v>0</v>
      </c>
      <c r="H205" s="39">
        <v>869322.39319248335</v>
      </c>
      <c r="I205" s="41">
        <v>0.51020357680500805</v>
      </c>
      <c r="J205" s="27">
        <v>12</v>
      </c>
      <c r="K205" s="26" t="s">
        <v>762</v>
      </c>
      <c r="L205" s="26">
        <v>0.52448478866772053</v>
      </c>
      <c r="M205" s="26">
        <v>8.2387804405985934E-2</v>
      </c>
      <c r="N205" s="26">
        <v>0.27928713794162063</v>
      </c>
      <c r="O205" s="26">
        <v>7.8291623991176298E-2</v>
      </c>
      <c r="P205" s="26">
        <v>2.4449880482087839E-2</v>
      </c>
      <c r="Q205" s="26">
        <v>7.630284471640587E-3</v>
      </c>
      <c r="R205" s="26">
        <v>2.3883873068947085E-3</v>
      </c>
      <c r="S205" s="26">
        <v>7.4869702404487947E-4</v>
      </c>
      <c r="T205" s="26">
        <v>2.3472657274873385E-4</v>
      </c>
      <c r="U205" s="26">
        <v>7.3594421594298521E-5</v>
      </c>
      <c r="V205" s="26">
        <v>2.3074714485692259E-5</v>
      </c>
      <c r="W205" s="26" t="s">
        <v>762</v>
      </c>
      <c r="X205" s="26" t="s">
        <v>762</v>
      </c>
      <c r="Y205" s="26" t="s">
        <v>762</v>
      </c>
      <c r="Z205" s="26" t="s">
        <v>762</v>
      </c>
      <c r="AA205" s="26" t="s">
        <v>762</v>
      </c>
      <c r="AB205" s="26" t="s">
        <v>762</v>
      </c>
      <c r="AC205" s="26" t="s">
        <v>762</v>
      </c>
      <c r="AD205" s="26" t="s">
        <v>762</v>
      </c>
      <c r="AE205" s="26" t="s">
        <v>762</v>
      </c>
      <c r="AF205" s="26" t="s">
        <v>762</v>
      </c>
      <c r="AG205" s="26" t="s">
        <v>762</v>
      </c>
      <c r="AH205" s="26" t="s">
        <v>762</v>
      </c>
      <c r="AI205" s="26" t="s">
        <v>762</v>
      </c>
      <c r="AJ205" s="26" t="s">
        <v>762</v>
      </c>
      <c r="AK205" s="26" t="s">
        <v>762</v>
      </c>
      <c r="AL205" s="26" t="s">
        <v>762</v>
      </c>
      <c r="AM205" s="26" t="s">
        <v>762</v>
      </c>
      <c r="AN205" s="26" t="s">
        <v>762</v>
      </c>
      <c r="AO205" s="26" t="s">
        <v>762</v>
      </c>
      <c r="AP205" s="26" t="s">
        <v>762</v>
      </c>
      <c r="AQ205" s="26" t="s">
        <v>762</v>
      </c>
      <c r="AR205" s="26" t="s">
        <v>762</v>
      </c>
      <c r="AS205" s="26" t="s">
        <v>762</v>
      </c>
      <c r="AT205" s="26" t="s">
        <v>762</v>
      </c>
      <c r="AU205" s="26" t="s">
        <v>762</v>
      </c>
      <c r="AV205" s="26" t="s">
        <v>762</v>
      </c>
      <c r="AW205" s="26" t="s">
        <v>762</v>
      </c>
      <c r="AX205" s="26" t="s">
        <v>762</v>
      </c>
      <c r="AY205" s="26" t="s">
        <v>762</v>
      </c>
      <c r="AZ205" s="26" t="s">
        <v>762</v>
      </c>
      <c r="BA205" s="26" t="s">
        <v>762</v>
      </c>
      <c r="BB205" s="26" t="s">
        <v>762</v>
      </c>
      <c r="BC205" s="26" t="s">
        <v>762</v>
      </c>
      <c r="BD205" s="26" t="s">
        <v>762</v>
      </c>
      <c r="BE205" s="26" t="s">
        <v>762</v>
      </c>
      <c r="BF205" s="26" t="s">
        <v>762</v>
      </c>
      <c r="BG205" s="26" t="s">
        <v>762</v>
      </c>
      <c r="BH205" s="26" t="s">
        <v>762</v>
      </c>
      <c r="BI205" s="26" t="s">
        <v>762</v>
      </c>
      <c r="BJ205" s="26" t="s">
        <v>762</v>
      </c>
      <c r="BK205" s="26" t="s">
        <v>762</v>
      </c>
      <c r="BL205" s="26" t="s">
        <v>762</v>
      </c>
      <c r="BM205" s="26" t="s">
        <v>762</v>
      </c>
      <c r="BN205" s="26" t="s">
        <v>762</v>
      </c>
      <c r="BO205" s="26" t="s">
        <v>762</v>
      </c>
      <c r="BP205" s="26" t="s">
        <v>762</v>
      </c>
      <c r="BQ205" s="26" t="s">
        <v>762</v>
      </c>
      <c r="BR205" s="26" t="s">
        <v>762</v>
      </c>
    </row>
    <row r="206" spans="1:70">
      <c r="A206" s="22">
        <v>205</v>
      </c>
      <c r="B206" s="22" t="s">
        <v>550</v>
      </c>
      <c r="C206" s="22" t="s">
        <v>347</v>
      </c>
      <c r="D206" s="22" t="s">
        <v>989</v>
      </c>
      <c r="E206" s="22" t="s">
        <v>414</v>
      </c>
      <c r="F206" s="35" t="s">
        <v>985</v>
      </c>
      <c r="G206" s="22">
        <v>0</v>
      </c>
      <c r="H206" s="39">
        <v>2130696.8000000003</v>
      </c>
      <c r="I206" s="41">
        <v>0.159692367270935</v>
      </c>
      <c r="J206" s="27">
        <v>12</v>
      </c>
      <c r="K206" s="26" t="s">
        <v>762</v>
      </c>
      <c r="L206" s="26">
        <v>0.52448478866772053</v>
      </c>
      <c r="M206" s="26">
        <v>8.2387804405985934E-2</v>
      </c>
      <c r="N206" s="26">
        <v>0.27928713794162063</v>
      </c>
      <c r="O206" s="26">
        <v>7.8291623991176298E-2</v>
      </c>
      <c r="P206" s="26">
        <v>2.4449880482087839E-2</v>
      </c>
      <c r="Q206" s="26">
        <v>7.630284471640587E-3</v>
      </c>
      <c r="R206" s="26">
        <v>2.3883873068947085E-3</v>
      </c>
      <c r="S206" s="26">
        <v>7.4869702404487947E-4</v>
      </c>
      <c r="T206" s="26">
        <v>2.3472657274873385E-4</v>
      </c>
      <c r="U206" s="26">
        <v>7.3594421594298521E-5</v>
      </c>
      <c r="V206" s="26">
        <v>2.3074714485692259E-5</v>
      </c>
      <c r="W206" s="26" t="s">
        <v>762</v>
      </c>
      <c r="X206" s="26" t="s">
        <v>762</v>
      </c>
      <c r="Y206" s="26" t="s">
        <v>762</v>
      </c>
      <c r="Z206" s="26" t="s">
        <v>762</v>
      </c>
      <c r="AA206" s="26" t="s">
        <v>762</v>
      </c>
      <c r="AB206" s="26" t="s">
        <v>762</v>
      </c>
      <c r="AC206" s="26" t="s">
        <v>762</v>
      </c>
      <c r="AD206" s="26" t="s">
        <v>762</v>
      </c>
      <c r="AE206" s="26" t="s">
        <v>762</v>
      </c>
      <c r="AF206" s="26" t="s">
        <v>762</v>
      </c>
      <c r="AG206" s="26" t="s">
        <v>762</v>
      </c>
      <c r="AH206" s="26" t="s">
        <v>762</v>
      </c>
      <c r="AI206" s="26" t="s">
        <v>762</v>
      </c>
      <c r="AJ206" s="26" t="s">
        <v>762</v>
      </c>
      <c r="AK206" s="26" t="s">
        <v>762</v>
      </c>
      <c r="AL206" s="26" t="s">
        <v>762</v>
      </c>
      <c r="AM206" s="26" t="s">
        <v>762</v>
      </c>
      <c r="AN206" s="26" t="s">
        <v>762</v>
      </c>
      <c r="AO206" s="26" t="s">
        <v>762</v>
      </c>
      <c r="AP206" s="26" t="s">
        <v>762</v>
      </c>
      <c r="AQ206" s="26" t="s">
        <v>762</v>
      </c>
      <c r="AR206" s="26" t="s">
        <v>762</v>
      </c>
      <c r="AS206" s="26" t="s">
        <v>762</v>
      </c>
      <c r="AT206" s="26" t="s">
        <v>762</v>
      </c>
      <c r="AU206" s="26" t="s">
        <v>762</v>
      </c>
      <c r="AV206" s="26" t="s">
        <v>762</v>
      </c>
      <c r="AW206" s="26" t="s">
        <v>762</v>
      </c>
      <c r="AX206" s="26" t="s">
        <v>762</v>
      </c>
      <c r="AY206" s="26" t="s">
        <v>762</v>
      </c>
      <c r="AZ206" s="26" t="s">
        <v>762</v>
      </c>
      <c r="BA206" s="26" t="s">
        <v>762</v>
      </c>
      <c r="BB206" s="26" t="s">
        <v>762</v>
      </c>
      <c r="BC206" s="26" t="s">
        <v>762</v>
      </c>
      <c r="BD206" s="26" t="s">
        <v>762</v>
      </c>
      <c r="BE206" s="26" t="s">
        <v>762</v>
      </c>
      <c r="BF206" s="26" t="s">
        <v>762</v>
      </c>
      <c r="BG206" s="26" t="s">
        <v>762</v>
      </c>
      <c r="BH206" s="26" t="s">
        <v>762</v>
      </c>
      <c r="BI206" s="26" t="s">
        <v>762</v>
      </c>
      <c r="BJ206" s="26" t="s">
        <v>762</v>
      </c>
      <c r="BK206" s="26" t="s">
        <v>762</v>
      </c>
      <c r="BL206" s="26" t="s">
        <v>762</v>
      </c>
      <c r="BM206" s="26" t="s">
        <v>762</v>
      </c>
      <c r="BN206" s="26" t="s">
        <v>762</v>
      </c>
      <c r="BO206" s="26" t="s">
        <v>762</v>
      </c>
      <c r="BP206" s="26" t="s">
        <v>762</v>
      </c>
      <c r="BQ206" s="26" t="s">
        <v>762</v>
      </c>
      <c r="BR206" s="26" t="s">
        <v>762</v>
      </c>
    </row>
    <row r="207" spans="1:70">
      <c r="A207" s="22">
        <v>206</v>
      </c>
      <c r="B207" s="22" t="s">
        <v>549</v>
      </c>
      <c r="C207" s="22" t="s">
        <v>9</v>
      </c>
      <c r="D207" s="22" t="s">
        <v>990</v>
      </c>
      <c r="E207" s="22" t="s">
        <v>414</v>
      </c>
      <c r="F207" s="35" t="s">
        <v>549</v>
      </c>
      <c r="G207" s="22">
        <v>1</v>
      </c>
      <c r="H207" s="39">
        <v>30134653.662653249</v>
      </c>
      <c r="I207" s="41">
        <v>0.32666272957022202</v>
      </c>
      <c r="J207" s="27">
        <v>25</v>
      </c>
      <c r="K207" s="26">
        <v>9.3958223528820939E-2</v>
      </c>
      <c r="L207" s="26">
        <v>0.2360320927093339</v>
      </c>
      <c r="M207" s="26">
        <v>0.25723800559934135</v>
      </c>
      <c r="N207" s="26">
        <v>0.16859322957954115</v>
      </c>
      <c r="O207" s="26">
        <v>9.8630029051684678E-2</v>
      </c>
      <c r="P207" s="26">
        <v>5.6104825986723984E-2</v>
      </c>
      <c r="Q207" s="26">
        <v>3.1908259380240056E-2</v>
      </c>
      <c r="R207" s="26">
        <v>1.9287712389354107E-2</v>
      </c>
      <c r="S207" s="26">
        <v>1.236341345188002E-2</v>
      </c>
      <c r="T207" s="26">
        <v>7.9896169483503841E-3</v>
      </c>
      <c r="U207" s="26">
        <v>5.0453395952588589E-3</v>
      </c>
      <c r="V207" s="26">
        <v>3.2458759159709814E-3</v>
      </c>
      <c r="W207" s="26">
        <v>2.1820542306030468E-3</v>
      </c>
      <c r="X207" s="26">
        <v>1.5399574590762152E-3</v>
      </c>
      <c r="Y207" s="26">
        <v>1.1408237961252584E-3</v>
      </c>
      <c r="Z207" s="26">
        <v>8.8538333990731877E-4</v>
      </c>
      <c r="AA207" s="26">
        <v>7.1700664875580706E-4</v>
      </c>
      <c r="AB207" s="26">
        <v>6.0197832805326172E-4</v>
      </c>
      <c r="AC207" s="26">
        <v>5.1882743321259896E-4</v>
      </c>
      <c r="AD207" s="26">
        <v>4.5561796228588516E-4</v>
      </c>
      <c r="AE207" s="26">
        <v>4.0669865171266863E-4</v>
      </c>
      <c r="AF207" s="26">
        <v>3.677073267974495E-4</v>
      </c>
      <c r="AG207" s="26">
        <v>3.3503364188405257E-4</v>
      </c>
      <c r="AH207" s="26">
        <v>3.0612102721655992E-4</v>
      </c>
      <c r="AI207" s="26">
        <v>1.4616601786913061E-4</v>
      </c>
      <c r="AJ207" s="26" t="s">
        <v>762</v>
      </c>
      <c r="AK207" s="26" t="s">
        <v>762</v>
      </c>
      <c r="AL207" s="26" t="s">
        <v>762</v>
      </c>
      <c r="AM207" s="26" t="s">
        <v>762</v>
      </c>
      <c r="AN207" s="26" t="s">
        <v>762</v>
      </c>
      <c r="AO207" s="26" t="s">
        <v>762</v>
      </c>
      <c r="AP207" s="26" t="s">
        <v>762</v>
      </c>
      <c r="AQ207" s="26" t="s">
        <v>762</v>
      </c>
      <c r="AR207" s="26" t="s">
        <v>762</v>
      </c>
      <c r="AS207" s="26" t="s">
        <v>762</v>
      </c>
      <c r="AT207" s="26" t="s">
        <v>762</v>
      </c>
      <c r="AU207" s="26" t="s">
        <v>762</v>
      </c>
      <c r="AV207" s="26" t="s">
        <v>762</v>
      </c>
      <c r="AW207" s="26" t="s">
        <v>762</v>
      </c>
      <c r="AX207" s="26" t="s">
        <v>762</v>
      </c>
      <c r="AY207" s="26" t="s">
        <v>762</v>
      </c>
      <c r="AZ207" s="26" t="s">
        <v>762</v>
      </c>
      <c r="BA207" s="26" t="s">
        <v>762</v>
      </c>
      <c r="BB207" s="26" t="s">
        <v>762</v>
      </c>
      <c r="BC207" s="26" t="s">
        <v>762</v>
      </c>
      <c r="BD207" s="26" t="s">
        <v>762</v>
      </c>
      <c r="BE207" s="26" t="s">
        <v>762</v>
      </c>
      <c r="BF207" s="26" t="s">
        <v>762</v>
      </c>
      <c r="BG207" s="26" t="s">
        <v>762</v>
      </c>
      <c r="BH207" s="26" t="s">
        <v>762</v>
      </c>
      <c r="BI207" s="26" t="s">
        <v>762</v>
      </c>
      <c r="BJ207" s="26" t="s">
        <v>762</v>
      </c>
      <c r="BK207" s="26" t="s">
        <v>762</v>
      </c>
      <c r="BL207" s="26" t="s">
        <v>762</v>
      </c>
      <c r="BM207" s="26" t="s">
        <v>762</v>
      </c>
      <c r="BN207" s="26" t="s">
        <v>762</v>
      </c>
      <c r="BO207" s="26" t="s">
        <v>762</v>
      </c>
      <c r="BP207" s="26" t="s">
        <v>762</v>
      </c>
      <c r="BQ207" s="26" t="s">
        <v>762</v>
      </c>
      <c r="BR207" s="26" t="s">
        <v>762</v>
      </c>
    </row>
    <row r="208" spans="1:70">
      <c r="A208" s="22">
        <v>207</v>
      </c>
      <c r="B208" s="22" t="s">
        <v>548</v>
      </c>
      <c r="C208" s="22" t="s">
        <v>7</v>
      </c>
      <c r="D208" s="22" t="s">
        <v>991</v>
      </c>
      <c r="E208" s="22" t="s">
        <v>394</v>
      </c>
      <c r="F208" s="35" t="s">
        <v>548</v>
      </c>
      <c r="G208" s="22">
        <v>1</v>
      </c>
      <c r="H208" s="39">
        <v>25927029.11801751</v>
      </c>
      <c r="I208" s="41">
        <v>0.26174788542861999</v>
      </c>
      <c r="J208" s="27">
        <v>12</v>
      </c>
      <c r="K208" s="26">
        <v>3.4261237323229221E-2</v>
      </c>
      <c r="L208" s="26">
        <v>0.14872195456276244</v>
      </c>
      <c r="M208" s="26">
        <v>0.23426959760409749</v>
      </c>
      <c r="N208" s="26">
        <v>0.19622979321241182</v>
      </c>
      <c r="O208" s="26">
        <v>0.13183864651606939</v>
      </c>
      <c r="P208" s="26">
        <v>8.616170376221903E-2</v>
      </c>
      <c r="Q208" s="26">
        <v>5.6922490826687405E-2</v>
      </c>
      <c r="R208" s="26">
        <v>3.9221680217552124E-2</v>
      </c>
      <c r="S208" s="26">
        <v>2.8413938137267124E-2</v>
      </c>
      <c r="T208" s="26">
        <v>2.1200257241362926E-2</v>
      </c>
      <c r="U208" s="26">
        <v>1.5940607770952808E-2</v>
      </c>
      <c r="V208" s="26">
        <v>6.8180928253882226E-3</v>
      </c>
      <c r="W208" s="26" t="s">
        <v>762</v>
      </c>
      <c r="X208" s="26" t="s">
        <v>762</v>
      </c>
      <c r="Y208" s="26" t="s">
        <v>762</v>
      </c>
      <c r="Z208" s="26" t="s">
        <v>762</v>
      </c>
      <c r="AA208" s="26" t="s">
        <v>762</v>
      </c>
      <c r="AB208" s="26" t="s">
        <v>762</v>
      </c>
      <c r="AC208" s="26" t="s">
        <v>762</v>
      </c>
      <c r="AD208" s="26" t="s">
        <v>762</v>
      </c>
      <c r="AE208" s="26" t="s">
        <v>762</v>
      </c>
      <c r="AF208" s="26" t="s">
        <v>762</v>
      </c>
      <c r="AG208" s="26" t="s">
        <v>762</v>
      </c>
      <c r="AH208" s="26" t="s">
        <v>762</v>
      </c>
      <c r="AI208" s="26" t="s">
        <v>762</v>
      </c>
      <c r="AJ208" s="26" t="s">
        <v>762</v>
      </c>
      <c r="AK208" s="26" t="s">
        <v>762</v>
      </c>
      <c r="AL208" s="26" t="s">
        <v>762</v>
      </c>
      <c r="AM208" s="26" t="s">
        <v>762</v>
      </c>
      <c r="AN208" s="26" t="s">
        <v>762</v>
      </c>
      <c r="AO208" s="26" t="s">
        <v>762</v>
      </c>
      <c r="AP208" s="26" t="s">
        <v>762</v>
      </c>
      <c r="AQ208" s="26" t="s">
        <v>762</v>
      </c>
      <c r="AR208" s="26" t="s">
        <v>762</v>
      </c>
      <c r="AS208" s="26" t="s">
        <v>762</v>
      </c>
      <c r="AT208" s="26" t="s">
        <v>762</v>
      </c>
      <c r="AU208" s="26" t="s">
        <v>762</v>
      </c>
      <c r="AV208" s="26" t="s">
        <v>762</v>
      </c>
      <c r="AW208" s="26" t="s">
        <v>762</v>
      </c>
      <c r="AX208" s="26" t="s">
        <v>762</v>
      </c>
      <c r="AY208" s="26" t="s">
        <v>762</v>
      </c>
      <c r="AZ208" s="26" t="s">
        <v>762</v>
      </c>
      <c r="BA208" s="26" t="s">
        <v>762</v>
      </c>
      <c r="BB208" s="26" t="s">
        <v>762</v>
      </c>
      <c r="BC208" s="26" t="s">
        <v>762</v>
      </c>
      <c r="BD208" s="26" t="s">
        <v>762</v>
      </c>
      <c r="BE208" s="26" t="s">
        <v>762</v>
      </c>
      <c r="BF208" s="26" t="s">
        <v>762</v>
      </c>
      <c r="BG208" s="26" t="s">
        <v>762</v>
      </c>
      <c r="BH208" s="26" t="s">
        <v>762</v>
      </c>
      <c r="BI208" s="26" t="s">
        <v>762</v>
      </c>
      <c r="BJ208" s="26" t="s">
        <v>762</v>
      </c>
      <c r="BK208" s="26" t="s">
        <v>762</v>
      </c>
      <c r="BL208" s="26" t="s">
        <v>762</v>
      </c>
      <c r="BM208" s="26" t="s">
        <v>762</v>
      </c>
      <c r="BN208" s="26" t="s">
        <v>762</v>
      </c>
      <c r="BO208" s="26" t="s">
        <v>762</v>
      </c>
      <c r="BP208" s="26" t="s">
        <v>762</v>
      </c>
      <c r="BQ208" s="26" t="s">
        <v>762</v>
      </c>
      <c r="BR208" s="26" t="s">
        <v>762</v>
      </c>
    </row>
    <row r="209" spans="1:70">
      <c r="A209" s="22">
        <v>208</v>
      </c>
      <c r="B209" s="22" t="s">
        <v>547</v>
      </c>
      <c r="C209" s="22" t="s">
        <v>7</v>
      </c>
      <c r="D209" s="22" t="s">
        <v>992</v>
      </c>
      <c r="E209" s="22" t="s">
        <v>394</v>
      </c>
      <c r="F209" s="35" t="s">
        <v>547</v>
      </c>
      <c r="G209" s="22">
        <v>1</v>
      </c>
      <c r="H209" s="39">
        <v>118521187.12132461</v>
      </c>
      <c r="I209" s="41">
        <v>0.85182065074258095</v>
      </c>
      <c r="J209" s="27">
        <v>19</v>
      </c>
      <c r="K209" s="26">
        <v>1.3510577044274743E-2</v>
      </c>
      <c r="L209" s="26">
        <v>6.5604405500802196E-2</v>
      </c>
      <c r="M209" s="26">
        <v>0.14202262155857756</v>
      </c>
      <c r="N209" s="26">
        <v>0.1847821361263087</v>
      </c>
      <c r="O209" s="26">
        <v>0.17065657728633943</v>
      </c>
      <c r="P209" s="26">
        <v>0.1256557413781319</v>
      </c>
      <c r="Q209" s="26">
        <v>8.5852984212490185E-2</v>
      </c>
      <c r="R209" s="26">
        <v>5.7843330381728376E-2</v>
      </c>
      <c r="S209" s="26">
        <v>3.8913607745524707E-2</v>
      </c>
      <c r="T209" s="26">
        <v>2.7427649874524198E-2</v>
      </c>
      <c r="U209" s="26">
        <v>2.0461328875079541E-2</v>
      </c>
      <c r="V209" s="26">
        <v>1.5870732571098251E-2</v>
      </c>
      <c r="W209" s="26">
        <v>1.2623766198473411E-2</v>
      </c>
      <c r="X209" s="26">
        <v>1.0209520179963058E-2</v>
      </c>
      <c r="Y209" s="26">
        <v>8.39435487527063E-3</v>
      </c>
      <c r="Z209" s="26">
        <v>7.0047172667225622E-3</v>
      </c>
      <c r="AA209" s="26">
        <v>5.900536322635379E-3</v>
      </c>
      <c r="AB209" s="26">
        <v>4.9840491327589756E-3</v>
      </c>
      <c r="AC209" s="26">
        <v>2.2813634692962731E-3</v>
      </c>
      <c r="AD209" s="26" t="s">
        <v>762</v>
      </c>
      <c r="AE209" s="26" t="s">
        <v>762</v>
      </c>
      <c r="AF209" s="26" t="s">
        <v>762</v>
      </c>
      <c r="AG209" s="26" t="s">
        <v>762</v>
      </c>
      <c r="AH209" s="26" t="s">
        <v>762</v>
      </c>
      <c r="AI209" s="26" t="s">
        <v>762</v>
      </c>
      <c r="AJ209" s="26" t="s">
        <v>762</v>
      </c>
      <c r="AK209" s="26" t="s">
        <v>762</v>
      </c>
      <c r="AL209" s="26" t="s">
        <v>762</v>
      </c>
      <c r="AM209" s="26" t="s">
        <v>762</v>
      </c>
      <c r="AN209" s="26" t="s">
        <v>762</v>
      </c>
      <c r="AO209" s="26" t="s">
        <v>762</v>
      </c>
      <c r="AP209" s="26" t="s">
        <v>762</v>
      </c>
      <c r="AQ209" s="26" t="s">
        <v>762</v>
      </c>
      <c r="AR209" s="26" t="s">
        <v>762</v>
      </c>
      <c r="AS209" s="26" t="s">
        <v>762</v>
      </c>
      <c r="AT209" s="26" t="s">
        <v>762</v>
      </c>
      <c r="AU209" s="26" t="s">
        <v>762</v>
      </c>
      <c r="AV209" s="26" t="s">
        <v>762</v>
      </c>
      <c r="AW209" s="26" t="s">
        <v>762</v>
      </c>
      <c r="AX209" s="26" t="s">
        <v>762</v>
      </c>
      <c r="AY209" s="26" t="s">
        <v>762</v>
      </c>
      <c r="AZ209" s="26" t="s">
        <v>762</v>
      </c>
      <c r="BA209" s="26" t="s">
        <v>762</v>
      </c>
      <c r="BB209" s="26" t="s">
        <v>762</v>
      </c>
      <c r="BC209" s="26" t="s">
        <v>762</v>
      </c>
      <c r="BD209" s="26" t="s">
        <v>762</v>
      </c>
      <c r="BE209" s="26" t="s">
        <v>762</v>
      </c>
      <c r="BF209" s="26" t="s">
        <v>762</v>
      </c>
      <c r="BG209" s="26" t="s">
        <v>762</v>
      </c>
      <c r="BH209" s="26" t="s">
        <v>762</v>
      </c>
      <c r="BI209" s="26" t="s">
        <v>762</v>
      </c>
      <c r="BJ209" s="26" t="s">
        <v>762</v>
      </c>
      <c r="BK209" s="26" t="s">
        <v>762</v>
      </c>
      <c r="BL209" s="26" t="s">
        <v>762</v>
      </c>
      <c r="BM209" s="26" t="s">
        <v>762</v>
      </c>
      <c r="BN209" s="26" t="s">
        <v>762</v>
      </c>
      <c r="BO209" s="26" t="s">
        <v>762</v>
      </c>
      <c r="BP209" s="26" t="s">
        <v>762</v>
      </c>
      <c r="BQ209" s="26" t="s">
        <v>762</v>
      </c>
      <c r="BR209" s="26" t="s">
        <v>762</v>
      </c>
    </row>
    <row r="210" spans="1:70">
      <c r="A210" s="22">
        <v>209</v>
      </c>
      <c r="B210" s="22" t="s">
        <v>546</v>
      </c>
      <c r="C210" s="22" t="s">
        <v>159</v>
      </c>
      <c r="D210" s="22" t="s">
        <v>993</v>
      </c>
      <c r="E210" s="22" t="s">
        <v>829</v>
      </c>
      <c r="F210" s="35" t="s">
        <v>994</v>
      </c>
      <c r="G210" s="22">
        <v>1</v>
      </c>
      <c r="H210" s="39">
        <v>99569112.157603472</v>
      </c>
      <c r="I210" s="41">
        <v>0.68313948397784596</v>
      </c>
      <c r="J210" s="27">
        <v>20</v>
      </c>
      <c r="K210" s="26">
        <v>4.8372792627671544E-2</v>
      </c>
      <c r="L210" s="26">
        <v>0.16157051651541063</v>
      </c>
      <c r="M210" s="26">
        <v>0.17099652830531312</v>
      </c>
      <c r="N210" s="26">
        <v>0.15189645494345141</v>
      </c>
      <c r="O210" s="26">
        <v>0.10508466491314979</v>
      </c>
      <c r="P210" s="26">
        <v>7.5850474614760882E-2</v>
      </c>
      <c r="Q210" s="26">
        <v>6.1147697593859338E-2</v>
      </c>
      <c r="R210" s="26">
        <v>5.0552908070964388E-2</v>
      </c>
      <c r="S210" s="26">
        <v>4.0885125829866004E-2</v>
      </c>
      <c r="T210" s="26">
        <v>3.1504890817575251E-2</v>
      </c>
      <c r="U210" s="26">
        <v>2.3201367595256581E-2</v>
      </c>
      <c r="V210" s="26">
        <v>1.7293282843791509E-2</v>
      </c>
      <c r="W210" s="26">
        <v>1.3405459809737657E-2</v>
      </c>
      <c r="X210" s="26">
        <v>1.0778204625350396E-2</v>
      </c>
      <c r="Y210" s="26">
        <v>8.9442533600123508E-3</v>
      </c>
      <c r="Z210" s="26">
        <v>7.5777663763907897E-3</v>
      </c>
      <c r="AA210" s="26">
        <v>6.4960861333618726E-3</v>
      </c>
      <c r="AB210" s="26">
        <v>5.5666999423724921E-3</v>
      </c>
      <c r="AC210" s="26">
        <v>4.777112344217291E-3</v>
      </c>
      <c r="AD210" s="26">
        <v>4.0977127374868085E-3</v>
      </c>
      <c r="AE210" s="26" t="s">
        <v>762</v>
      </c>
      <c r="AF210" s="26" t="s">
        <v>762</v>
      </c>
      <c r="AG210" s="26" t="s">
        <v>762</v>
      </c>
      <c r="AH210" s="26" t="s">
        <v>762</v>
      </c>
      <c r="AI210" s="26" t="s">
        <v>762</v>
      </c>
      <c r="AJ210" s="26" t="s">
        <v>762</v>
      </c>
      <c r="AK210" s="26" t="s">
        <v>762</v>
      </c>
      <c r="AL210" s="26" t="s">
        <v>762</v>
      </c>
      <c r="AM210" s="26" t="s">
        <v>762</v>
      </c>
      <c r="AN210" s="26" t="s">
        <v>762</v>
      </c>
      <c r="AO210" s="26" t="s">
        <v>762</v>
      </c>
      <c r="AP210" s="26" t="s">
        <v>762</v>
      </c>
      <c r="AQ210" s="26" t="s">
        <v>762</v>
      </c>
      <c r="AR210" s="26" t="s">
        <v>762</v>
      </c>
      <c r="AS210" s="26" t="s">
        <v>762</v>
      </c>
      <c r="AT210" s="26" t="s">
        <v>762</v>
      </c>
      <c r="AU210" s="26" t="s">
        <v>762</v>
      </c>
      <c r="AV210" s="26" t="s">
        <v>762</v>
      </c>
      <c r="AW210" s="26" t="s">
        <v>762</v>
      </c>
      <c r="AX210" s="26" t="s">
        <v>762</v>
      </c>
      <c r="AY210" s="26" t="s">
        <v>762</v>
      </c>
      <c r="AZ210" s="26" t="s">
        <v>762</v>
      </c>
      <c r="BA210" s="26" t="s">
        <v>762</v>
      </c>
      <c r="BB210" s="26" t="s">
        <v>762</v>
      </c>
      <c r="BC210" s="26" t="s">
        <v>762</v>
      </c>
      <c r="BD210" s="26" t="s">
        <v>762</v>
      </c>
      <c r="BE210" s="26" t="s">
        <v>762</v>
      </c>
      <c r="BF210" s="26" t="s">
        <v>762</v>
      </c>
      <c r="BG210" s="26" t="s">
        <v>762</v>
      </c>
      <c r="BH210" s="26" t="s">
        <v>762</v>
      </c>
      <c r="BI210" s="26" t="s">
        <v>762</v>
      </c>
      <c r="BJ210" s="26" t="s">
        <v>762</v>
      </c>
      <c r="BK210" s="26" t="s">
        <v>762</v>
      </c>
      <c r="BL210" s="26" t="s">
        <v>762</v>
      </c>
      <c r="BM210" s="26" t="s">
        <v>762</v>
      </c>
      <c r="BN210" s="26" t="s">
        <v>762</v>
      </c>
      <c r="BO210" s="26" t="s">
        <v>762</v>
      </c>
      <c r="BP210" s="26" t="s">
        <v>762</v>
      </c>
      <c r="BQ210" s="26" t="s">
        <v>762</v>
      </c>
      <c r="BR210" s="26" t="s">
        <v>762</v>
      </c>
    </row>
    <row r="211" spans="1:70">
      <c r="A211" s="22">
        <v>210</v>
      </c>
      <c r="B211" s="22" t="s">
        <v>545</v>
      </c>
      <c r="C211" s="22" t="s">
        <v>162</v>
      </c>
      <c r="D211" s="22" t="s">
        <v>995</v>
      </c>
      <c r="E211" s="22" t="s">
        <v>829</v>
      </c>
      <c r="F211" s="35" t="s">
        <v>994</v>
      </c>
      <c r="G211" s="22">
        <v>1</v>
      </c>
      <c r="H211" s="39">
        <v>8471646.2393107265</v>
      </c>
      <c r="I211" s="41">
        <v>0.41913302175236899</v>
      </c>
      <c r="J211" s="27">
        <v>20</v>
      </c>
      <c r="K211" s="26">
        <v>4.8372792627671544E-2</v>
      </c>
      <c r="L211" s="26">
        <v>0.16157051651541063</v>
      </c>
      <c r="M211" s="26">
        <v>0.17099652830531312</v>
      </c>
      <c r="N211" s="26">
        <v>0.15189645494345141</v>
      </c>
      <c r="O211" s="26">
        <v>0.10508466491314979</v>
      </c>
      <c r="P211" s="26">
        <v>7.5850474614760882E-2</v>
      </c>
      <c r="Q211" s="26">
        <v>6.1147697593859338E-2</v>
      </c>
      <c r="R211" s="26">
        <v>5.0552908070964388E-2</v>
      </c>
      <c r="S211" s="26">
        <v>4.0885125829866004E-2</v>
      </c>
      <c r="T211" s="26">
        <v>3.1504890817575251E-2</v>
      </c>
      <c r="U211" s="26">
        <v>2.3201367595256581E-2</v>
      </c>
      <c r="V211" s="26">
        <v>1.7293282843791509E-2</v>
      </c>
      <c r="W211" s="26">
        <v>1.3405459809737657E-2</v>
      </c>
      <c r="X211" s="26">
        <v>1.0778204625350396E-2</v>
      </c>
      <c r="Y211" s="26">
        <v>8.9442533600123508E-3</v>
      </c>
      <c r="Z211" s="26">
        <v>7.5777663763907897E-3</v>
      </c>
      <c r="AA211" s="26">
        <v>6.4960861333618726E-3</v>
      </c>
      <c r="AB211" s="26">
        <v>5.5666999423724921E-3</v>
      </c>
      <c r="AC211" s="26">
        <v>4.777112344217291E-3</v>
      </c>
      <c r="AD211" s="26">
        <v>4.0977127374868085E-3</v>
      </c>
      <c r="AE211" s="26" t="s">
        <v>762</v>
      </c>
      <c r="AF211" s="26" t="s">
        <v>762</v>
      </c>
      <c r="AG211" s="26" t="s">
        <v>762</v>
      </c>
      <c r="AH211" s="26" t="s">
        <v>762</v>
      </c>
      <c r="AI211" s="26" t="s">
        <v>762</v>
      </c>
      <c r="AJ211" s="26" t="s">
        <v>762</v>
      </c>
      <c r="AK211" s="26" t="s">
        <v>762</v>
      </c>
      <c r="AL211" s="26" t="s">
        <v>762</v>
      </c>
      <c r="AM211" s="26" t="s">
        <v>762</v>
      </c>
      <c r="AN211" s="26" t="s">
        <v>762</v>
      </c>
      <c r="AO211" s="26" t="s">
        <v>762</v>
      </c>
      <c r="AP211" s="26" t="s">
        <v>762</v>
      </c>
      <c r="AQ211" s="26" t="s">
        <v>762</v>
      </c>
      <c r="AR211" s="26" t="s">
        <v>762</v>
      </c>
      <c r="AS211" s="26" t="s">
        <v>762</v>
      </c>
      <c r="AT211" s="26" t="s">
        <v>762</v>
      </c>
      <c r="AU211" s="26" t="s">
        <v>762</v>
      </c>
      <c r="AV211" s="26" t="s">
        <v>762</v>
      </c>
      <c r="AW211" s="26" t="s">
        <v>762</v>
      </c>
      <c r="AX211" s="26" t="s">
        <v>762</v>
      </c>
      <c r="AY211" s="26" t="s">
        <v>762</v>
      </c>
      <c r="AZ211" s="26" t="s">
        <v>762</v>
      </c>
      <c r="BA211" s="26" t="s">
        <v>762</v>
      </c>
      <c r="BB211" s="26" t="s">
        <v>762</v>
      </c>
      <c r="BC211" s="26" t="s">
        <v>762</v>
      </c>
      <c r="BD211" s="26" t="s">
        <v>762</v>
      </c>
      <c r="BE211" s="26" t="s">
        <v>762</v>
      </c>
      <c r="BF211" s="26" t="s">
        <v>762</v>
      </c>
      <c r="BG211" s="26" t="s">
        <v>762</v>
      </c>
      <c r="BH211" s="26" t="s">
        <v>762</v>
      </c>
      <c r="BI211" s="26" t="s">
        <v>762</v>
      </c>
      <c r="BJ211" s="26" t="s">
        <v>762</v>
      </c>
      <c r="BK211" s="26" t="s">
        <v>762</v>
      </c>
      <c r="BL211" s="26" t="s">
        <v>762</v>
      </c>
      <c r="BM211" s="26" t="s">
        <v>762</v>
      </c>
      <c r="BN211" s="26" t="s">
        <v>762</v>
      </c>
      <c r="BO211" s="26" t="s">
        <v>762</v>
      </c>
      <c r="BP211" s="26" t="s">
        <v>762</v>
      </c>
      <c r="BQ211" s="26" t="s">
        <v>762</v>
      </c>
      <c r="BR211" s="26" t="s">
        <v>762</v>
      </c>
    </row>
    <row r="212" spans="1:70">
      <c r="A212" s="22">
        <v>211</v>
      </c>
      <c r="B212" s="22" t="s">
        <v>545</v>
      </c>
      <c r="C212" s="22" t="s">
        <v>544</v>
      </c>
      <c r="D212" s="22" t="s">
        <v>996</v>
      </c>
      <c r="E212" s="22" t="s">
        <v>829</v>
      </c>
      <c r="F212" s="35" t="s">
        <v>994</v>
      </c>
      <c r="G212" s="22">
        <v>1</v>
      </c>
      <c r="H212" s="39">
        <v>625156.18637113052</v>
      </c>
      <c r="I212" s="41">
        <v>0.58853498856400399</v>
      </c>
      <c r="J212" s="27">
        <v>20</v>
      </c>
      <c r="K212" s="26">
        <v>4.8372792627671544E-2</v>
      </c>
      <c r="L212" s="26">
        <v>0.16157051651541063</v>
      </c>
      <c r="M212" s="26">
        <v>0.17099652830531312</v>
      </c>
      <c r="N212" s="26">
        <v>0.15189645494345141</v>
      </c>
      <c r="O212" s="26">
        <v>0.10508466491314979</v>
      </c>
      <c r="P212" s="26">
        <v>7.5850474614760882E-2</v>
      </c>
      <c r="Q212" s="26">
        <v>6.1147697593859338E-2</v>
      </c>
      <c r="R212" s="26">
        <v>5.0552908070964388E-2</v>
      </c>
      <c r="S212" s="26">
        <v>4.0885125829866004E-2</v>
      </c>
      <c r="T212" s="26">
        <v>3.1504890817575251E-2</v>
      </c>
      <c r="U212" s="26">
        <v>2.3201367595256581E-2</v>
      </c>
      <c r="V212" s="26">
        <v>1.7293282843791509E-2</v>
      </c>
      <c r="W212" s="26">
        <v>1.3405459809737657E-2</v>
      </c>
      <c r="X212" s="26">
        <v>1.0778204625350396E-2</v>
      </c>
      <c r="Y212" s="26">
        <v>8.9442533600123508E-3</v>
      </c>
      <c r="Z212" s="26">
        <v>7.5777663763907897E-3</v>
      </c>
      <c r="AA212" s="26">
        <v>6.4960861333618726E-3</v>
      </c>
      <c r="AB212" s="26">
        <v>5.5666999423724921E-3</v>
      </c>
      <c r="AC212" s="26">
        <v>4.777112344217291E-3</v>
      </c>
      <c r="AD212" s="26">
        <v>4.0977127374868085E-3</v>
      </c>
      <c r="AE212" s="26" t="s">
        <v>762</v>
      </c>
      <c r="AF212" s="26" t="s">
        <v>762</v>
      </c>
      <c r="AG212" s="26" t="s">
        <v>762</v>
      </c>
      <c r="AH212" s="26" t="s">
        <v>762</v>
      </c>
      <c r="AI212" s="26" t="s">
        <v>762</v>
      </c>
      <c r="AJ212" s="26" t="s">
        <v>762</v>
      </c>
      <c r="AK212" s="26" t="s">
        <v>762</v>
      </c>
      <c r="AL212" s="26" t="s">
        <v>762</v>
      </c>
      <c r="AM212" s="26" t="s">
        <v>762</v>
      </c>
      <c r="AN212" s="26" t="s">
        <v>762</v>
      </c>
      <c r="AO212" s="26" t="s">
        <v>762</v>
      </c>
      <c r="AP212" s="26" t="s">
        <v>762</v>
      </c>
      <c r="AQ212" s="26" t="s">
        <v>762</v>
      </c>
      <c r="AR212" s="26" t="s">
        <v>762</v>
      </c>
      <c r="AS212" s="26" t="s">
        <v>762</v>
      </c>
      <c r="AT212" s="26" t="s">
        <v>762</v>
      </c>
      <c r="AU212" s="26" t="s">
        <v>762</v>
      </c>
      <c r="AV212" s="26" t="s">
        <v>762</v>
      </c>
      <c r="AW212" s="26" t="s">
        <v>762</v>
      </c>
      <c r="AX212" s="26" t="s">
        <v>762</v>
      </c>
      <c r="AY212" s="26" t="s">
        <v>762</v>
      </c>
      <c r="AZ212" s="26" t="s">
        <v>762</v>
      </c>
      <c r="BA212" s="26" t="s">
        <v>762</v>
      </c>
      <c r="BB212" s="26" t="s">
        <v>762</v>
      </c>
      <c r="BC212" s="26" t="s">
        <v>762</v>
      </c>
      <c r="BD212" s="26" t="s">
        <v>762</v>
      </c>
      <c r="BE212" s="26" t="s">
        <v>762</v>
      </c>
      <c r="BF212" s="26" t="s">
        <v>762</v>
      </c>
      <c r="BG212" s="26" t="s">
        <v>762</v>
      </c>
      <c r="BH212" s="26" t="s">
        <v>762</v>
      </c>
      <c r="BI212" s="26" t="s">
        <v>762</v>
      </c>
      <c r="BJ212" s="26" t="s">
        <v>762</v>
      </c>
      <c r="BK212" s="26" t="s">
        <v>762</v>
      </c>
      <c r="BL212" s="26" t="s">
        <v>762</v>
      </c>
      <c r="BM212" s="26" t="s">
        <v>762</v>
      </c>
      <c r="BN212" s="26" t="s">
        <v>762</v>
      </c>
      <c r="BO212" s="26" t="s">
        <v>762</v>
      </c>
      <c r="BP212" s="26" t="s">
        <v>762</v>
      </c>
      <c r="BQ212" s="26" t="s">
        <v>762</v>
      </c>
      <c r="BR212" s="26" t="s">
        <v>762</v>
      </c>
    </row>
    <row r="213" spans="1:70">
      <c r="A213" s="22">
        <v>212</v>
      </c>
      <c r="B213" s="22" t="s">
        <v>543</v>
      </c>
      <c r="C213" s="22" t="s">
        <v>164</v>
      </c>
      <c r="D213" s="22" t="s">
        <v>997</v>
      </c>
      <c r="E213" s="22" t="s">
        <v>829</v>
      </c>
      <c r="F213" s="35" t="s">
        <v>994</v>
      </c>
      <c r="G213" s="22">
        <v>1</v>
      </c>
      <c r="H213" s="39">
        <v>22914226.733349744</v>
      </c>
      <c r="I213" s="41">
        <v>0.86156882871665996</v>
      </c>
      <c r="J213" s="27">
        <v>20</v>
      </c>
      <c r="K213" s="26">
        <v>4.8372792627671544E-2</v>
      </c>
      <c r="L213" s="26">
        <v>0.16157051651541063</v>
      </c>
      <c r="M213" s="26">
        <v>0.17099652830531312</v>
      </c>
      <c r="N213" s="26">
        <v>0.15189645494345141</v>
      </c>
      <c r="O213" s="26">
        <v>0.10508466491314979</v>
      </c>
      <c r="P213" s="26">
        <v>7.5850474614760882E-2</v>
      </c>
      <c r="Q213" s="26">
        <v>6.1147697593859338E-2</v>
      </c>
      <c r="R213" s="26">
        <v>5.0552908070964388E-2</v>
      </c>
      <c r="S213" s="26">
        <v>4.0885125829866004E-2</v>
      </c>
      <c r="T213" s="26">
        <v>3.1504890817575251E-2</v>
      </c>
      <c r="U213" s="26">
        <v>2.3201367595256581E-2</v>
      </c>
      <c r="V213" s="26">
        <v>1.7293282843791509E-2</v>
      </c>
      <c r="W213" s="26">
        <v>1.3405459809737657E-2</v>
      </c>
      <c r="X213" s="26">
        <v>1.0778204625350396E-2</v>
      </c>
      <c r="Y213" s="26">
        <v>8.9442533600123508E-3</v>
      </c>
      <c r="Z213" s="26">
        <v>7.5777663763907897E-3</v>
      </c>
      <c r="AA213" s="26">
        <v>6.4960861333618726E-3</v>
      </c>
      <c r="AB213" s="26">
        <v>5.5666999423724921E-3</v>
      </c>
      <c r="AC213" s="26">
        <v>4.777112344217291E-3</v>
      </c>
      <c r="AD213" s="26">
        <v>4.0977127374868085E-3</v>
      </c>
      <c r="AE213" s="26" t="s">
        <v>762</v>
      </c>
      <c r="AF213" s="26" t="s">
        <v>762</v>
      </c>
      <c r="AG213" s="26" t="s">
        <v>762</v>
      </c>
      <c r="AH213" s="26" t="s">
        <v>762</v>
      </c>
      <c r="AI213" s="26" t="s">
        <v>762</v>
      </c>
      <c r="AJ213" s="26" t="s">
        <v>762</v>
      </c>
      <c r="AK213" s="26" t="s">
        <v>762</v>
      </c>
      <c r="AL213" s="26" t="s">
        <v>762</v>
      </c>
      <c r="AM213" s="26" t="s">
        <v>762</v>
      </c>
      <c r="AN213" s="26" t="s">
        <v>762</v>
      </c>
      <c r="AO213" s="26" t="s">
        <v>762</v>
      </c>
      <c r="AP213" s="26" t="s">
        <v>762</v>
      </c>
      <c r="AQ213" s="26" t="s">
        <v>762</v>
      </c>
      <c r="AR213" s="26" t="s">
        <v>762</v>
      </c>
      <c r="AS213" s="26" t="s">
        <v>762</v>
      </c>
      <c r="AT213" s="26" t="s">
        <v>762</v>
      </c>
      <c r="AU213" s="26" t="s">
        <v>762</v>
      </c>
      <c r="AV213" s="26" t="s">
        <v>762</v>
      </c>
      <c r="AW213" s="26" t="s">
        <v>762</v>
      </c>
      <c r="AX213" s="26" t="s">
        <v>762</v>
      </c>
      <c r="AY213" s="26" t="s">
        <v>762</v>
      </c>
      <c r="AZ213" s="26" t="s">
        <v>762</v>
      </c>
      <c r="BA213" s="26" t="s">
        <v>762</v>
      </c>
      <c r="BB213" s="26" t="s">
        <v>762</v>
      </c>
      <c r="BC213" s="26" t="s">
        <v>762</v>
      </c>
      <c r="BD213" s="26" t="s">
        <v>762</v>
      </c>
      <c r="BE213" s="26" t="s">
        <v>762</v>
      </c>
      <c r="BF213" s="26" t="s">
        <v>762</v>
      </c>
      <c r="BG213" s="26" t="s">
        <v>762</v>
      </c>
      <c r="BH213" s="26" t="s">
        <v>762</v>
      </c>
      <c r="BI213" s="26" t="s">
        <v>762</v>
      </c>
      <c r="BJ213" s="26" t="s">
        <v>762</v>
      </c>
      <c r="BK213" s="26" t="s">
        <v>762</v>
      </c>
      <c r="BL213" s="26" t="s">
        <v>762</v>
      </c>
      <c r="BM213" s="26" t="s">
        <v>762</v>
      </c>
      <c r="BN213" s="26" t="s">
        <v>762</v>
      </c>
      <c r="BO213" s="26" t="s">
        <v>762</v>
      </c>
      <c r="BP213" s="26" t="s">
        <v>762</v>
      </c>
      <c r="BQ213" s="26" t="s">
        <v>762</v>
      </c>
      <c r="BR213" s="26" t="s">
        <v>762</v>
      </c>
    </row>
    <row r="214" spans="1:70">
      <c r="A214" s="22">
        <v>213</v>
      </c>
      <c r="B214" s="22" t="s">
        <v>542</v>
      </c>
      <c r="C214" s="22" t="s">
        <v>166</v>
      </c>
      <c r="D214" s="22" t="s">
        <v>998</v>
      </c>
      <c r="E214" s="22" t="s">
        <v>829</v>
      </c>
      <c r="F214" s="35" t="s">
        <v>994</v>
      </c>
      <c r="G214" s="22">
        <v>1</v>
      </c>
      <c r="H214" s="39">
        <v>7701972.7700538887</v>
      </c>
      <c r="I214" s="41">
        <v>0.74877950369893098</v>
      </c>
      <c r="J214" s="27">
        <v>20</v>
      </c>
      <c r="K214" s="26">
        <v>4.8372792627671544E-2</v>
      </c>
      <c r="L214" s="26">
        <v>0.16157051651541063</v>
      </c>
      <c r="M214" s="26">
        <v>0.17099652830531312</v>
      </c>
      <c r="N214" s="26">
        <v>0.15189645494345141</v>
      </c>
      <c r="O214" s="26">
        <v>0.10508466491314979</v>
      </c>
      <c r="P214" s="26">
        <v>7.5850474614760882E-2</v>
      </c>
      <c r="Q214" s="26">
        <v>6.1147697593859338E-2</v>
      </c>
      <c r="R214" s="26">
        <v>5.0552908070964388E-2</v>
      </c>
      <c r="S214" s="26">
        <v>4.0885125829866004E-2</v>
      </c>
      <c r="T214" s="26">
        <v>3.1504890817575251E-2</v>
      </c>
      <c r="U214" s="26">
        <v>2.3201367595256581E-2</v>
      </c>
      <c r="V214" s="26">
        <v>1.7293282843791509E-2</v>
      </c>
      <c r="W214" s="26">
        <v>1.3405459809737657E-2</v>
      </c>
      <c r="X214" s="26">
        <v>1.0778204625350396E-2</v>
      </c>
      <c r="Y214" s="26">
        <v>8.9442533600123508E-3</v>
      </c>
      <c r="Z214" s="26">
        <v>7.5777663763907897E-3</v>
      </c>
      <c r="AA214" s="26">
        <v>6.4960861333618726E-3</v>
      </c>
      <c r="AB214" s="26">
        <v>5.5666999423724921E-3</v>
      </c>
      <c r="AC214" s="26">
        <v>4.777112344217291E-3</v>
      </c>
      <c r="AD214" s="26">
        <v>4.0977127374868085E-3</v>
      </c>
      <c r="AE214" s="26" t="s">
        <v>762</v>
      </c>
      <c r="AF214" s="26" t="s">
        <v>762</v>
      </c>
      <c r="AG214" s="26" t="s">
        <v>762</v>
      </c>
      <c r="AH214" s="26" t="s">
        <v>762</v>
      </c>
      <c r="AI214" s="26" t="s">
        <v>762</v>
      </c>
      <c r="AJ214" s="26" t="s">
        <v>762</v>
      </c>
      <c r="AK214" s="26" t="s">
        <v>762</v>
      </c>
      <c r="AL214" s="26" t="s">
        <v>762</v>
      </c>
      <c r="AM214" s="26" t="s">
        <v>762</v>
      </c>
      <c r="AN214" s="26" t="s">
        <v>762</v>
      </c>
      <c r="AO214" s="26" t="s">
        <v>762</v>
      </c>
      <c r="AP214" s="26" t="s">
        <v>762</v>
      </c>
      <c r="AQ214" s="26" t="s">
        <v>762</v>
      </c>
      <c r="AR214" s="26" t="s">
        <v>762</v>
      </c>
      <c r="AS214" s="26" t="s">
        <v>762</v>
      </c>
      <c r="AT214" s="26" t="s">
        <v>762</v>
      </c>
      <c r="AU214" s="26" t="s">
        <v>762</v>
      </c>
      <c r="AV214" s="26" t="s">
        <v>762</v>
      </c>
      <c r="AW214" s="26" t="s">
        <v>762</v>
      </c>
      <c r="AX214" s="26" t="s">
        <v>762</v>
      </c>
      <c r="AY214" s="26" t="s">
        <v>762</v>
      </c>
      <c r="AZ214" s="26" t="s">
        <v>762</v>
      </c>
      <c r="BA214" s="26" t="s">
        <v>762</v>
      </c>
      <c r="BB214" s="26" t="s">
        <v>762</v>
      </c>
      <c r="BC214" s="26" t="s">
        <v>762</v>
      </c>
      <c r="BD214" s="26" t="s">
        <v>762</v>
      </c>
      <c r="BE214" s="26" t="s">
        <v>762</v>
      </c>
      <c r="BF214" s="26" t="s">
        <v>762</v>
      </c>
      <c r="BG214" s="26" t="s">
        <v>762</v>
      </c>
      <c r="BH214" s="26" t="s">
        <v>762</v>
      </c>
      <c r="BI214" s="26" t="s">
        <v>762</v>
      </c>
      <c r="BJ214" s="26" t="s">
        <v>762</v>
      </c>
      <c r="BK214" s="26" t="s">
        <v>762</v>
      </c>
      <c r="BL214" s="26" t="s">
        <v>762</v>
      </c>
      <c r="BM214" s="26" t="s">
        <v>762</v>
      </c>
      <c r="BN214" s="26" t="s">
        <v>762</v>
      </c>
      <c r="BO214" s="26" t="s">
        <v>762</v>
      </c>
      <c r="BP214" s="26" t="s">
        <v>762</v>
      </c>
      <c r="BQ214" s="26" t="s">
        <v>762</v>
      </c>
      <c r="BR214" s="26" t="s">
        <v>762</v>
      </c>
    </row>
    <row r="215" spans="1:70">
      <c r="A215" s="22">
        <v>214</v>
      </c>
      <c r="B215" s="22" t="s">
        <v>541</v>
      </c>
      <c r="C215" s="22" t="s">
        <v>168</v>
      </c>
      <c r="D215" s="22" t="s">
        <v>999</v>
      </c>
      <c r="E215" s="22" t="s">
        <v>829</v>
      </c>
      <c r="F215" s="35" t="s">
        <v>994</v>
      </c>
      <c r="G215" s="22">
        <v>1</v>
      </c>
      <c r="H215" s="39">
        <v>5953642.5730701387</v>
      </c>
      <c r="I215" s="41">
        <v>0.37195447559191203</v>
      </c>
      <c r="J215" s="27">
        <v>20</v>
      </c>
      <c r="K215" s="26">
        <v>4.8372792627671544E-2</v>
      </c>
      <c r="L215" s="26">
        <v>0.16157051651541063</v>
      </c>
      <c r="M215" s="26">
        <v>0.17099652830531312</v>
      </c>
      <c r="N215" s="26">
        <v>0.15189645494345141</v>
      </c>
      <c r="O215" s="26">
        <v>0.10508466491314979</v>
      </c>
      <c r="P215" s="26">
        <v>7.5850474614760882E-2</v>
      </c>
      <c r="Q215" s="26">
        <v>6.1147697593859338E-2</v>
      </c>
      <c r="R215" s="26">
        <v>5.0552908070964388E-2</v>
      </c>
      <c r="S215" s="26">
        <v>4.0885125829866004E-2</v>
      </c>
      <c r="T215" s="26">
        <v>3.1504890817575251E-2</v>
      </c>
      <c r="U215" s="26">
        <v>2.3201367595256581E-2</v>
      </c>
      <c r="V215" s="26">
        <v>1.7293282843791509E-2</v>
      </c>
      <c r="W215" s="26">
        <v>1.3405459809737657E-2</v>
      </c>
      <c r="X215" s="26">
        <v>1.0778204625350396E-2</v>
      </c>
      <c r="Y215" s="26">
        <v>8.9442533600123508E-3</v>
      </c>
      <c r="Z215" s="26">
        <v>7.5777663763907897E-3</v>
      </c>
      <c r="AA215" s="26">
        <v>6.4960861333618726E-3</v>
      </c>
      <c r="AB215" s="26">
        <v>5.5666999423724921E-3</v>
      </c>
      <c r="AC215" s="26">
        <v>4.777112344217291E-3</v>
      </c>
      <c r="AD215" s="26">
        <v>4.0977127374868085E-3</v>
      </c>
      <c r="AE215" s="26" t="s">
        <v>762</v>
      </c>
      <c r="AF215" s="26" t="s">
        <v>762</v>
      </c>
      <c r="AG215" s="26" t="s">
        <v>762</v>
      </c>
      <c r="AH215" s="26" t="s">
        <v>762</v>
      </c>
      <c r="AI215" s="26" t="s">
        <v>762</v>
      </c>
      <c r="AJ215" s="26" t="s">
        <v>762</v>
      </c>
      <c r="AK215" s="26" t="s">
        <v>762</v>
      </c>
      <c r="AL215" s="26" t="s">
        <v>762</v>
      </c>
      <c r="AM215" s="26" t="s">
        <v>762</v>
      </c>
      <c r="AN215" s="26" t="s">
        <v>762</v>
      </c>
      <c r="AO215" s="26" t="s">
        <v>762</v>
      </c>
      <c r="AP215" s="26" t="s">
        <v>762</v>
      </c>
      <c r="AQ215" s="26" t="s">
        <v>762</v>
      </c>
      <c r="AR215" s="26" t="s">
        <v>762</v>
      </c>
      <c r="AS215" s="26" t="s">
        <v>762</v>
      </c>
      <c r="AT215" s="26" t="s">
        <v>762</v>
      </c>
      <c r="AU215" s="26" t="s">
        <v>762</v>
      </c>
      <c r="AV215" s="26" t="s">
        <v>762</v>
      </c>
      <c r="AW215" s="26" t="s">
        <v>762</v>
      </c>
      <c r="AX215" s="26" t="s">
        <v>762</v>
      </c>
      <c r="AY215" s="26" t="s">
        <v>762</v>
      </c>
      <c r="AZ215" s="26" t="s">
        <v>762</v>
      </c>
      <c r="BA215" s="26" t="s">
        <v>762</v>
      </c>
      <c r="BB215" s="26" t="s">
        <v>762</v>
      </c>
      <c r="BC215" s="26" t="s">
        <v>762</v>
      </c>
      <c r="BD215" s="26" t="s">
        <v>762</v>
      </c>
      <c r="BE215" s="26" t="s">
        <v>762</v>
      </c>
      <c r="BF215" s="26" t="s">
        <v>762</v>
      </c>
      <c r="BG215" s="26" t="s">
        <v>762</v>
      </c>
      <c r="BH215" s="26" t="s">
        <v>762</v>
      </c>
      <c r="BI215" s="26" t="s">
        <v>762</v>
      </c>
      <c r="BJ215" s="26" t="s">
        <v>762</v>
      </c>
      <c r="BK215" s="26" t="s">
        <v>762</v>
      </c>
      <c r="BL215" s="26" t="s">
        <v>762</v>
      </c>
      <c r="BM215" s="26" t="s">
        <v>762</v>
      </c>
      <c r="BN215" s="26" t="s">
        <v>762</v>
      </c>
      <c r="BO215" s="26" t="s">
        <v>762</v>
      </c>
      <c r="BP215" s="26" t="s">
        <v>762</v>
      </c>
      <c r="BQ215" s="26" t="s">
        <v>762</v>
      </c>
      <c r="BR215" s="26" t="s">
        <v>762</v>
      </c>
    </row>
    <row r="216" spans="1:70">
      <c r="A216" s="22">
        <v>215</v>
      </c>
      <c r="B216" s="22" t="s">
        <v>158</v>
      </c>
      <c r="C216" s="22" t="s">
        <v>159</v>
      </c>
      <c r="D216" s="22" t="s">
        <v>1000</v>
      </c>
      <c r="E216" s="22" t="s">
        <v>829</v>
      </c>
      <c r="F216" s="35" t="s">
        <v>434</v>
      </c>
      <c r="G216" s="22">
        <v>1</v>
      </c>
      <c r="H216" s="39">
        <v>68441210.689156488</v>
      </c>
      <c r="I216" s="41">
        <v>0.49675144549536299</v>
      </c>
      <c r="J216" s="27">
        <v>19</v>
      </c>
      <c r="K216" s="26">
        <v>2.2672456040694153E-2</v>
      </c>
      <c r="L216" s="26">
        <v>0.11374882962288839</v>
      </c>
      <c r="M216" s="26">
        <v>0.18215633358413305</v>
      </c>
      <c r="N216" s="26">
        <v>0.16700286748019322</v>
      </c>
      <c r="O216" s="26">
        <v>0.12833806479385662</v>
      </c>
      <c r="P216" s="26">
        <v>0.10338074715302882</v>
      </c>
      <c r="Q216" s="26">
        <v>8.1482619288783059E-2</v>
      </c>
      <c r="R216" s="26">
        <v>6.0004730483090539E-2</v>
      </c>
      <c r="S216" s="26">
        <v>4.3131413651131163E-2</v>
      </c>
      <c r="T216" s="26">
        <v>3.1333515975622971E-2</v>
      </c>
      <c r="U216" s="26">
        <v>2.225483329751143E-2</v>
      </c>
      <c r="V216" s="26">
        <v>1.545492917514044E-2</v>
      </c>
      <c r="W216" s="26">
        <v>1.0493907919805912E-2</v>
      </c>
      <c r="X216" s="26">
        <v>7.0152111408162557E-3</v>
      </c>
      <c r="Y216" s="26">
        <v>4.6057024832981686E-3</v>
      </c>
      <c r="Z216" s="26">
        <v>2.9829345560126379E-3</v>
      </c>
      <c r="AA216" s="26">
        <v>1.9193534772063028E-3</v>
      </c>
      <c r="AB216" s="26">
        <v>1.2317283361195865E-3</v>
      </c>
      <c r="AC216" s="26">
        <v>7.8982154066728537E-4</v>
      </c>
      <c r="AD216" s="26" t="s">
        <v>762</v>
      </c>
      <c r="AE216" s="26" t="s">
        <v>762</v>
      </c>
      <c r="AF216" s="26" t="s">
        <v>762</v>
      </c>
      <c r="AG216" s="26" t="s">
        <v>762</v>
      </c>
      <c r="AH216" s="26" t="s">
        <v>762</v>
      </c>
      <c r="AI216" s="26" t="s">
        <v>762</v>
      </c>
      <c r="AJ216" s="26" t="s">
        <v>762</v>
      </c>
      <c r="AK216" s="26" t="s">
        <v>762</v>
      </c>
      <c r="AL216" s="26" t="s">
        <v>762</v>
      </c>
      <c r="AM216" s="26" t="s">
        <v>762</v>
      </c>
      <c r="AN216" s="26" t="s">
        <v>762</v>
      </c>
      <c r="AO216" s="26" t="s">
        <v>762</v>
      </c>
      <c r="AP216" s="26" t="s">
        <v>762</v>
      </c>
      <c r="AQ216" s="26" t="s">
        <v>762</v>
      </c>
      <c r="AR216" s="26" t="s">
        <v>762</v>
      </c>
      <c r="AS216" s="26" t="s">
        <v>762</v>
      </c>
      <c r="AT216" s="26" t="s">
        <v>762</v>
      </c>
      <c r="AU216" s="26" t="s">
        <v>762</v>
      </c>
      <c r="AV216" s="26" t="s">
        <v>762</v>
      </c>
      <c r="AW216" s="26" t="s">
        <v>762</v>
      </c>
      <c r="AX216" s="26" t="s">
        <v>762</v>
      </c>
      <c r="AY216" s="26" t="s">
        <v>762</v>
      </c>
      <c r="AZ216" s="26" t="s">
        <v>762</v>
      </c>
      <c r="BA216" s="26" t="s">
        <v>762</v>
      </c>
      <c r="BB216" s="26" t="s">
        <v>762</v>
      </c>
      <c r="BC216" s="26" t="s">
        <v>762</v>
      </c>
      <c r="BD216" s="26" t="s">
        <v>762</v>
      </c>
      <c r="BE216" s="26" t="s">
        <v>762</v>
      </c>
      <c r="BF216" s="26" t="s">
        <v>762</v>
      </c>
      <c r="BG216" s="26" t="s">
        <v>762</v>
      </c>
      <c r="BH216" s="26" t="s">
        <v>762</v>
      </c>
      <c r="BI216" s="26" t="s">
        <v>762</v>
      </c>
      <c r="BJ216" s="26" t="s">
        <v>762</v>
      </c>
      <c r="BK216" s="26" t="s">
        <v>762</v>
      </c>
      <c r="BL216" s="26" t="s">
        <v>762</v>
      </c>
      <c r="BM216" s="26" t="s">
        <v>762</v>
      </c>
      <c r="BN216" s="26" t="s">
        <v>762</v>
      </c>
      <c r="BO216" s="26" t="s">
        <v>762</v>
      </c>
      <c r="BP216" s="26" t="s">
        <v>762</v>
      </c>
      <c r="BQ216" s="26" t="s">
        <v>762</v>
      </c>
      <c r="BR216" s="26" t="s">
        <v>762</v>
      </c>
    </row>
    <row r="217" spans="1:70">
      <c r="A217" s="22">
        <v>216</v>
      </c>
      <c r="B217" s="22" t="s">
        <v>540</v>
      </c>
      <c r="C217" s="22" t="s">
        <v>135</v>
      </c>
      <c r="D217" s="22" t="s">
        <v>1001</v>
      </c>
      <c r="E217" s="22" t="s">
        <v>829</v>
      </c>
      <c r="F217" s="35" t="s">
        <v>540</v>
      </c>
      <c r="G217" s="22">
        <v>1</v>
      </c>
      <c r="H217" s="39">
        <v>200728799.99999997</v>
      </c>
      <c r="I217" s="41">
        <v>0.69163235864242001</v>
      </c>
      <c r="J217" s="27">
        <v>19</v>
      </c>
      <c r="K217" s="26">
        <v>5.7546627712142147E-2</v>
      </c>
      <c r="L217" s="26">
        <v>0.17958012558432732</v>
      </c>
      <c r="M217" s="26">
        <v>0.22176965756137682</v>
      </c>
      <c r="N217" s="26">
        <v>0.17792051220157296</v>
      </c>
      <c r="O217" s="26">
        <v>0.12439577580928891</v>
      </c>
      <c r="P217" s="26">
        <v>8.025093293314349E-2</v>
      </c>
      <c r="Q217" s="26">
        <v>5.2012232597687759E-2</v>
      </c>
      <c r="R217" s="26">
        <v>3.4315528753620227E-2</v>
      </c>
      <c r="S217" s="26">
        <v>2.2408855827761236E-2</v>
      </c>
      <c r="T217" s="26">
        <v>1.5135913100369412E-2</v>
      </c>
      <c r="U217" s="26">
        <v>1.0540444283351364E-2</v>
      </c>
      <c r="V217" s="26">
        <v>7.5312852907184471E-3</v>
      </c>
      <c r="W217" s="26">
        <v>5.4089012056439704E-3</v>
      </c>
      <c r="X217" s="26">
        <v>3.8509185299992915E-3</v>
      </c>
      <c r="Y217" s="26">
        <v>2.7121426528328089E-3</v>
      </c>
      <c r="Z217" s="26">
        <v>1.8923018366566577E-3</v>
      </c>
      <c r="AA217" s="26">
        <v>1.311345232124212E-3</v>
      </c>
      <c r="AB217" s="26">
        <v>9.0689841743076352E-4</v>
      </c>
      <c r="AC217" s="26">
        <v>5.0960046995229304E-4</v>
      </c>
      <c r="AD217" s="26" t="s">
        <v>762</v>
      </c>
      <c r="AE217" s="26" t="s">
        <v>762</v>
      </c>
      <c r="AF217" s="26" t="s">
        <v>762</v>
      </c>
      <c r="AG217" s="26" t="s">
        <v>762</v>
      </c>
      <c r="AH217" s="26" t="s">
        <v>762</v>
      </c>
      <c r="AI217" s="26" t="s">
        <v>762</v>
      </c>
      <c r="AJ217" s="26" t="s">
        <v>762</v>
      </c>
      <c r="AK217" s="26" t="s">
        <v>762</v>
      </c>
      <c r="AL217" s="26" t="s">
        <v>762</v>
      </c>
      <c r="AM217" s="26" t="s">
        <v>762</v>
      </c>
      <c r="AN217" s="26" t="s">
        <v>762</v>
      </c>
      <c r="AO217" s="26" t="s">
        <v>762</v>
      </c>
      <c r="AP217" s="26" t="s">
        <v>762</v>
      </c>
      <c r="AQ217" s="26" t="s">
        <v>762</v>
      </c>
      <c r="AR217" s="26" t="s">
        <v>762</v>
      </c>
      <c r="AS217" s="26" t="s">
        <v>762</v>
      </c>
      <c r="AT217" s="26" t="s">
        <v>762</v>
      </c>
      <c r="AU217" s="26" t="s">
        <v>762</v>
      </c>
      <c r="AV217" s="26" t="s">
        <v>762</v>
      </c>
      <c r="AW217" s="26" t="s">
        <v>762</v>
      </c>
      <c r="AX217" s="26" t="s">
        <v>762</v>
      </c>
      <c r="AY217" s="26" t="s">
        <v>762</v>
      </c>
      <c r="AZ217" s="26" t="s">
        <v>762</v>
      </c>
      <c r="BA217" s="26" t="s">
        <v>762</v>
      </c>
      <c r="BB217" s="26" t="s">
        <v>762</v>
      </c>
      <c r="BC217" s="26" t="s">
        <v>762</v>
      </c>
      <c r="BD217" s="26" t="s">
        <v>762</v>
      </c>
      <c r="BE217" s="26" t="s">
        <v>762</v>
      </c>
      <c r="BF217" s="26" t="s">
        <v>762</v>
      </c>
      <c r="BG217" s="26" t="s">
        <v>762</v>
      </c>
      <c r="BH217" s="26" t="s">
        <v>762</v>
      </c>
      <c r="BI217" s="26" t="s">
        <v>762</v>
      </c>
      <c r="BJ217" s="26" t="s">
        <v>762</v>
      </c>
      <c r="BK217" s="26" t="s">
        <v>762</v>
      </c>
      <c r="BL217" s="26" t="s">
        <v>762</v>
      </c>
      <c r="BM217" s="26" t="s">
        <v>762</v>
      </c>
      <c r="BN217" s="26" t="s">
        <v>762</v>
      </c>
      <c r="BO217" s="26" t="s">
        <v>762</v>
      </c>
      <c r="BP217" s="26" t="s">
        <v>762</v>
      </c>
      <c r="BQ217" s="26" t="s">
        <v>762</v>
      </c>
      <c r="BR217" s="26" t="s">
        <v>762</v>
      </c>
    </row>
    <row r="218" spans="1:70">
      <c r="A218" s="22">
        <v>217</v>
      </c>
      <c r="B218" s="22" t="s">
        <v>539</v>
      </c>
      <c r="C218" s="22" t="s">
        <v>9</v>
      </c>
      <c r="D218" s="22" t="s">
        <v>1002</v>
      </c>
      <c r="E218" s="22" t="s">
        <v>414</v>
      </c>
      <c r="F218" s="35" t="s">
        <v>539</v>
      </c>
      <c r="G218" s="22">
        <v>1</v>
      </c>
      <c r="H218" s="39">
        <v>210067029.66434765</v>
      </c>
      <c r="I218" s="41">
        <v>0.86694134556939695</v>
      </c>
      <c r="J218" s="27">
        <v>7</v>
      </c>
      <c r="K218" s="26">
        <v>0.5268438853678209</v>
      </c>
      <c r="L218" s="26">
        <v>0.37152947155191357</v>
      </c>
      <c r="M218" s="26">
        <v>6.0529965861035567E-2</v>
      </c>
      <c r="N218" s="26">
        <v>2.271416762569382E-2</v>
      </c>
      <c r="O218" s="26">
        <v>1.094420884055752E-2</v>
      </c>
      <c r="P218" s="26">
        <v>5.8974650989507974E-3</v>
      </c>
      <c r="Q218" s="26">
        <v>1.540835654027715E-3</v>
      </c>
      <c r="R218" s="26" t="s">
        <v>762</v>
      </c>
      <c r="S218" s="26" t="s">
        <v>762</v>
      </c>
      <c r="T218" s="26" t="s">
        <v>762</v>
      </c>
      <c r="U218" s="26" t="s">
        <v>762</v>
      </c>
      <c r="V218" s="26" t="s">
        <v>762</v>
      </c>
      <c r="W218" s="26" t="s">
        <v>762</v>
      </c>
      <c r="X218" s="26" t="s">
        <v>762</v>
      </c>
      <c r="Y218" s="26" t="s">
        <v>762</v>
      </c>
      <c r="Z218" s="26" t="s">
        <v>762</v>
      </c>
      <c r="AA218" s="26" t="s">
        <v>762</v>
      </c>
      <c r="AB218" s="26" t="s">
        <v>762</v>
      </c>
      <c r="AC218" s="26" t="s">
        <v>762</v>
      </c>
      <c r="AD218" s="26" t="s">
        <v>762</v>
      </c>
      <c r="AE218" s="26" t="s">
        <v>762</v>
      </c>
      <c r="AF218" s="26" t="s">
        <v>762</v>
      </c>
      <c r="AG218" s="26" t="s">
        <v>762</v>
      </c>
      <c r="AH218" s="26" t="s">
        <v>762</v>
      </c>
      <c r="AI218" s="26" t="s">
        <v>762</v>
      </c>
      <c r="AJ218" s="26" t="s">
        <v>762</v>
      </c>
      <c r="AK218" s="26" t="s">
        <v>762</v>
      </c>
      <c r="AL218" s="26" t="s">
        <v>762</v>
      </c>
      <c r="AM218" s="26" t="s">
        <v>762</v>
      </c>
      <c r="AN218" s="26" t="s">
        <v>762</v>
      </c>
      <c r="AO218" s="26" t="s">
        <v>762</v>
      </c>
      <c r="AP218" s="26" t="s">
        <v>762</v>
      </c>
      <c r="AQ218" s="26" t="s">
        <v>762</v>
      </c>
      <c r="AR218" s="26" t="s">
        <v>762</v>
      </c>
      <c r="AS218" s="26" t="s">
        <v>762</v>
      </c>
      <c r="AT218" s="26" t="s">
        <v>762</v>
      </c>
      <c r="AU218" s="26" t="s">
        <v>762</v>
      </c>
      <c r="AV218" s="26" t="s">
        <v>762</v>
      </c>
      <c r="AW218" s="26" t="s">
        <v>762</v>
      </c>
      <c r="AX218" s="26" t="s">
        <v>762</v>
      </c>
      <c r="AY218" s="26" t="s">
        <v>762</v>
      </c>
      <c r="AZ218" s="26" t="s">
        <v>762</v>
      </c>
      <c r="BA218" s="26" t="s">
        <v>762</v>
      </c>
      <c r="BB218" s="26" t="s">
        <v>762</v>
      </c>
      <c r="BC218" s="26" t="s">
        <v>762</v>
      </c>
      <c r="BD218" s="26" t="s">
        <v>762</v>
      </c>
      <c r="BE218" s="26" t="s">
        <v>762</v>
      </c>
      <c r="BF218" s="26" t="s">
        <v>762</v>
      </c>
      <c r="BG218" s="26" t="s">
        <v>762</v>
      </c>
      <c r="BH218" s="26" t="s">
        <v>762</v>
      </c>
      <c r="BI218" s="26" t="s">
        <v>762</v>
      </c>
      <c r="BJ218" s="26" t="s">
        <v>762</v>
      </c>
      <c r="BK218" s="26" t="s">
        <v>762</v>
      </c>
      <c r="BL218" s="26" t="s">
        <v>762</v>
      </c>
      <c r="BM218" s="26" t="s">
        <v>762</v>
      </c>
      <c r="BN218" s="26" t="s">
        <v>762</v>
      </c>
      <c r="BO218" s="26" t="s">
        <v>762</v>
      </c>
      <c r="BP218" s="26" t="s">
        <v>762</v>
      </c>
      <c r="BQ218" s="26" t="s">
        <v>762</v>
      </c>
      <c r="BR218" s="26" t="s">
        <v>762</v>
      </c>
    </row>
    <row r="219" spans="1:70">
      <c r="A219" s="22">
        <v>218</v>
      </c>
      <c r="B219" s="22" t="s">
        <v>538</v>
      </c>
      <c r="C219" s="22" t="s">
        <v>117</v>
      </c>
      <c r="D219" s="22" t="s">
        <v>1003</v>
      </c>
      <c r="E219" s="22" t="s">
        <v>395</v>
      </c>
      <c r="F219" s="35" t="s">
        <v>1004</v>
      </c>
      <c r="G219" s="22">
        <v>1</v>
      </c>
      <c r="H219" s="39">
        <v>254926737.10000002</v>
      </c>
      <c r="I219" s="41">
        <v>0.75793378349751905</v>
      </c>
      <c r="J219" s="27">
        <v>11</v>
      </c>
      <c r="K219" s="26">
        <v>0.48979428158447796</v>
      </c>
      <c r="L219" s="26">
        <v>0.35708489100821916</v>
      </c>
      <c r="M219" s="26">
        <v>7.377051172434948E-2</v>
      </c>
      <c r="N219" s="26">
        <v>3.3111124369509616E-2</v>
      </c>
      <c r="O219" s="26">
        <v>1.7533542155301E-2</v>
      </c>
      <c r="P219" s="26">
        <v>1.0490054620559356E-2</v>
      </c>
      <c r="Q219" s="26">
        <v>6.7738699754985128E-3</v>
      </c>
      <c r="R219" s="26">
        <v>4.567330395819494E-3</v>
      </c>
      <c r="S219" s="26">
        <v>3.1512802800537343E-3</v>
      </c>
      <c r="T219" s="26">
        <v>2.1936968022145788E-3</v>
      </c>
      <c r="U219" s="26">
        <v>1.529417083997012E-3</v>
      </c>
      <c r="V219" s="26" t="s">
        <v>762</v>
      </c>
      <c r="W219" s="26" t="s">
        <v>762</v>
      </c>
      <c r="X219" s="26" t="s">
        <v>762</v>
      </c>
      <c r="Y219" s="26" t="s">
        <v>762</v>
      </c>
      <c r="Z219" s="26" t="s">
        <v>762</v>
      </c>
      <c r="AA219" s="26" t="s">
        <v>762</v>
      </c>
      <c r="AB219" s="26" t="s">
        <v>762</v>
      </c>
      <c r="AC219" s="26" t="s">
        <v>762</v>
      </c>
      <c r="AD219" s="26" t="s">
        <v>762</v>
      </c>
      <c r="AE219" s="26" t="s">
        <v>762</v>
      </c>
      <c r="AF219" s="26" t="s">
        <v>762</v>
      </c>
      <c r="AG219" s="26" t="s">
        <v>762</v>
      </c>
      <c r="AH219" s="26" t="s">
        <v>762</v>
      </c>
      <c r="AI219" s="26" t="s">
        <v>762</v>
      </c>
      <c r="AJ219" s="26" t="s">
        <v>762</v>
      </c>
      <c r="AK219" s="26" t="s">
        <v>762</v>
      </c>
      <c r="AL219" s="26" t="s">
        <v>762</v>
      </c>
      <c r="AM219" s="26" t="s">
        <v>762</v>
      </c>
      <c r="AN219" s="26" t="s">
        <v>762</v>
      </c>
      <c r="AO219" s="26" t="s">
        <v>762</v>
      </c>
      <c r="AP219" s="26" t="s">
        <v>762</v>
      </c>
      <c r="AQ219" s="26" t="s">
        <v>762</v>
      </c>
      <c r="AR219" s="26" t="s">
        <v>762</v>
      </c>
      <c r="AS219" s="26" t="s">
        <v>762</v>
      </c>
      <c r="AT219" s="26" t="s">
        <v>762</v>
      </c>
      <c r="AU219" s="26" t="s">
        <v>762</v>
      </c>
      <c r="AV219" s="26" t="s">
        <v>762</v>
      </c>
      <c r="AW219" s="26" t="s">
        <v>762</v>
      </c>
      <c r="AX219" s="26" t="s">
        <v>762</v>
      </c>
      <c r="AY219" s="26" t="s">
        <v>762</v>
      </c>
      <c r="AZ219" s="26" t="s">
        <v>762</v>
      </c>
      <c r="BA219" s="26" t="s">
        <v>762</v>
      </c>
      <c r="BB219" s="26" t="s">
        <v>762</v>
      </c>
      <c r="BC219" s="26" t="s">
        <v>762</v>
      </c>
      <c r="BD219" s="26" t="s">
        <v>762</v>
      </c>
      <c r="BE219" s="26" t="s">
        <v>762</v>
      </c>
      <c r="BF219" s="26" t="s">
        <v>762</v>
      </c>
      <c r="BG219" s="26" t="s">
        <v>762</v>
      </c>
      <c r="BH219" s="26" t="s">
        <v>762</v>
      </c>
      <c r="BI219" s="26" t="s">
        <v>762</v>
      </c>
      <c r="BJ219" s="26" t="s">
        <v>762</v>
      </c>
      <c r="BK219" s="26" t="s">
        <v>762</v>
      </c>
      <c r="BL219" s="26" t="s">
        <v>762</v>
      </c>
      <c r="BM219" s="26" t="s">
        <v>762</v>
      </c>
      <c r="BN219" s="26" t="s">
        <v>762</v>
      </c>
      <c r="BO219" s="26" t="s">
        <v>762</v>
      </c>
      <c r="BP219" s="26" t="s">
        <v>762</v>
      </c>
      <c r="BQ219" s="26" t="s">
        <v>762</v>
      </c>
      <c r="BR219" s="26" t="s">
        <v>762</v>
      </c>
    </row>
    <row r="220" spans="1:70">
      <c r="A220" s="22">
        <v>219</v>
      </c>
      <c r="B220" s="22" t="s">
        <v>538</v>
      </c>
      <c r="C220" s="22" t="s">
        <v>92</v>
      </c>
      <c r="D220" s="22" t="s">
        <v>1005</v>
      </c>
      <c r="E220" s="22" t="s">
        <v>395</v>
      </c>
      <c r="F220" s="35" t="s">
        <v>1004</v>
      </c>
      <c r="G220" s="22">
        <v>1</v>
      </c>
      <c r="H220" s="39">
        <v>229046949.07481292</v>
      </c>
      <c r="I220" s="41">
        <v>0.59844587830464002</v>
      </c>
      <c r="J220" s="27">
        <v>11</v>
      </c>
      <c r="K220" s="26">
        <v>0.48979428158447796</v>
      </c>
      <c r="L220" s="26">
        <v>0.35708489100821916</v>
      </c>
      <c r="M220" s="26">
        <v>7.377051172434948E-2</v>
      </c>
      <c r="N220" s="26">
        <v>3.3111124369509616E-2</v>
      </c>
      <c r="O220" s="26">
        <v>1.7533542155301E-2</v>
      </c>
      <c r="P220" s="26">
        <v>1.0490054620559356E-2</v>
      </c>
      <c r="Q220" s="26">
        <v>6.7738699754985128E-3</v>
      </c>
      <c r="R220" s="26">
        <v>4.567330395819494E-3</v>
      </c>
      <c r="S220" s="26">
        <v>3.1512802800537343E-3</v>
      </c>
      <c r="T220" s="26">
        <v>2.1936968022145788E-3</v>
      </c>
      <c r="U220" s="26">
        <v>1.529417083997012E-3</v>
      </c>
      <c r="V220" s="26" t="s">
        <v>762</v>
      </c>
      <c r="W220" s="26" t="s">
        <v>762</v>
      </c>
      <c r="X220" s="26" t="s">
        <v>762</v>
      </c>
      <c r="Y220" s="26" t="s">
        <v>762</v>
      </c>
      <c r="Z220" s="26" t="s">
        <v>762</v>
      </c>
      <c r="AA220" s="26" t="s">
        <v>762</v>
      </c>
      <c r="AB220" s="26" t="s">
        <v>762</v>
      </c>
      <c r="AC220" s="26" t="s">
        <v>762</v>
      </c>
      <c r="AD220" s="26" t="s">
        <v>762</v>
      </c>
      <c r="AE220" s="26" t="s">
        <v>762</v>
      </c>
      <c r="AF220" s="26" t="s">
        <v>762</v>
      </c>
      <c r="AG220" s="26" t="s">
        <v>762</v>
      </c>
      <c r="AH220" s="26" t="s">
        <v>762</v>
      </c>
      <c r="AI220" s="26" t="s">
        <v>762</v>
      </c>
      <c r="AJ220" s="26" t="s">
        <v>762</v>
      </c>
      <c r="AK220" s="26" t="s">
        <v>762</v>
      </c>
      <c r="AL220" s="26" t="s">
        <v>762</v>
      </c>
      <c r="AM220" s="26" t="s">
        <v>762</v>
      </c>
      <c r="AN220" s="26" t="s">
        <v>762</v>
      </c>
      <c r="AO220" s="26" t="s">
        <v>762</v>
      </c>
      <c r="AP220" s="26" t="s">
        <v>762</v>
      </c>
      <c r="AQ220" s="26" t="s">
        <v>762</v>
      </c>
      <c r="AR220" s="26" t="s">
        <v>762</v>
      </c>
      <c r="AS220" s="26" t="s">
        <v>762</v>
      </c>
      <c r="AT220" s="26" t="s">
        <v>762</v>
      </c>
      <c r="AU220" s="26" t="s">
        <v>762</v>
      </c>
      <c r="AV220" s="26" t="s">
        <v>762</v>
      </c>
      <c r="AW220" s="26" t="s">
        <v>762</v>
      </c>
      <c r="AX220" s="26" t="s">
        <v>762</v>
      </c>
      <c r="AY220" s="26" t="s">
        <v>762</v>
      </c>
      <c r="AZ220" s="26" t="s">
        <v>762</v>
      </c>
      <c r="BA220" s="26" t="s">
        <v>762</v>
      </c>
      <c r="BB220" s="26" t="s">
        <v>762</v>
      </c>
      <c r="BC220" s="26" t="s">
        <v>762</v>
      </c>
      <c r="BD220" s="26" t="s">
        <v>762</v>
      </c>
      <c r="BE220" s="26" t="s">
        <v>762</v>
      </c>
      <c r="BF220" s="26" t="s">
        <v>762</v>
      </c>
      <c r="BG220" s="26" t="s">
        <v>762</v>
      </c>
      <c r="BH220" s="26" t="s">
        <v>762</v>
      </c>
      <c r="BI220" s="26" t="s">
        <v>762</v>
      </c>
      <c r="BJ220" s="26" t="s">
        <v>762</v>
      </c>
      <c r="BK220" s="26" t="s">
        <v>762</v>
      </c>
      <c r="BL220" s="26" t="s">
        <v>762</v>
      </c>
      <c r="BM220" s="26" t="s">
        <v>762</v>
      </c>
      <c r="BN220" s="26" t="s">
        <v>762</v>
      </c>
      <c r="BO220" s="26" t="s">
        <v>762</v>
      </c>
      <c r="BP220" s="26" t="s">
        <v>762</v>
      </c>
      <c r="BQ220" s="26" t="s">
        <v>762</v>
      </c>
      <c r="BR220" s="26" t="s">
        <v>762</v>
      </c>
    </row>
    <row r="221" spans="1:70">
      <c r="A221" s="22">
        <v>220</v>
      </c>
      <c r="B221" s="22" t="s">
        <v>537</v>
      </c>
      <c r="C221" s="22" t="s">
        <v>119</v>
      </c>
      <c r="D221" s="22" t="s">
        <v>1006</v>
      </c>
      <c r="E221" s="22" t="s">
        <v>395</v>
      </c>
      <c r="F221" s="35" t="s">
        <v>1004</v>
      </c>
      <c r="G221" s="22">
        <v>1</v>
      </c>
      <c r="H221" s="39">
        <v>116687620.91018754</v>
      </c>
      <c r="I221" s="41">
        <v>0.74431894985195801</v>
      </c>
      <c r="J221" s="27">
        <v>11</v>
      </c>
      <c r="K221" s="26">
        <v>0.48979428158447796</v>
      </c>
      <c r="L221" s="26">
        <v>0.35708489100821916</v>
      </c>
      <c r="M221" s="26">
        <v>7.377051172434948E-2</v>
      </c>
      <c r="N221" s="26">
        <v>3.3111124369509616E-2</v>
      </c>
      <c r="O221" s="26">
        <v>1.7533542155301E-2</v>
      </c>
      <c r="P221" s="26">
        <v>1.0490054620559356E-2</v>
      </c>
      <c r="Q221" s="26">
        <v>6.7738699754985128E-3</v>
      </c>
      <c r="R221" s="26">
        <v>4.567330395819494E-3</v>
      </c>
      <c r="S221" s="26">
        <v>3.1512802800537343E-3</v>
      </c>
      <c r="T221" s="26">
        <v>2.1936968022145788E-3</v>
      </c>
      <c r="U221" s="26">
        <v>1.529417083997012E-3</v>
      </c>
      <c r="V221" s="26" t="s">
        <v>762</v>
      </c>
      <c r="W221" s="26" t="s">
        <v>762</v>
      </c>
      <c r="X221" s="26" t="s">
        <v>762</v>
      </c>
      <c r="Y221" s="26" t="s">
        <v>762</v>
      </c>
      <c r="Z221" s="26" t="s">
        <v>762</v>
      </c>
      <c r="AA221" s="26" t="s">
        <v>762</v>
      </c>
      <c r="AB221" s="26" t="s">
        <v>762</v>
      </c>
      <c r="AC221" s="26" t="s">
        <v>762</v>
      </c>
      <c r="AD221" s="26" t="s">
        <v>762</v>
      </c>
      <c r="AE221" s="26" t="s">
        <v>762</v>
      </c>
      <c r="AF221" s="26" t="s">
        <v>762</v>
      </c>
      <c r="AG221" s="26" t="s">
        <v>762</v>
      </c>
      <c r="AH221" s="26" t="s">
        <v>762</v>
      </c>
      <c r="AI221" s="26" t="s">
        <v>762</v>
      </c>
      <c r="AJ221" s="26" t="s">
        <v>762</v>
      </c>
      <c r="AK221" s="26" t="s">
        <v>762</v>
      </c>
      <c r="AL221" s="26" t="s">
        <v>762</v>
      </c>
      <c r="AM221" s="26" t="s">
        <v>762</v>
      </c>
      <c r="AN221" s="26" t="s">
        <v>762</v>
      </c>
      <c r="AO221" s="26" t="s">
        <v>762</v>
      </c>
      <c r="AP221" s="26" t="s">
        <v>762</v>
      </c>
      <c r="AQ221" s="26" t="s">
        <v>762</v>
      </c>
      <c r="AR221" s="26" t="s">
        <v>762</v>
      </c>
      <c r="AS221" s="26" t="s">
        <v>762</v>
      </c>
      <c r="AT221" s="26" t="s">
        <v>762</v>
      </c>
      <c r="AU221" s="26" t="s">
        <v>762</v>
      </c>
      <c r="AV221" s="26" t="s">
        <v>762</v>
      </c>
      <c r="AW221" s="26" t="s">
        <v>762</v>
      </c>
      <c r="AX221" s="26" t="s">
        <v>762</v>
      </c>
      <c r="AY221" s="26" t="s">
        <v>762</v>
      </c>
      <c r="AZ221" s="26" t="s">
        <v>762</v>
      </c>
      <c r="BA221" s="26" t="s">
        <v>762</v>
      </c>
      <c r="BB221" s="26" t="s">
        <v>762</v>
      </c>
      <c r="BC221" s="26" t="s">
        <v>762</v>
      </c>
      <c r="BD221" s="26" t="s">
        <v>762</v>
      </c>
      <c r="BE221" s="26" t="s">
        <v>762</v>
      </c>
      <c r="BF221" s="26" t="s">
        <v>762</v>
      </c>
      <c r="BG221" s="26" t="s">
        <v>762</v>
      </c>
      <c r="BH221" s="26" t="s">
        <v>762</v>
      </c>
      <c r="BI221" s="26" t="s">
        <v>762</v>
      </c>
      <c r="BJ221" s="26" t="s">
        <v>762</v>
      </c>
      <c r="BK221" s="26" t="s">
        <v>762</v>
      </c>
      <c r="BL221" s="26" t="s">
        <v>762</v>
      </c>
      <c r="BM221" s="26" t="s">
        <v>762</v>
      </c>
      <c r="BN221" s="26" t="s">
        <v>762</v>
      </c>
      <c r="BO221" s="26" t="s">
        <v>762</v>
      </c>
      <c r="BP221" s="26" t="s">
        <v>762</v>
      </c>
      <c r="BQ221" s="26" t="s">
        <v>762</v>
      </c>
      <c r="BR221" s="26" t="s">
        <v>762</v>
      </c>
    </row>
    <row r="222" spans="1:70">
      <c r="A222" s="22">
        <v>221</v>
      </c>
      <c r="B222" s="22" t="s">
        <v>537</v>
      </c>
      <c r="C222" s="22" t="s">
        <v>120</v>
      </c>
      <c r="D222" s="22" t="s">
        <v>1007</v>
      </c>
      <c r="E222" s="22" t="s">
        <v>395</v>
      </c>
      <c r="F222" s="35" t="s">
        <v>1004</v>
      </c>
      <c r="G222" s="22">
        <v>1</v>
      </c>
      <c r="H222" s="39">
        <v>126973464.28981248</v>
      </c>
      <c r="I222" s="41">
        <v>0.21348247368693099</v>
      </c>
      <c r="J222" s="27">
        <v>11</v>
      </c>
      <c r="K222" s="26">
        <v>0.48979428158447796</v>
      </c>
      <c r="L222" s="26">
        <v>0.35708489100821916</v>
      </c>
      <c r="M222" s="26">
        <v>7.377051172434948E-2</v>
      </c>
      <c r="N222" s="26">
        <v>3.3111124369509616E-2</v>
      </c>
      <c r="O222" s="26">
        <v>1.7533542155301E-2</v>
      </c>
      <c r="P222" s="26">
        <v>1.0490054620559356E-2</v>
      </c>
      <c r="Q222" s="26">
        <v>6.7738699754985128E-3</v>
      </c>
      <c r="R222" s="26">
        <v>4.567330395819494E-3</v>
      </c>
      <c r="S222" s="26">
        <v>3.1512802800537343E-3</v>
      </c>
      <c r="T222" s="26">
        <v>2.1936968022145788E-3</v>
      </c>
      <c r="U222" s="26">
        <v>1.529417083997012E-3</v>
      </c>
      <c r="V222" s="26" t="s">
        <v>762</v>
      </c>
      <c r="W222" s="26" t="s">
        <v>762</v>
      </c>
      <c r="X222" s="26" t="s">
        <v>762</v>
      </c>
      <c r="Y222" s="26" t="s">
        <v>762</v>
      </c>
      <c r="Z222" s="26" t="s">
        <v>762</v>
      </c>
      <c r="AA222" s="26" t="s">
        <v>762</v>
      </c>
      <c r="AB222" s="26" t="s">
        <v>762</v>
      </c>
      <c r="AC222" s="26" t="s">
        <v>762</v>
      </c>
      <c r="AD222" s="26" t="s">
        <v>762</v>
      </c>
      <c r="AE222" s="26" t="s">
        <v>762</v>
      </c>
      <c r="AF222" s="26" t="s">
        <v>762</v>
      </c>
      <c r="AG222" s="26" t="s">
        <v>762</v>
      </c>
      <c r="AH222" s="26" t="s">
        <v>762</v>
      </c>
      <c r="AI222" s="26" t="s">
        <v>762</v>
      </c>
      <c r="AJ222" s="26" t="s">
        <v>762</v>
      </c>
      <c r="AK222" s="26" t="s">
        <v>762</v>
      </c>
      <c r="AL222" s="26" t="s">
        <v>762</v>
      </c>
      <c r="AM222" s="26" t="s">
        <v>762</v>
      </c>
      <c r="AN222" s="26" t="s">
        <v>762</v>
      </c>
      <c r="AO222" s="26" t="s">
        <v>762</v>
      </c>
      <c r="AP222" s="26" t="s">
        <v>762</v>
      </c>
      <c r="AQ222" s="26" t="s">
        <v>762</v>
      </c>
      <c r="AR222" s="26" t="s">
        <v>762</v>
      </c>
      <c r="AS222" s="26" t="s">
        <v>762</v>
      </c>
      <c r="AT222" s="26" t="s">
        <v>762</v>
      </c>
      <c r="AU222" s="26" t="s">
        <v>762</v>
      </c>
      <c r="AV222" s="26" t="s">
        <v>762</v>
      </c>
      <c r="AW222" s="26" t="s">
        <v>762</v>
      </c>
      <c r="AX222" s="26" t="s">
        <v>762</v>
      </c>
      <c r="AY222" s="26" t="s">
        <v>762</v>
      </c>
      <c r="AZ222" s="26" t="s">
        <v>762</v>
      </c>
      <c r="BA222" s="26" t="s">
        <v>762</v>
      </c>
      <c r="BB222" s="26" t="s">
        <v>762</v>
      </c>
      <c r="BC222" s="26" t="s">
        <v>762</v>
      </c>
      <c r="BD222" s="26" t="s">
        <v>762</v>
      </c>
      <c r="BE222" s="26" t="s">
        <v>762</v>
      </c>
      <c r="BF222" s="26" t="s">
        <v>762</v>
      </c>
      <c r="BG222" s="26" t="s">
        <v>762</v>
      </c>
      <c r="BH222" s="26" t="s">
        <v>762</v>
      </c>
      <c r="BI222" s="26" t="s">
        <v>762</v>
      </c>
      <c r="BJ222" s="26" t="s">
        <v>762</v>
      </c>
      <c r="BK222" s="26" t="s">
        <v>762</v>
      </c>
      <c r="BL222" s="26" t="s">
        <v>762</v>
      </c>
      <c r="BM222" s="26" t="s">
        <v>762</v>
      </c>
      <c r="BN222" s="26" t="s">
        <v>762</v>
      </c>
      <c r="BO222" s="26" t="s">
        <v>762</v>
      </c>
      <c r="BP222" s="26" t="s">
        <v>762</v>
      </c>
      <c r="BQ222" s="26" t="s">
        <v>762</v>
      </c>
      <c r="BR222" s="26" t="s">
        <v>762</v>
      </c>
    </row>
    <row r="223" spans="1:70">
      <c r="A223" s="22">
        <v>222</v>
      </c>
      <c r="B223" s="22" t="s">
        <v>536</v>
      </c>
      <c r="C223" s="22" t="s">
        <v>122</v>
      </c>
      <c r="D223" s="22" t="s">
        <v>1008</v>
      </c>
      <c r="E223" s="22" t="s">
        <v>395</v>
      </c>
      <c r="F223" s="35" t="s">
        <v>1004</v>
      </c>
      <c r="G223" s="22">
        <v>1</v>
      </c>
      <c r="H223" s="39">
        <v>65338251.800000012</v>
      </c>
      <c r="I223" s="41">
        <v>0.88026072486676399</v>
      </c>
      <c r="J223" s="27">
        <v>11</v>
      </c>
      <c r="K223" s="26">
        <v>0.48979428158447796</v>
      </c>
      <c r="L223" s="26">
        <v>0.35708489100821916</v>
      </c>
      <c r="M223" s="26">
        <v>7.377051172434948E-2</v>
      </c>
      <c r="N223" s="26">
        <v>3.3111124369509616E-2</v>
      </c>
      <c r="O223" s="26">
        <v>1.7533542155301E-2</v>
      </c>
      <c r="P223" s="26">
        <v>1.0490054620559356E-2</v>
      </c>
      <c r="Q223" s="26">
        <v>6.7738699754985128E-3</v>
      </c>
      <c r="R223" s="26">
        <v>4.567330395819494E-3</v>
      </c>
      <c r="S223" s="26">
        <v>3.1512802800537343E-3</v>
      </c>
      <c r="T223" s="26">
        <v>2.1936968022145788E-3</v>
      </c>
      <c r="U223" s="26">
        <v>1.529417083997012E-3</v>
      </c>
      <c r="V223" s="26" t="s">
        <v>762</v>
      </c>
      <c r="W223" s="26" t="s">
        <v>762</v>
      </c>
      <c r="X223" s="26" t="s">
        <v>762</v>
      </c>
      <c r="Y223" s="26" t="s">
        <v>762</v>
      </c>
      <c r="Z223" s="26" t="s">
        <v>762</v>
      </c>
      <c r="AA223" s="26" t="s">
        <v>762</v>
      </c>
      <c r="AB223" s="26" t="s">
        <v>762</v>
      </c>
      <c r="AC223" s="26" t="s">
        <v>762</v>
      </c>
      <c r="AD223" s="26" t="s">
        <v>762</v>
      </c>
      <c r="AE223" s="26" t="s">
        <v>762</v>
      </c>
      <c r="AF223" s="26" t="s">
        <v>762</v>
      </c>
      <c r="AG223" s="26" t="s">
        <v>762</v>
      </c>
      <c r="AH223" s="26" t="s">
        <v>762</v>
      </c>
      <c r="AI223" s="26" t="s">
        <v>762</v>
      </c>
      <c r="AJ223" s="26" t="s">
        <v>762</v>
      </c>
      <c r="AK223" s="26" t="s">
        <v>762</v>
      </c>
      <c r="AL223" s="26" t="s">
        <v>762</v>
      </c>
      <c r="AM223" s="26" t="s">
        <v>762</v>
      </c>
      <c r="AN223" s="26" t="s">
        <v>762</v>
      </c>
      <c r="AO223" s="26" t="s">
        <v>762</v>
      </c>
      <c r="AP223" s="26" t="s">
        <v>762</v>
      </c>
      <c r="AQ223" s="26" t="s">
        <v>762</v>
      </c>
      <c r="AR223" s="26" t="s">
        <v>762</v>
      </c>
      <c r="AS223" s="26" t="s">
        <v>762</v>
      </c>
      <c r="AT223" s="26" t="s">
        <v>762</v>
      </c>
      <c r="AU223" s="26" t="s">
        <v>762</v>
      </c>
      <c r="AV223" s="26" t="s">
        <v>762</v>
      </c>
      <c r="AW223" s="26" t="s">
        <v>762</v>
      </c>
      <c r="AX223" s="26" t="s">
        <v>762</v>
      </c>
      <c r="AY223" s="26" t="s">
        <v>762</v>
      </c>
      <c r="AZ223" s="26" t="s">
        <v>762</v>
      </c>
      <c r="BA223" s="26" t="s">
        <v>762</v>
      </c>
      <c r="BB223" s="26" t="s">
        <v>762</v>
      </c>
      <c r="BC223" s="26" t="s">
        <v>762</v>
      </c>
      <c r="BD223" s="26" t="s">
        <v>762</v>
      </c>
      <c r="BE223" s="26" t="s">
        <v>762</v>
      </c>
      <c r="BF223" s="26" t="s">
        <v>762</v>
      </c>
      <c r="BG223" s="26" t="s">
        <v>762</v>
      </c>
      <c r="BH223" s="26" t="s">
        <v>762</v>
      </c>
      <c r="BI223" s="26" t="s">
        <v>762</v>
      </c>
      <c r="BJ223" s="26" t="s">
        <v>762</v>
      </c>
      <c r="BK223" s="26" t="s">
        <v>762</v>
      </c>
      <c r="BL223" s="26" t="s">
        <v>762</v>
      </c>
      <c r="BM223" s="26" t="s">
        <v>762</v>
      </c>
      <c r="BN223" s="26" t="s">
        <v>762</v>
      </c>
      <c r="BO223" s="26" t="s">
        <v>762</v>
      </c>
      <c r="BP223" s="26" t="s">
        <v>762</v>
      </c>
      <c r="BQ223" s="26" t="s">
        <v>762</v>
      </c>
      <c r="BR223" s="26" t="s">
        <v>762</v>
      </c>
    </row>
    <row r="224" spans="1:70">
      <c r="A224" s="22">
        <v>223</v>
      </c>
      <c r="B224" s="22" t="s">
        <v>535</v>
      </c>
      <c r="C224" s="22" t="s">
        <v>124</v>
      </c>
      <c r="D224" s="22" t="s">
        <v>1009</v>
      </c>
      <c r="E224" s="22" t="s">
        <v>395</v>
      </c>
      <c r="F224" s="35" t="s">
        <v>1004</v>
      </c>
      <c r="G224" s="22">
        <v>1</v>
      </c>
      <c r="H224" s="39">
        <v>46756348.699999996</v>
      </c>
      <c r="I224" s="41">
        <v>0.75099810099687303</v>
      </c>
      <c r="J224" s="27">
        <v>11</v>
      </c>
      <c r="K224" s="26">
        <v>0.48979428158447796</v>
      </c>
      <c r="L224" s="26">
        <v>0.35708489100821916</v>
      </c>
      <c r="M224" s="26">
        <v>7.377051172434948E-2</v>
      </c>
      <c r="N224" s="26">
        <v>3.3111124369509616E-2</v>
      </c>
      <c r="O224" s="26">
        <v>1.7533542155301E-2</v>
      </c>
      <c r="P224" s="26">
        <v>1.0490054620559356E-2</v>
      </c>
      <c r="Q224" s="26">
        <v>6.7738699754985128E-3</v>
      </c>
      <c r="R224" s="26">
        <v>4.567330395819494E-3</v>
      </c>
      <c r="S224" s="26">
        <v>3.1512802800537343E-3</v>
      </c>
      <c r="T224" s="26">
        <v>2.1936968022145788E-3</v>
      </c>
      <c r="U224" s="26">
        <v>1.529417083997012E-3</v>
      </c>
      <c r="V224" s="26" t="s">
        <v>762</v>
      </c>
      <c r="W224" s="26" t="s">
        <v>762</v>
      </c>
      <c r="X224" s="26" t="s">
        <v>762</v>
      </c>
      <c r="Y224" s="26" t="s">
        <v>762</v>
      </c>
      <c r="Z224" s="26" t="s">
        <v>762</v>
      </c>
      <c r="AA224" s="26" t="s">
        <v>762</v>
      </c>
      <c r="AB224" s="26" t="s">
        <v>762</v>
      </c>
      <c r="AC224" s="26" t="s">
        <v>762</v>
      </c>
      <c r="AD224" s="26" t="s">
        <v>762</v>
      </c>
      <c r="AE224" s="26" t="s">
        <v>762</v>
      </c>
      <c r="AF224" s="26" t="s">
        <v>762</v>
      </c>
      <c r="AG224" s="26" t="s">
        <v>762</v>
      </c>
      <c r="AH224" s="26" t="s">
        <v>762</v>
      </c>
      <c r="AI224" s="26" t="s">
        <v>762</v>
      </c>
      <c r="AJ224" s="26" t="s">
        <v>762</v>
      </c>
      <c r="AK224" s="26" t="s">
        <v>762</v>
      </c>
      <c r="AL224" s="26" t="s">
        <v>762</v>
      </c>
      <c r="AM224" s="26" t="s">
        <v>762</v>
      </c>
      <c r="AN224" s="26" t="s">
        <v>762</v>
      </c>
      <c r="AO224" s="26" t="s">
        <v>762</v>
      </c>
      <c r="AP224" s="26" t="s">
        <v>762</v>
      </c>
      <c r="AQ224" s="26" t="s">
        <v>762</v>
      </c>
      <c r="AR224" s="26" t="s">
        <v>762</v>
      </c>
      <c r="AS224" s="26" t="s">
        <v>762</v>
      </c>
      <c r="AT224" s="26" t="s">
        <v>762</v>
      </c>
      <c r="AU224" s="26" t="s">
        <v>762</v>
      </c>
      <c r="AV224" s="26" t="s">
        <v>762</v>
      </c>
      <c r="AW224" s="26" t="s">
        <v>762</v>
      </c>
      <c r="AX224" s="26" t="s">
        <v>762</v>
      </c>
      <c r="AY224" s="26" t="s">
        <v>762</v>
      </c>
      <c r="AZ224" s="26" t="s">
        <v>762</v>
      </c>
      <c r="BA224" s="26" t="s">
        <v>762</v>
      </c>
      <c r="BB224" s="26" t="s">
        <v>762</v>
      </c>
      <c r="BC224" s="26" t="s">
        <v>762</v>
      </c>
      <c r="BD224" s="26" t="s">
        <v>762</v>
      </c>
      <c r="BE224" s="26" t="s">
        <v>762</v>
      </c>
      <c r="BF224" s="26" t="s">
        <v>762</v>
      </c>
      <c r="BG224" s="26" t="s">
        <v>762</v>
      </c>
      <c r="BH224" s="26" t="s">
        <v>762</v>
      </c>
      <c r="BI224" s="26" t="s">
        <v>762</v>
      </c>
      <c r="BJ224" s="26" t="s">
        <v>762</v>
      </c>
      <c r="BK224" s="26" t="s">
        <v>762</v>
      </c>
      <c r="BL224" s="26" t="s">
        <v>762</v>
      </c>
      <c r="BM224" s="26" t="s">
        <v>762</v>
      </c>
      <c r="BN224" s="26" t="s">
        <v>762</v>
      </c>
      <c r="BO224" s="26" t="s">
        <v>762</v>
      </c>
      <c r="BP224" s="26" t="s">
        <v>762</v>
      </c>
      <c r="BQ224" s="26" t="s">
        <v>762</v>
      </c>
      <c r="BR224" s="26" t="s">
        <v>762</v>
      </c>
    </row>
    <row r="225" spans="1:70">
      <c r="A225" s="22">
        <v>224</v>
      </c>
      <c r="B225" s="22" t="s">
        <v>534</v>
      </c>
      <c r="C225" s="22" t="s">
        <v>126</v>
      </c>
      <c r="D225" s="22" t="s">
        <v>1010</v>
      </c>
      <c r="E225" s="22" t="s">
        <v>395</v>
      </c>
      <c r="F225" s="35" t="s">
        <v>1004</v>
      </c>
      <c r="G225" s="22">
        <v>1</v>
      </c>
      <c r="H225" s="39">
        <v>70630736.300000027</v>
      </c>
      <c r="I225" s="41">
        <v>0.129451376672852</v>
      </c>
      <c r="J225" s="27">
        <v>11</v>
      </c>
      <c r="K225" s="26">
        <v>0.48979428158447796</v>
      </c>
      <c r="L225" s="26">
        <v>0.35708489100821916</v>
      </c>
      <c r="M225" s="26">
        <v>7.377051172434948E-2</v>
      </c>
      <c r="N225" s="26">
        <v>3.3111124369509616E-2</v>
      </c>
      <c r="O225" s="26">
        <v>1.7533542155301E-2</v>
      </c>
      <c r="P225" s="26">
        <v>1.0490054620559356E-2</v>
      </c>
      <c r="Q225" s="26">
        <v>6.7738699754985128E-3</v>
      </c>
      <c r="R225" s="26">
        <v>4.567330395819494E-3</v>
      </c>
      <c r="S225" s="26">
        <v>3.1512802800537343E-3</v>
      </c>
      <c r="T225" s="26">
        <v>2.1936968022145788E-3</v>
      </c>
      <c r="U225" s="26">
        <v>1.529417083997012E-3</v>
      </c>
      <c r="V225" s="26" t="s">
        <v>762</v>
      </c>
      <c r="W225" s="26" t="s">
        <v>762</v>
      </c>
      <c r="X225" s="26" t="s">
        <v>762</v>
      </c>
      <c r="Y225" s="26" t="s">
        <v>762</v>
      </c>
      <c r="Z225" s="26" t="s">
        <v>762</v>
      </c>
      <c r="AA225" s="26" t="s">
        <v>762</v>
      </c>
      <c r="AB225" s="26" t="s">
        <v>762</v>
      </c>
      <c r="AC225" s="26" t="s">
        <v>762</v>
      </c>
      <c r="AD225" s="26" t="s">
        <v>762</v>
      </c>
      <c r="AE225" s="26" t="s">
        <v>762</v>
      </c>
      <c r="AF225" s="26" t="s">
        <v>762</v>
      </c>
      <c r="AG225" s="26" t="s">
        <v>762</v>
      </c>
      <c r="AH225" s="26" t="s">
        <v>762</v>
      </c>
      <c r="AI225" s="26" t="s">
        <v>762</v>
      </c>
      <c r="AJ225" s="26" t="s">
        <v>762</v>
      </c>
      <c r="AK225" s="26" t="s">
        <v>762</v>
      </c>
      <c r="AL225" s="26" t="s">
        <v>762</v>
      </c>
      <c r="AM225" s="26" t="s">
        <v>762</v>
      </c>
      <c r="AN225" s="26" t="s">
        <v>762</v>
      </c>
      <c r="AO225" s="26" t="s">
        <v>762</v>
      </c>
      <c r="AP225" s="26" t="s">
        <v>762</v>
      </c>
      <c r="AQ225" s="26" t="s">
        <v>762</v>
      </c>
      <c r="AR225" s="26" t="s">
        <v>762</v>
      </c>
      <c r="AS225" s="26" t="s">
        <v>762</v>
      </c>
      <c r="AT225" s="26" t="s">
        <v>762</v>
      </c>
      <c r="AU225" s="26" t="s">
        <v>762</v>
      </c>
      <c r="AV225" s="26" t="s">
        <v>762</v>
      </c>
      <c r="AW225" s="26" t="s">
        <v>762</v>
      </c>
      <c r="AX225" s="26" t="s">
        <v>762</v>
      </c>
      <c r="AY225" s="26" t="s">
        <v>762</v>
      </c>
      <c r="AZ225" s="26" t="s">
        <v>762</v>
      </c>
      <c r="BA225" s="26" t="s">
        <v>762</v>
      </c>
      <c r="BB225" s="26" t="s">
        <v>762</v>
      </c>
      <c r="BC225" s="26" t="s">
        <v>762</v>
      </c>
      <c r="BD225" s="26" t="s">
        <v>762</v>
      </c>
      <c r="BE225" s="26" t="s">
        <v>762</v>
      </c>
      <c r="BF225" s="26" t="s">
        <v>762</v>
      </c>
      <c r="BG225" s="26" t="s">
        <v>762</v>
      </c>
      <c r="BH225" s="26" t="s">
        <v>762</v>
      </c>
      <c r="BI225" s="26" t="s">
        <v>762</v>
      </c>
      <c r="BJ225" s="26" t="s">
        <v>762</v>
      </c>
      <c r="BK225" s="26" t="s">
        <v>762</v>
      </c>
      <c r="BL225" s="26" t="s">
        <v>762</v>
      </c>
      <c r="BM225" s="26" t="s">
        <v>762</v>
      </c>
      <c r="BN225" s="26" t="s">
        <v>762</v>
      </c>
      <c r="BO225" s="26" t="s">
        <v>762</v>
      </c>
      <c r="BP225" s="26" t="s">
        <v>762</v>
      </c>
      <c r="BQ225" s="26" t="s">
        <v>762</v>
      </c>
      <c r="BR225" s="26" t="s">
        <v>762</v>
      </c>
    </row>
    <row r="226" spans="1:70">
      <c r="A226" s="22">
        <v>225</v>
      </c>
      <c r="B226" s="22" t="s">
        <v>533</v>
      </c>
      <c r="C226" s="22" t="s">
        <v>39</v>
      </c>
      <c r="D226" s="22" t="s">
        <v>1011</v>
      </c>
      <c r="E226" s="22" t="s">
        <v>394</v>
      </c>
      <c r="F226" s="35" t="s">
        <v>533</v>
      </c>
      <c r="G226" s="22">
        <v>1</v>
      </c>
      <c r="H226" s="39">
        <v>820411.13326950569</v>
      </c>
      <c r="I226" s="41">
        <v>0.12614701559560301</v>
      </c>
      <c r="J226" s="27">
        <v>6</v>
      </c>
      <c r="K226" s="26">
        <v>0.31178848335264703</v>
      </c>
      <c r="L226" s="26">
        <v>0.42237549008022651</v>
      </c>
      <c r="M226" s="26">
        <v>0.15416398480268434</v>
      </c>
      <c r="N226" s="26">
        <v>6.8032381843038461E-2</v>
      </c>
      <c r="O226" s="26">
        <v>3.5325056812869453E-2</v>
      </c>
      <c r="P226" s="26">
        <v>8.314603108534423E-3</v>
      </c>
      <c r="Q226" s="26" t="s">
        <v>762</v>
      </c>
      <c r="R226" s="26" t="s">
        <v>762</v>
      </c>
      <c r="S226" s="26" t="s">
        <v>762</v>
      </c>
      <c r="T226" s="26" t="s">
        <v>762</v>
      </c>
      <c r="U226" s="26" t="s">
        <v>762</v>
      </c>
      <c r="V226" s="26" t="s">
        <v>762</v>
      </c>
      <c r="W226" s="26" t="s">
        <v>762</v>
      </c>
      <c r="X226" s="26" t="s">
        <v>762</v>
      </c>
      <c r="Y226" s="26" t="s">
        <v>762</v>
      </c>
      <c r="Z226" s="26" t="s">
        <v>762</v>
      </c>
      <c r="AA226" s="26" t="s">
        <v>762</v>
      </c>
      <c r="AB226" s="26" t="s">
        <v>762</v>
      </c>
      <c r="AC226" s="26" t="s">
        <v>762</v>
      </c>
      <c r="AD226" s="26" t="s">
        <v>762</v>
      </c>
      <c r="AE226" s="26" t="s">
        <v>762</v>
      </c>
      <c r="AF226" s="26" t="s">
        <v>762</v>
      </c>
      <c r="AG226" s="26" t="s">
        <v>762</v>
      </c>
      <c r="AH226" s="26" t="s">
        <v>762</v>
      </c>
      <c r="AI226" s="26" t="s">
        <v>762</v>
      </c>
      <c r="AJ226" s="26" t="s">
        <v>762</v>
      </c>
      <c r="AK226" s="26" t="s">
        <v>762</v>
      </c>
      <c r="AL226" s="26" t="s">
        <v>762</v>
      </c>
      <c r="AM226" s="26" t="s">
        <v>762</v>
      </c>
      <c r="AN226" s="26" t="s">
        <v>762</v>
      </c>
      <c r="AO226" s="26" t="s">
        <v>762</v>
      </c>
      <c r="AP226" s="26" t="s">
        <v>762</v>
      </c>
      <c r="AQ226" s="26" t="s">
        <v>762</v>
      </c>
      <c r="AR226" s="26" t="s">
        <v>762</v>
      </c>
      <c r="AS226" s="26" t="s">
        <v>762</v>
      </c>
      <c r="AT226" s="26" t="s">
        <v>762</v>
      </c>
      <c r="AU226" s="26" t="s">
        <v>762</v>
      </c>
      <c r="AV226" s="26" t="s">
        <v>762</v>
      </c>
      <c r="AW226" s="26" t="s">
        <v>762</v>
      </c>
      <c r="AX226" s="26" t="s">
        <v>762</v>
      </c>
      <c r="AY226" s="26" t="s">
        <v>762</v>
      </c>
      <c r="AZ226" s="26" t="s">
        <v>762</v>
      </c>
      <c r="BA226" s="26" t="s">
        <v>762</v>
      </c>
      <c r="BB226" s="26" t="s">
        <v>762</v>
      </c>
      <c r="BC226" s="26" t="s">
        <v>762</v>
      </c>
      <c r="BD226" s="26" t="s">
        <v>762</v>
      </c>
      <c r="BE226" s="26" t="s">
        <v>762</v>
      </c>
      <c r="BF226" s="26" t="s">
        <v>762</v>
      </c>
      <c r="BG226" s="26" t="s">
        <v>762</v>
      </c>
      <c r="BH226" s="26" t="s">
        <v>762</v>
      </c>
      <c r="BI226" s="26" t="s">
        <v>762</v>
      </c>
      <c r="BJ226" s="26" t="s">
        <v>762</v>
      </c>
      <c r="BK226" s="26" t="s">
        <v>762</v>
      </c>
      <c r="BL226" s="26" t="s">
        <v>762</v>
      </c>
      <c r="BM226" s="26" t="s">
        <v>762</v>
      </c>
      <c r="BN226" s="26" t="s">
        <v>762</v>
      </c>
      <c r="BO226" s="26" t="s">
        <v>762</v>
      </c>
      <c r="BP226" s="26" t="s">
        <v>762</v>
      </c>
      <c r="BQ226" s="26" t="s">
        <v>762</v>
      </c>
      <c r="BR226" s="26" t="s">
        <v>762</v>
      </c>
    </row>
    <row r="227" spans="1:70">
      <c r="A227" s="22">
        <v>226</v>
      </c>
      <c r="B227" s="22" t="s">
        <v>533</v>
      </c>
      <c r="C227" s="22" t="s">
        <v>112</v>
      </c>
      <c r="D227" s="22" t="s">
        <v>1012</v>
      </c>
      <c r="E227" s="22" t="s">
        <v>395</v>
      </c>
      <c r="F227" s="35" t="s">
        <v>533</v>
      </c>
      <c r="G227" s="22">
        <v>1</v>
      </c>
      <c r="H227" s="39">
        <v>1541551000</v>
      </c>
      <c r="I227" s="41">
        <v>0.805781454623827</v>
      </c>
      <c r="J227" s="27">
        <v>6</v>
      </c>
      <c r="K227" s="26">
        <v>0.31178848335264703</v>
      </c>
      <c r="L227" s="26">
        <v>0.42237549008022651</v>
      </c>
      <c r="M227" s="26">
        <v>0.15416398480268434</v>
      </c>
      <c r="N227" s="26">
        <v>6.8032381843038461E-2</v>
      </c>
      <c r="O227" s="26">
        <v>3.5325056812869453E-2</v>
      </c>
      <c r="P227" s="26">
        <v>8.314603108534423E-3</v>
      </c>
      <c r="Q227" s="26" t="s">
        <v>762</v>
      </c>
      <c r="R227" s="26" t="s">
        <v>762</v>
      </c>
      <c r="S227" s="26" t="s">
        <v>762</v>
      </c>
      <c r="T227" s="26" t="s">
        <v>762</v>
      </c>
      <c r="U227" s="26" t="s">
        <v>762</v>
      </c>
      <c r="V227" s="26" t="s">
        <v>762</v>
      </c>
      <c r="W227" s="26" t="s">
        <v>762</v>
      </c>
      <c r="X227" s="26" t="s">
        <v>762</v>
      </c>
      <c r="Y227" s="26" t="s">
        <v>762</v>
      </c>
      <c r="Z227" s="26" t="s">
        <v>762</v>
      </c>
      <c r="AA227" s="26" t="s">
        <v>762</v>
      </c>
      <c r="AB227" s="26" t="s">
        <v>762</v>
      </c>
      <c r="AC227" s="26" t="s">
        <v>762</v>
      </c>
      <c r="AD227" s="26" t="s">
        <v>762</v>
      </c>
      <c r="AE227" s="26" t="s">
        <v>762</v>
      </c>
      <c r="AF227" s="26" t="s">
        <v>762</v>
      </c>
      <c r="AG227" s="26" t="s">
        <v>762</v>
      </c>
      <c r="AH227" s="26" t="s">
        <v>762</v>
      </c>
      <c r="AI227" s="26" t="s">
        <v>762</v>
      </c>
      <c r="AJ227" s="26" t="s">
        <v>762</v>
      </c>
      <c r="AK227" s="26" t="s">
        <v>762</v>
      </c>
      <c r="AL227" s="26" t="s">
        <v>762</v>
      </c>
      <c r="AM227" s="26" t="s">
        <v>762</v>
      </c>
      <c r="AN227" s="26" t="s">
        <v>762</v>
      </c>
      <c r="AO227" s="26" t="s">
        <v>762</v>
      </c>
      <c r="AP227" s="26" t="s">
        <v>762</v>
      </c>
      <c r="AQ227" s="26" t="s">
        <v>762</v>
      </c>
      <c r="AR227" s="26" t="s">
        <v>762</v>
      </c>
      <c r="AS227" s="26" t="s">
        <v>762</v>
      </c>
      <c r="AT227" s="26" t="s">
        <v>762</v>
      </c>
      <c r="AU227" s="26" t="s">
        <v>762</v>
      </c>
      <c r="AV227" s="26" t="s">
        <v>762</v>
      </c>
      <c r="AW227" s="26" t="s">
        <v>762</v>
      </c>
      <c r="AX227" s="26" t="s">
        <v>762</v>
      </c>
      <c r="AY227" s="26" t="s">
        <v>762</v>
      </c>
      <c r="AZ227" s="26" t="s">
        <v>762</v>
      </c>
      <c r="BA227" s="26" t="s">
        <v>762</v>
      </c>
      <c r="BB227" s="26" t="s">
        <v>762</v>
      </c>
      <c r="BC227" s="26" t="s">
        <v>762</v>
      </c>
      <c r="BD227" s="26" t="s">
        <v>762</v>
      </c>
      <c r="BE227" s="26" t="s">
        <v>762</v>
      </c>
      <c r="BF227" s="26" t="s">
        <v>762</v>
      </c>
      <c r="BG227" s="26" t="s">
        <v>762</v>
      </c>
      <c r="BH227" s="26" t="s">
        <v>762</v>
      </c>
      <c r="BI227" s="26" t="s">
        <v>762</v>
      </c>
      <c r="BJ227" s="26" t="s">
        <v>762</v>
      </c>
      <c r="BK227" s="26" t="s">
        <v>762</v>
      </c>
      <c r="BL227" s="26" t="s">
        <v>762</v>
      </c>
      <c r="BM227" s="26" t="s">
        <v>762</v>
      </c>
      <c r="BN227" s="26" t="s">
        <v>762</v>
      </c>
      <c r="BO227" s="26" t="s">
        <v>762</v>
      </c>
      <c r="BP227" s="26" t="s">
        <v>762</v>
      </c>
      <c r="BQ227" s="26" t="s">
        <v>762</v>
      </c>
      <c r="BR227" s="26" t="s">
        <v>762</v>
      </c>
    </row>
    <row r="228" spans="1:70">
      <c r="A228" s="22">
        <v>227</v>
      </c>
      <c r="B228" s="22" t="s">
        <v>533</v>
      </c>
      <c r="C228" s="22" t="s">
        <v>113</v>
      </c>
      <c r="D228" s="22" t="s">
        <v>1013</v>
      </c>
      <c r="E228" s="22" t="s">
        <v>395</v>
      </c>
      <c r="F228" s="35" t="s">
        <v>533</v>
      </c>
      <c r="G228" s="22">
        <v>1</v>
      </c>
      <c r="H228" s="39">
        <v>1555000.0000000002</v>
      </c>
      <c r="I228" s="41">
        <v>0.41959986128355597</v>
      </c>
      <c r="J228" s="27">
        <v>6</v>
      </c>
      <c r="K228" s="26">
        <v>0.31178848335264703</v>
      </c>
      <c r="L228" s="26">
        <v>0.42237549008022651</v>
      </c>
      <c r="M228" s="26">
        <v>0.15416398480268434</v>
      </c>
      <c r="N228" s="26">
        <v>6.8032381843038461E-2</v>
      </c>
      <c r="O228" s="26">
        <v>3.5325056812869453E-2</v>
      </c>
      <c r="P228" s="26">
        <v>8.314603108534423E-3</v>
      </c>
      <c r="Q228" s="26" t="s">
        <v>762</v>
      </c>
      <c r="R228" s="26" t="s">
        <v>762</v>
      </c>
      <c r="S228" s="26" t="s">
        <v>762</v>
      </c>
      <c r="T228" s="26" t="s">
        <v>762</v>
      </c>
      <c r="U228" s="26" t="s">
        <v>762</v>
      </c>
      <c r="V228" s="26" t="s">
        <v>762</v>
      </c>
      <c r="W228" s="26" t="s">
        <v>762</v>
      </c>
      <c r="X228" s="26" t="s">
        <v>762</v>
      </c>
      <c r="Y228" s="26" t="s">
        <v>762</v>
      </c>
      <c r="Z228" s="26" t="s">
        <v>762</v>
      </c>
      <c r="AA228" s="26" t="s">
        <v>762</v>
      </c>
      <c r="AB228" s="26" t="s">
        <v>762</v>
      </c>
      <c r="AC228" s="26" t="s">
        <v>762</v>
      </c>
      <c r="AD228" s="26" t="s">
        <v>762</v>
      </c>
      <c r="AE228" s="26" t="s">
        <v>762</v>
      </c>
      <c r="AF228" s="26" t="s">
        <v>762</v>
      </c>
      <c r="AG228" s="26" t="s">
        <v>762</v>
      </c>
      <c r="AH228" s="26" t="s">
        <v>762</v>
      </c>
      <c r="AI228" s="26" t="s">
        <v>762</v>
      </c>
      <c r="AJ228" s="26" t="s">
        <v>762</v>
      </c>
      <c r="AK228" s="26" t="s">
        <v>762</v>
      </c>
      <c r="AL228" s="26" t="s">
        <v>762</v>
      </c>
      <c r="AM228" s="26" t="s">
        <v>762</v>
      </c>
      <c r="AN228" s="26" t="s">
        <v>762</v>
      </c>
      <c r="AO228" s="26" t="s">
        <v>762</v>
      </c>
      <c r="AP228" s="26" t="s">
        <v>762</v>
      </c>
      <c r="AQ228" s="26" t="s">
        <v>762</v>
      </c>
      <c r="AR228" s="26" t="s">
        <v>762</v>
      </c>
      <c r="AS228" s="26" t="s">
        <v>762</v>
      </c>
      <c r="AT228" s="26" t="s">
        <v>762</v>
      </c>
      <c r="AU228" s="26" t="s">
        <v>762</v>
      </c>
      <c r="AV228" s="26" t="s">
        <v>762</v>
      </c>
      <c r="AW228" s="26" t="s">
        <v>762</v>
      </c>
      <c r="AX228" s="26" t="s">
        <v>762</v>
      </c>
      <c r="AY228" s="26" t="s">
        <v>762</v>
      </c>
      <c r="AZ228" s="26" t="s">
        <v>762</v>
      </c>
      <c r="BA228" s="26" t="s">
        <v>762</v>
      </c>
      <c r="BB228" s="26" t="s">
        <v>762</v>
      </c>
      <c r="BC228" s="26" t="s">
        <v>762</v>
      </c>
      <c r="BD228" s="26" t="s">
        <v>762</v>
      </c>
      <c r="BE228" s="26" t="s">
        <v>762</v>
      </c>
      <c r="BF228" s="26" t="s">
        <v>762</v>
      </c>
      <c r="BG228" s="26" t="s">
        <v>762</v>
      </c>
      <c r="BH228" s="26" t="s">
        <v>762</v>
      </c>
      <c r="BI228" s="26" t="s">
        <v>762</v>
      </c>
      <c r="BJ228" s="26" t="s">
        <v>762</v>
      </c>
      <c r="BK228" s="26" t="s">
        <v>762</v>
      </c>
      <c r="BL228" s="26" t="s">
        <v>762</v>
      </c>
      <c r="BM228" s="26" t="s">
        <v>762</v>
      </c>
      <c r="BN228" s="26" t="s">
        <v>762</v>
      </c>
      <c r="BO228" s="26" t="s">
        <v>762</v>
      </c>
      <c r="BP228" s="26" t="s">
        <v>762</v>
      </c>
      <c r="BQ228" s="26" t="s">
        <v>762</v>
      </c>
      <c r="BR228" s="26" t="s">
        <v>762</v>
      </c>
    </row>
    <row r="229" spans="1:70">
      <c r="A229" s="22">
        <v>228</v>
      </c>
      <c r="B229" s="22" t="s">
        <v>533</v>
      </c>
      <c r="C229" s="22" t="s">
        <v>114</v>
      </c>
      <c r="D229" s="22" t="s">
        <v>1014</v>
      </c>
      <c r="E229" s="22" t="s">
        <v>395</v>
      </c>
      <c r="F229" s="35" t="s">
        <v>533</v>
      </c>
      <c r="G229" s="22">
        <v>1</v>
      </c>
      <c r="H229" s="39">
        <v>202296999.99999997</v>
      </c>
      <c r="I229" s="41">
        <v>0.99874952103863901</v>
      </c>
      <c r="J229" s="27">
        <v>6</v>
      </c>
      <c r="K229" s="26">
        <v>0.31178848335264703</v>
      </c>
      <c r="L229" s="26">
        <v>0.42237549008022651</v>
      </c>
      <c r="M229" s="26">
        <v>0.15416398480268434</v>
      </c>
      <c r="N229" s="26">
        <v>6.8032381843038461E-2</v>
      </c>
      <c r="O229" s="26">
        <v>3.5325056812869453E-2</v>
      </c>
      <c r="P229" s="26">
        <v>8.314603108534423E-3</v>
      </c>
      <c r="Q229" s="26" t="s">
        <v>762</v>
      </c>
      <c r="R229" s="26" t="s">
        <v>762</v>
      </c>
      <c r="S229" s="26" t="s">
        <v>762</v>
      </c>
      <c r="T229" s="26" t="s">
        <v>762</v>
      </c>
      <c r="U229" s="26" t="s">
        <v>762</v>
      </c>
      <c r="V229" s="26" t="s">
        <v>762</v>
      </c>
      <c r="W229" s="26" t="s">
        <v>762</v>
      </c>
      <c r="X229" s="26" t="s">
        <v>762</v>
      </c>
      <c r="Y229" s="26" t="s">
        <v>762</v>
      </c>
      <c r="Z229" s="26" t="s">
        <v>762</v>
      </c>
      <c r="AA229" s="26" t="s">
        <v>762</v>
      </c>
      <c r="AB229" s="26" t="s">
        <v>762</v>
      </c>
      <c r="AC229" s="26" t="s">
        <v>762</v>
      </c>
      <c r="AD229" s="26" t="s">
        <v>762</v>
      </c>
      <c r="AE229" s="26" t="s">
        <v>762</v>
      </c>
      <c r="AF229" s="26" t="s">
        <v>762</v>
      </c>
      <c r="AG229" s="26" t="s">
        <v>762</v>
      </c>
      <c r="AH229" s="26" t="s">
        <v>762</v>
      </c>
      <c r="AI229" s="26" t="s">
        <v>762</v>
      </c>
      <c r="AJ229" s="26" t="s">
        <v>762</v>
      </c>
      <c r="AK229" s="26" t="s">
        <v>762</v>
      </c>
      <c r="AL229" s="26" t="s">
        <v>762</v>
      </c>
      <c r="AM229" s="26" t="s">
        <v>762</v>
      </c>
      <c r="AN229" s="26" t="s">
        <v>762</v>
      </c>
      <c r="AO229" s="26" t="s">
        <v>762</v>
      </c>
      <c r="AP229" s="26" t="s">
        <v>762</v>
      </c>
      <c r="AQ229" s="26" t="s">
        <v>762</v>
      </c>
      <c r="AR229" s="26" t="s">
        <v>762</v>
      </c>
      <c r="AS229" s="26" t="s">
        <v>762</v>
      </c>
      <c r="AT229" s="26" t="s">
        <v>762</v>
      </c>
      <c r="AU229" s="26" t="s">
        <v>762</v>
      </c>
      <c r="AV229" s="26" t="s">
        <v>762</v>
      </c>
      <c r="AW229" s="26" t="s">
        <v>762</v>
      </c>
      <c r="AX229" s="26" t="s">
        <v>762</v>
      </c>
      <c r="AY229" s="26" t="s">
        <v>762</v>
      </c>
      <c r="AZ229" s="26" t="s">
        <v>762</v>
      </c>
      <c r="BA229" s="26" t="s">
        <v>762</v>
      </c>
      <c r="BB229" s="26" t="s">
        <v>762</v>
      </c>
      <c r="BC229" s="26" t="s">
        <v>762</v>
      </c>
      <c r="BD229" s="26" t="s">
        <v>762</v>
      </c>
      <c r="BE229" s="26" t="s">
        <v>762</v>
      </c>
      <c r="BF229" s="26" t="s">
        <v>762</v>
      </c>
      <c r="BG229" s="26" t="s">
        <v>762</v>
      </c>
      <c r="BH229" s="26" t="s">
        <v>762</v>
      </c>
      <c r="BI229" s="26" t="s">
        <v>762</v>
      </c>
      <c r="BJ229" s="26" t="s">
        <v>762</v>
      </c>
      <c r="BK229" s="26" t="s">
        <v>762</v>
      </c>
      <c r="BL229" s="26" t="s">
        <v>762</v>
      </c>
      <c r="BM229" s="26" t="s">
        <v>762</v>
      </c>
      <c r="BN229" s="26" t="s">
        <v>762</v>
      </c>
      <c r="BO229" s="26" t="s">
        <v>762</v>
      </c>
      <c r="BP229" s="26" t="s">
        <v>762</v>
      </c>
      <c r="BQ229" s="26" t="s">
        <v>762</v>
      </c>
      <c r="BR229" s="26" t="s">
        <v>762</v>
      </c>
    </row>
    <row r="230" spans="1:70">
      <c r="A230" s="22">
        <v>229</v>
      </c>
      <c r="B230" s="22" t="s">
        <v>533</v>
      </c>
      <c r="C230" s="22" t="s">
        <v>115</v>
      </c>
      <c r="D230" s="22" t="s">
        <v>1015</v>
      </c>
      <c r="E230" s="22" t="s">
        <v>772</v>
      </c>
      <c r="F230" s="35" t="s">
        <v>533</v>
      </c>
      <c r="G230" s="22">
        <v>1</v>
      </c>
      <c r="H230" s="39">
        <v>85794000</v>
      </c>
      <c r="I230" s="41">
        <v>0.441661137875415</v>
      </c>
      <c r="J230" s="27">
        <v>6</v>
      </c>
      <c r="K230" s="26">
        <v>0.31178848335264703</v>
      </c>
      <c r="L230" s="26">
        <v>0.42237549008022651</v>
      </c>
      <c r="M230" s="26">
        <v>0.15416398480268434</v>
      </c>
      <c r="N230" s="26">
        <v>6.8032381843038461E-2</v>
      </c>
      <c r="O230" s="26">
        <v>3.5325056812869453E-2</v>
      </c>
      <c r="P230" s="26">
        <v>8.314603108534423E-3</v>
      </c>
      <c r="Q230" s="26" t="s">
        <v>762</v>
      </c>
      <c r="R230" s="26" t="s">
        <v>762</v>
      </c>
      <c r="S230" s="26" t="s">
        <v>762</v>
      </c>
      <c r="T230" s="26" t="s">
        <v>762</v>
      </c>
      <c r="U230" s="26" t="s">
        <v>762</v>
      </c>
      <c r="V230" s="26" t="s">
        <v>762</v>
      </c>
      <c r="W230" s="26" t="s">
        <v>762</v>
      </c>
      <c r="X230" s="26" t="s">
        <v>762</v>
      </c>
      <c r="Y230" s="26" t="s">
        <v>762</v>
      </c>
      <c r="Z230" s="26" t="s">
        <v>762</v>
      </c>
      <c r="AA230" s="26" t="s">
        <v>762</v>
      </c>
      <c r="AB230" s="26" t="s">
        <v>762</v>
      </c>
      <c r="AC230" s="26" t="s">
        <v>762</v>
      </c>
      <c r="AD230" s="26" t="s">
        <v>762</v>
      </c>
      <c r="AE230" s="26" t="s">
        <v>762</v>
      </c>
      <c r="AF230" s="26" t="s">
        <v>762</v>
      </c>
      <c r="AG230" s="26" t="s">
        <v>762</v>
      </c>
      <c r="AH230" s="26" t="s">
        <v>762</v>
      </c>
      <c r="AI230" s="26" t="s">
        <v>762</v>
      </c>
      <c r="AJ230" s="26" t="s">
        <v>762</v>
      </c>
      <c r="AK230" s="26" t="s">
        <v>762</v>
      </c>
      <c r="AL230" s="26" t="s">
        <v>762</v>
      </c>
      <c r="AM230" s="26" t="s">
        <v>762</v>
      </c>
      <c r="AN230" s="26" t="s">
        <v>762</v>
      </c>
      <c r="AO230" s="26" t="s">
        <v>762</v>
      </c>
      <c r="AP230" s="26" t="s">
        <v>762</v>
      </c>
      <c r="AQ230" s="26" t="s">
        <v>762</v>
      </c>
      <c r="AR230" s="26" t="s">
        <v>762</v>
      </c>
      <c r="AS230" s="26" t="s">
        <v>762</v>
      </c>
      <c r="AT230" s="26" t="s">
        <v>762</v>
      </c>
      <c r="AU230" s="26" t="s">
        <v>762</v>
      </c>
      <c r="AV230" s="26" t="s">
        <v>762</v>
      </c>
      <c r="AW230" s="26" t="s">
        <v>762</v>
      </c>
      <c r="AX230" s="26" t="s">
        <v>762</v>
      </c>
      <c r="AY230" s="26" t="s">
        <v>762</v>
      </c>
      <c r="AZ230" s="26" t="s">
        <v>762</v>
      </c>
      <c r="BA230" s="26" t="s">
        <v>762</v>
      </c>
      <c r="BB230" s="26" t="s">
        <v>762</v>
      </c>
      <c r="BC230" s="26" t="s">
        <v>762</v>
      </c>
      <c r="BD230" s="26" t="s">
        <v>762</v>
      </c>
      <c r="BE230" s="26" t="s">
        <v>762</v>
      </c>
      <c r="BF230" s="26" t="s">
        <v>762</v>
      </c>
      <c r="BG230" s="26" t="s">
        <v>762</v>
      </c>
      <c r="BH230" s="26" t="s">
        <v>762</v>
      </c>
      <c r="BI230" s="26" t="s">
        <v>762</v>
      </c>
      <c r="BJ230" s="26" t="s">
        <v>762</v>
      </c>
      <c r="BK230" s="26" t="s">
        <v>762</v>
      </c>
      <c r="BL230" s="26" t="s">
        <v>762</v>
      </c>
      <c r="BM230" s="26" t="s">
        <v>762</v>
      </c>
      <c r="BN230" s="26" t="s">
        <v>762</v>
      </c>
      <c r="BO230" s="26" t="s">
        <v>762</v>
      </c>
      <c r="BP230" s="26" t="s">
        <v>762</v>
      </c>
      <c r="BQ230" s="26" t="s">
        <v>762</v>
      </c>
      <c r="BR230" s="26" t="s">
        <v>762</v>
      </c>
    </row>
    <row r="231" spans="1:70">
      <c r="A231" s="22">
        <v>230</v>
      </c>
      <c r="B231" s="22" t="s">
        <v>532</v>
      </c>
      <c r="C231" s="22" t="s">
        <v>204</v>
      </c>
      <c r="D231" s="22" t="s">
        <v>1016</v>
      </c>
      <c r="E231" s="22" t="s">
        <v>772</v>
      </c>
      <c r="F231" s="35" t="s">
        <v>1017</v>
      </c>
      <c r="G231" s="22">
        <v>1</v>
      </c>
      <c r="H231" s="39">
        <v>15801835.753297124</v>
      </c>
      <c r="I231" s="41">
        <v>0.115542536284436</v>
      </c>
      <c r="J231" s="27">
        <v>11</v>
      </c>
      <c r="K231" s="26">
        <v>0.58548313417335673</v>
      </c>
      <c r="L231" s="26">
        <v>0.26198864609155448</v>
      </c>
      <c r="M231" s="26">
        <v>8.1576351917572523E-2</v>
      </c>
      <c r="N231" s="26">
        <v>3.2683218750292058E-2</v>
      </c>
      <c r="O231" s="26">
        <v>1.5842318539539765E-2</v>
      </c>
      <c r="P231" s="26">
        <v>8.8982775421760571E-3</v>
      </c>
      <c r="Q231" s="26">
        <v>5.3898857098908853E-3</v>
      </c>
      <c r="R231" s="26">
        <v>3.4244991421974263E-3</v>
      </c>
      <c r="S231" s="26">
        <v>2.239757095037279E-3</v>
      </c>
      <c r="T231" s="26">
        <v>1.4859806684642803E-3</v>
      </c>
      <c r="U231" s="26">
        <v>9.8793036991845929E-4</v>
      </c>
      <c r="V231" s="26" t="s">
        <v>762</v>
      </c>
      <c r="W231" s="26" t="s">
        <v>762</v>
      </c>
      <c r="X231" s="26" t="s">
        <v>762</v>
      </c>
      <c r="Y231" s="26" t="s">
        <v>762</v>
      </c>
      <c r="Z231" s="26" t="s">
        <v>762</v>
      </c>
      <c r="AA231" s="26" t="s">
        <v>762</v>
      </c>
      <c r="AB231" s="26" t="s">
        <v>762</v>
      </c>
      <c r="AC231" s="26" t="s">
        <v>762</v>
      </c>
      <c r="AD231" s="26" t="s">
        <v>762</v>
      </c>
      <c r="AE231" s="26" t="s">
        <v>762</v>
      </c>
      <c r="AF231" s="26" t="s">
        <v>762</v>
      </c>
      <c r="AG231" s="26" t="s">
        <v>762</v>
      </c>
      <c r="AH231" s="26" t="s">
        <v>762</v>
      </c>
      <c r="AI231" s="26" t="s">
        <v>762</v>
      </c>
      <c r="AJ231" s="26" t="s">
        <v>762</v>
      </c>
      <c r="AK231" s="26" t="s">
        <v>762</v>
      </c>
      <c r="AL231" s="26" t="s">
        <v>762</v>
      </c>
      <c r="AM231" s="26" t="s">
        <v>762</v>
      </c>
      <c r="AN231" s="26" t="s">
        <v>762</v>
      </c>
      <c r="AO231" s="26" t="s">
        <v>762</v>
      </c>
      <c r="AP231" s="26" t="s">
        <v>762</v>
      </c>
      <c r="AQ231" s="26" t="s">
        <v>762</v>
      </c>
      <c r="AR231" s="26" t="s">
        <v>762</v>
      </c>
      <c r="AS231" s="26" t="s">
        <v>762</v>
      </c>
      <c r="AT231" s="26" t="s">
        <v>762</v>
      </c>
      <c r="AU231" s="26" t="s">
        <v>762</v>
      </c>
      <c r="AV231" s="26" t="s">
        <v>762</v>
      </c>
      <c r="AW231" s="26" t="s">
        <v>762</v>
      </c>
      <c r="AX231" s="26" t="s">
        <v>762</v>
      </c>
      <c r="AY231" s="26" t="s">
        <v>762</v>
      </c>
      <c r="AZ231" s="26" t="s">
        <v>762</v>
      </c>
      <c r="BA231" s="26" t="s">
        <v>762</v>
      </c>
      <c r="BB231" s="26" t="s">
        <v>762</v>
      </c>
      <c r="BC231" s="26" t="s">
        <v>762</v>
      </c>
      <c r="BD231" s="26" t="s">
        <v>762</v>
      </c>
      <c r="BE231" s="26" t="s">
        <v>762</v>
      </c>
      <c r="BF231" s="26" t="s">
        <v>762</v>
      </c>
      <c r="BG231" s="26" t="s">
        <v>762</v>
      </c>
      <c r="BH231" s="26" t="s">
        <v>762</v>
      </c>
      <c r="BI231" s="26" t="s">
        <v>762</v>
      </c>
      <c r="BJ231" s="26" t="s">
        <v>762</v>
      </c>
      <c r="BK231" s="26" t="s">
        <v>762</v>
      </c>
      <c r="BL231" s="26" t="s">
        <v>762</v>
      </c>
      <c r="BM231" s="26" t="s">
        <v>762</v>
      </c>
      <c r="BN231" s="26" t="s">
        <v>762</v>
      </c>
      <c r="BO231" s="26" t="s">
        <v>762</v>
      </c>
      <c r="BP231" s="26" t="s">
        <v>762</v>
      </c>
      <c r="BQ231" s="26" t="s">
        <v>762</v>
      </c>
      <c r="BR231" s="26" t="s">
        <v>762</v>
      </c>
    </row>
    <row r="232" spans="1:70">
      <c r="A232" s="22">
        <v>231</v>
      </c>
      <c r="B232" s="22" t="s">
        <v>532</v>
      </c>
      <c r="C232" s="22" t="s">
        <v>205</v>
      </c>
      <c r="D232" s="22" t="s">
        <v>1018</v>
      </c>
      <c r="E232" s="22" t="s">
        <v>772</v>
      </c>
      <c r="F232" s="35" t="s">
        <v>1017</v>
      </c>
      <c r="G232" s="22">
        <v>1</v>
      </c>
      <c r="H232" s="39">
        <v>30657635.000000007</v>
      </c>
      <c r="I232" s="41">
        <v>0.64447836221674404</v>
      </c>
      <c r="J232" s="27">
        <v>11</v>
      </c>
      <c r="K232" s="26">
        <v>0.58548313417335673</v>
      </c>
      <c r="L232" s="26">
        <v>0.26198864609155448</v>
      </c>
      <c r="M232" s="26">
        <v>8.1576351917572523E-2</v>
      </c>
      <c r="N232" s="26">
        <v>3.2683218750292058E-2</v>
      </c>
      <c r="O232" s="26">
        <v>1.5842318539539765E-2</v>
      </c>
      <c r="P232" s="26">
        <v>8.8982775421760571E-3</v>
      </c>
      <c r="Q232" s="26">
        <v>5.3898857098908853E-3</v>
      </c>
      <c r="R232" s="26">
        <v>3.4244991421974263E-3</v>
      </c>
      <c r="S232" s="26">
        <v>2.239757095037279E-3</v>
      </c>
      <c r="T232" s="26">
        <v>1.4859806684642803E-3</v>
      </c>
      <c r="U232" s="26">
        <v>9.8793036991845929E-4</v>
      </c>
      <c r="V232" s="26" t="s">
        <v>762</v>
      </c>
      <c r="W232" s="26" t="s">
        <v>762</v>
      </c>
      <c r="X232" s="26" t="s">
        <v>762</v>
      </c>
      <c r="Y232" s="26" t="s">
        <v>762</v>
      </c>
      <c r="Z232" s="26" t="s">
        <v>762</v>
      </c>
      <c r="AA232" s="26" t="s">
        <v>762</v>
      </c>
      <c r="AB232" s="26" t="s">
        <v>762</v>
      </c>
      <c r="AC232" s="26" t="s">
        <v>762</v>
      </c>
      <c r="AD232" s="26" t="s">
        <v>762</v>
      </c>
      <c r="AE232" s="26" t="s">
        <v>762</v>
      </c>
      <c r="AF232" s="26" t="s">
        <v>762</v>
      </c>
      <c r="AG232" s="26" t="s">
        <v>762</v>
      </c>
      <c r="AH232" s="26" t="s">
        <v>762</v>
      </c>
      <c r="AI232" s="26" t="s">
        <v>762</v>
      </c>
      <c r="AJ232" s="26" t="s">
        <v>762</v>
      </c>
      <c r="AK232" s="26" t="s">
        <v>762</v>
      </c>
      <c r="AL232" s="26" t="s">
        <v>762</v>
      </c>
      <c r="AM232" s="26" t="s">
        <v>762</v>
      </c>
      <c r="AN232" s="26" t="s">
        <v>762</v>
      </c>
      <c r="AO232" s="26" t="s">
        <v>762</v>
      </c>
      <c r="AP232" s="26" t="s">
        <v>762</v>
      </c>
      <c r="AQ232" s="26" t="s">
        <v>762</v>
      </c>
      <c r="AR232" s="26" t="s">
        <v>762</v>
      </c>
      <c r="AS232" s="26" t="s">
        <v>762</v>
      </c>
      <c r="AT232" s="26" t="s">
        <v>762</v>
      </c>
      <c r="AU232" s="26" t="s">
        <v>762</v>
      </c>
      <c r="AV232" s="26" t="s">
        <v>762</v>
      </c>
      <c r="AW232" s="26" t="s">
        <v>762</v>
      </c>
      <c r="AX232" s="26" t="s">
        <v>762</v>
      </c>
      <c r="AY232" s="26" t="s">
        <v>762</v>
      </c>
      <c r="AZ232" s="26" t="s">
        <v>762</v>
      </c>
      <c r="BA232" s="26" t="s">
        <v>762</v>
      </c>
      <c r="BB232" s="26" t="s">
        <v>762</v>
      </c>
      <c r="BC232" s="26" t="s">
        <v>762</v>
      </c>
      <c r="BD232" s="26" t="s">
        <v>762</v>
      </c>
      <c r="BE232" s="26" t="s">
        <v>762</v>
      </c>
      <c r="BF232" s="26" t="s">
        <v>762</v>
      </c>
      <c r="BG232" s="26" t="s">
        <v>762</v>
      </c>
      <c r="BH232" s="26" t="s">
        <v>762</v>
      </c>
      <c r="BI232" s="26" t="s">
        <v>762</v>
      </c>
      <c r="BJ232" s="26" t="s">
        <v>762</v>
      </c>
      <c r="BK232" s="26" t="s">
        <v>762</v>
      </c>
      <c r="BL232" s="26" t="s">
        <v>762</v>
      </c>
      <c r="BM232" s="26" t="s">
        <v>762</v>
      </c>
      <c r="BN232" s="26" t="s">
        <v>762</v>
      </c>
      <c r="BO232" s="26" t="s">
        <v>762</v>
      </c>
      <c r="BP232" s="26" t="s">
        <v>762</v>
      </c>
      <c r="BQ232" s="26" t="s">
        <v>762</v>
      </c>
      <c r="BR232" s="26" t="s">
        <v>762</v>
      </c>
    </row>
    <row r="233" spans="1:70">
      <c r="A233" s="22">
        <v>232</v>
      </c>
      <c r="B233" s="22" t="s">
        <v>531</v>
      </c>
      <c r="C233" s="22" t="s">
        <v>200</v>
      </c>
      <c r="D233" s="22" t="s">
        <v>1019</v>
      </c>
      <c r="E233" s="22" t="s">
        <v>772</v>
      </c>
      <c r="F233" s="35" t="s">
        <v>1017</v>
      </c>
      <c r="G233" s="22">
        <v>1</v>
      </c>
      <c r="H233" s="39">
        <v>9964274.9673979972</v>
      </c>
      <c r="I233" s="41">
        <v>5.4313215020079998E-2</v>
      </c>
      <c r="J233" s="27">
        <v>11</v>
      </c>
      <c r="K233" s="26">
        <v>0.58548313417335673</v>
      </c>
      <c r="L233" s="26">
        <v>0.26198864609155448</v>
      </c>
      <c r="M233" s="26">
        <v>8.1576351917572523E-2</v>
      </c>
      <c r="N233" s="26">
        <v>3.2683218750292058E-2</v>
      </c>
      <c r="O233" s="26">
        <v>1.5842318539539765E-2</v>
      </c>
      <c r="P233" s="26">
        <v>8.8982775421760571E-3</v>
      </c>
      <c r="Q233" s="26">
        <v>5.3898857098908853E-3</v>
      </c>
      <c r="R233" s="26">
        <v>3.4244991421974263E-3</v>
      </c>
      <c r="S233" s="26">
        <v>2.239757095037279E-3</v>
      </c>
      <c r="T233" s="26">
        <v>1.4859806684642803E-3</v>
      </c>
      <c r="U233" s="26">
        <v>9.8793036991845929E-4</v>
      </c>
      <c r="V233" s="26" t="s">
        <v>762</v>
      </c>
      <c r="W233" s="26" t="s">
        <v>762</v>
      </c>
      <c r="X233" s="26" t="s">
        <v>762</v>
      </c>
      <c r="Y233" s="26" t="s">
        <v>762</v>
      </c>
      <c r="Z233" s="26" t="s">
        <v>762</v>
      </c>
      <c r="AA233" s="26" t="s">
        <v>762</v>
      </c>
      <c r="AB233" s="26" t="s">
        <v>762</v>
      </c>
      <c r="AC233" s="26" t="s">
        <v>762</v>
      </c>
      <c r="AD233" s="26" t="s">
        <v>762</v>
      </c>
      <c r="AE233" s="26" t="s">
        <v>762</v>
      </c>
      <c r="AF233" s="26" t="s">
        <v>762</v>
      </c>
      <c r="AG233" s="26" t="s">
        <v>762</v>
      </c>
      <c r="AH233" s="26" t="s">
        <v>762</v>
      </c>
      <c r="AI233" s="26" t="s">
        <v>762</v>
      </c>
      <c r="AJ233" s="26" t="s">
        <v>762</v>
      </c>
      <c r="AK233" s="26" t="s">
        <v>762</v>
      </c>
      <c r="AL233" s="26" t="s">
        <v>762</v>
      </c>
      <c r="AM233" s="26" t="s">
        <v>762</v>
      </c>
      <c r="AN233" s="26" t="s">
        <v>762</v>
      </c>
      <c r="AO233" s="26" t="s">
        <v>762</v>
      </c>
      <c r="AP233" s="26" t="s">
        <v>762</v>
      </c>
      <c r="AQ233" s="26" t="s">
        <v>762</v>
      </c>
      <c r="AR233" s="26" t="s">
        <v>762</v>
      </c>
      <c r="AS233" s="26" t="s">
        <v>762</v>
      </c>
      <c r="AT233" s="26" t="s">
        <v>762</v>
      </c>
      <c r="AU233" s="26" t="s">
        <v>762</v>
      </c>
      <c r="AV233" s="26" t="s">
        <v>762</v>
      </c>
      <c r="AW233" s="26" t="s">
        <v>762</v>
      </c>
      <c r="AX233" s="26" t="s">
        <v>762</v>
      </c>
      <c r="AY233" s="26" t="s">
        <v>762</v>
      </c>
      <c r="AZ233" s="26" t="s">
        <v>762</v>
      </c>
      <c r="BA233" s="26" t="s">
        <v>762</v>
      </c>
      <c r="BB233" s="26" t="s">
        <v>762</v>
      </c>
      <c r="BC233" s="26" t="s">
        <v>762</v>
      </c>
      <c r="BD233" s="26" t="s">
        <v>762</v>
      </c>
      <c r="BE233" s="26" t="s">
        <v>762</v>
      </c>
      <c r="BF233" s="26" t="s">
        <v>762</v>
      </c>
      <c r="BG233" s="26" t="s">
        <v>762</v>
      </c>
      <c r="BH233" s="26" t="s">
        <v>762</v>
      </c>
      <c r="BI233" s="26" t="s">
        <v>762</v>
      </c>
      <c r="BJ233" s="26" t="s">
        <v>762</v>
      </c>
      <c r="BK233" s="26" t="s">
        <v>762</v>
      </c>
      <c r="BL233" s="26" t="s">
        <v>762</v>
      </c>
      <c r="BM233" s="26" t="s">
        <v>762</v>
      </c>
      <c r="BN233" s="26" t="s">
        <v>762</v>
      </c>
      <c r="BO233" s="26" t="s">
        <v>762</v>
      </c>
      <c r="BP233" s="26" t="s">
        <v>762</v>
      </c>
      <c r="BQ233" s="26" t="s">
        <v>762</v>
      </c>
      <c r="BR233" s="26" t="s">
        <v>762</v>
      </c>
    </row>
    <row r="234" spans="1:70">
      <c r="A234" s="22">
        <v>233</v>
      </c>
      <c r="B234" s="22" t="s">
        <v>531</v>
      </c>
      <c r="C234" s="22" t="s">
        <v>210</v>
      </c>
      <c r="D234" s="22" t="s">
        <v>1020</v>
      </c>
      <c r="E234" s="22" t="s">
        <v>772</v>
      </c>
      <c r="F234" s="35" t="s">
        <v>1017</v>
      </c>
      <c r="G234" s="22">
        <v>1</v>
      </c>
      <c r="H234" s="39">
        <v>24349957.099999998</v>
      </c>
      <c r="I234" s="41">
        <v>5.93826732365366E-3</v>
      </c>
      <c r="J234" s="27">
        <v>11</v>
      </c>
      <c r="K234" s="26">
        <v>0.58548313417335673</v>
      </c>
      <c r="L234" s="26">
        <v>0.26198864609155448</v>
      </c>
      <c r="M234" s="26">
        <v>8.1576351917572523E-2</v>
      </c>
      <c r="N234" s="26">
        <v>3.2683218750292058E-2</v>
      </c>
      <c r="O234" s="26">
        <v>1.5842318539539765E-2</v>
      </c>
      <c r="P234" s="26">
        <v>8.8982775421760571E-3</v>
      </c>
      <c r="Q234" s="26">
        <v>5.3898857098908853E-3</v>
      </c>
      <c r="R234" s="26">
        <v>3.4244991421974263E-3</v>
      </c>
      <c r="S234" s="26">
        <v>2.239757095037279E-3</v>
      </c>
      <c r="T234" s="26">
        <v>1.4859806684642803E-3</v>
      </c>
      <c r="U234" s="26">
        <v>9.8793036991845929E-4</v>
      </c>
      <c r="V234" s="26" t="s">
        <v>762</v>
      </c>
      <c r="W234" s="26" t="s">
        <v>762</v>
      </c>
      <c r="X234" s="26" t="s">
        <v>762</v>
      </c>
      <c r="Y234" s="26" t="s">
        <v>762</v>
      </c>
      <c r="Z234" s="26" t="s">
        <v>762</v>
      </c>
      <c r="AA234" s="26" t="s">
        <v>762</v>
      </c>
      <c r="AB234" s="26" t="s">
        <v>762</v>
      </c>
      <c r="AC234" s="26" t="s">
        <v>762</v>
      </c>
      <c r="AD234" s="26" t="s">
        <v>762</v>
      </c>
      <c r="AE234" s="26" t="s">
        <v>762</v>
      </c>
      <c r="AF234" s="26" t="s">
        <v>762</v>
      </c>
      <c r="AG234" s="26" t="s">
        <v>762</v>
      </c>
      <c r="AH234" s="26" t="s">
        <v>762</v>
      </c>
      <c r="AI234" s="26" t="s">
        <v>762</v>
      </c>
      <c r="AJ234" s="26" t="s">
        <v>762</v>
      </c>
      <c r="AK234" s="26" t="s">
        <v>762</v>
      </c>
      <c r="AL234" s="26" t="s">
        <v>762</v>
      </c>
      <c r="AM234" s="26" t="s">
        <v>762</v>
      </c>
      <c r="AN234" s="26" t="s">
        <v>762</v>
      </c>
      <c r="AO234" s="26" t="s">
        <v>762</v>
      </c>
      <c r="AP234" s="26" t="s">
        <v>762</v>
      </c>
      <c r="AQ234" s="26" t="s">
        <v>762</v>
      </c>
      <c r="AR234" s="26" t="s">
        <v>762</v>
      </c>
      <c r="AS234" s="26" t="s">
        <v>762</v>
      </c>
      <c r="AT234" s="26" t="s">
        <v>762</v>
      </c>
      <c r="AU234" s="26" t="s">
        <v>762</v>
      </c>
      <c r="AV234" s="26" t="s">
        <v>762</v>
      </c>
      <c r="AW234" s="26" t="s">
        <v>762</v>
      </c>
      <c r="AX234" s="26" t="s">
        <v>762</v>
      </c>
      <c r="AY234" s="26" t="s">
        <v>762</v>
      </c>
      <c r="AZ234" s="26" t="s">
        <v>762</v>
      </c>
      <c r="BA234" s="26" t="s">
        <v>762</v>
      </c>
      <c r="BB234" s="26" t="s">
        <v>762</v>
      </c>
      <c r="BC234" s="26" t="s">
        <v>762</v>
      </c>
      <c r="BD234" s="26" t="s">
        <v>762</v>
      </c>
      <c r="BE234" s="26" t="s">
        <v>762</v>
      </c>
      <c r="BF234" s="26" t="s">
        <v>762</v>
      </c>
      <c r="BG234" s="26" t="s">
        <v>762</v>
      </c>
      <c r="BH234" s="26" t="s">
        <v>762</v>
      </c>
      <c r="BI234" s="26" t="s">
        <v>762</v>
      </c>
      <c r="BJ234" s="26" t="s">
        <v>762</v>
      </c>
      <c r="BK234" s="26" t="s">
        <v>762</v>
      </c>
      <c r="BL234" s="26" t="s">
        <v>762</v>
      </c>
      <c r="BM234" s="26" t="s">
        <v>762</v>
      </c>
      <c r="BN234" s="26" t="s">
        <v>762</v>
      </c>
      <c r="BO234" s="26" t="s">
        <v>762</v>
      </c>
      <c r="BP234" s="26" t="s">
        <v>762</v>
      </c>
      <c r="BQ234" s="26" t="s">
        <v>762</v>
      </c>
      <c r="BR234" s="26" t="s">
        <v>762</v>
      </c>
    </row>
    <row r="235" spans="1:70">
      <c r="A235" s="22">
        <v>234</v>
      </c>
      <c r="B235" s="22" t="s">
        <v>530</v>
      </c>
      <c r="C235" s="22" t="s">
        <v>202</v>
      </c>
      <c r="D235" s="22" t="s">
        <v>1021</v>
      </c>
      <c r="E235" s="22" t="s">
        <v>772</v>
      </c>
      <c r="F235" s="35" t="s">
        <v>1017</v>
      </c>
      <c r="G235" s="22">
        <v>1</v>
      </c>
      <c r="H235" s="39">
        <v>991994.38537774165</v>
      </c>
      <c r="I235" s="41">
        <v>0.12344888352231299</v>
      </c>
      <c r="J235" s="27">
        <v>11</v>
      </c>
      <c r="K235" s="26">
        <v>0.58548313417335673</v>
      </c>
      <c r="L235" s="26">
        <v>0.26198864609155448</v>
      </c>
      <c r="M235" s="26">
        <v>8.1576351917572523E-2</v>
      </c>
      <c r="N235" s="26">
        <v>3.2683218750292058E-2</v>
      </c>
      <c r="O235" s="26">
        <v>1.5842318539539765E-2</v>
      </c>
      <c r="P235" s="26">
        <v>8.8982775421760571E-3</v>
      </c>
      <c r="Q235" s="26">
        <v>5.3898857098908853E-3</v>
      </c>
      <c r="R235" s="26">
        <v>3.4244991421974263E-3</v>
      </c>
      <c r="S235" s="26">
        <v>2.239757095037279E-3</v>
      </c>
      <c r="T235" s="26">
        <v>1.4859806684642803E-3</v>
      </c>
      <c r="U235" s="26">
        <v>9.8793036991845929E-4</v>
      </c>
      <c r="V235" s="26" t="s">
        <v>762</v>
      </c>
      <c r="W235" s="26" t="s">
        <v>762</v>
      </c>
      <c r="X235" s="26" t="s">
        <v>762</v>
      </c>
      <c r="Y235" s="26" t="s">
        <v>762</v>
      </c>
      <c r="Z235" s="26" t="s">
        <v>762</v>
      </c>
      <c r="AA235" s="26" t="s">
        <v>762</v>
      </c>
      <c r="AB235" s="26" t="s">
        <v>762</v>
      </c>
      <c r="AC235" s="26" t="s">
        <v>762</v>
      </c>
      <c r="AD235" s="26" t="s">
        <v>762</v>
      </c>
      <c r="AE235" s="26" t="s">
        <v>762</v>
      </c>
      <c r="AF235" s="26" t="s">
        <v>762</v>
      </c>
      <c r="AG235" s="26" t="s">
        <v>762</v>
      </c>
      <c r="AH235" s="26" t="s">
        <v>762</v>
      </c>
      <c r="AI235" s="26" t="s">
        <v>762</v>
      </c>
      <c r="AJ235" s="26" t="s">
        <v>762</v>
      </c>
      <c r="AK235" s="26" t="s">
        <v>762</v>
      </c>
      <c r="AL235" s="26" t="s">
        <v>762</v>
      </c>
      <c r="AM235" s="26" t="s">
        <v>762</v>
      </c>
      <c r="AN235" s="26" t="s">
        <v>762</v>
      </c>
      <c r="AO235" s="26" t="s">
        <v>762</v>
      </c>
      <c r="AP235" s="26" t="s">
        <v>762</v>
      </c>
      <c r="AQ235" s="26" t="s">
        <v>762</v>
      </c>
      <c r="AR235" s="26" t="s">
        <v>762</v>
      </c>
      <c r="AS235" s="26" t="s">
        <v>762</v>
      </c>
      <c r="AT235" s="26" t="s">
        <v>762</v>
      </c>
      <c r="AU235" s="26" t="s">
        <v>762</v>
      </c>
      <c r="AV235" s="26" t="s">
        <v>762</v>
      </c>
      <c r="AW235" s="26" t="s">
        <v>762</v>
      </c>
      <c r="AX235" s="26" t="s">
        <v>762</v>
      </c>
      <c r="AY235" s="26" t="s">
        <v>762</v>
      </c>
      <c r="AZ235" s="26" t="s">
        <v>762</v>
      </c>
      <c r="BA235" s="26" t="s">
        <v>762</v>
      </c>
      <c r="BB235" s="26" t="s">
        <v>762</v>
      </c>
      <c r="BC235" s="26" t="s">
        <v>762</v>
      </c>
      <c r="BD235" s="26" t="s">
        <v>762</v>
      </c>
      <c r="BE235" s="26" t="s">
        <v>762</v>
      </c>
      <c r="BF235" s="26" t="s">
        <v>762</v>
      </c>
      <c r="BG235" s="26" t="s">
        <v>762</v>
      </c>
      <c r="BH235" s="26" t="s">
        <v>762</v>
      </c>
      <c r="BI235" s="26" t="s">
        <v>762</v>
      </c>
      <c r="BJ235" s="26" t="s">
        <v>762</v>
      </c>
      <c r="BK235" s="26" t="s">
        <v>762</v>
      </c>
      <c r="BL235" s="26" t="s">
        <v>762</v>
      </c>
      <c r="BM235" s="26" t="s">
        <v>762</v>
      </c>
      <c r="BN235" s="26" t="s">
        <v>762</v>
      </c>
      <c r="BO235" s="26" t="s">
        <v>762</v>
      </c>
      <c r="BP235" s="26" t="s">
        <v>762</v>
      </c>
      <c r="BQ235" s="26" t="s">
        <v>762</v>
      </c>
      <c r="BR235" s="26" t="s">
        <v>762</v>
      </c>
    </row>
    <row r="236" spans="1:70">
      <c r="A236" s="22">
        <v>235</v>
      </c>
      <c r="B236" s="22" t="s">
        <v>530</v>
      </c>
      <c r="C236" s="22" t="s">
        <v>213</v>
      </c>
      <c r="D236" s="22" t="s">
        <v>1022</v>
      </c>
      <c r="E236" s="22" t="s">
        <v>772</v>
      </c>
      <c r="F236" s="35" t="s">
        <v>1017</v>
      </c>
      <c r="G236" s="22">
        <v>1</v>
      </c>
      <c r="H236" s="39">
        <v>4841419.7000000011</v>
      </c>
      <c r="I236" s="41">
        <v>0.70094890697291501</v>
      </c>
      <c r="J236" s="27">
        <v>11</v>
      </c>
      <c r="K236" s="26">
        <v>0.58548313417335673</v>
      </c>
      <c r="L236" s="26">
        <v>0.26198864609155448</v>
      </c>
      <c r="M236" s="26">
        <v>8.1576351917572523E-2</v>
      </c>
      <c r="N236" s="26">
        <v>3.2683218750292058E-2</v>
      </c>
      <c r="O236" s="26">
        <v>1.5842318539539765E-2</v>
      </c>
      <c r="P236" s="26">
        <v>8.8982775421760571E-3</v>
      </c>
      <c r="Q236" s="26">
        <v>5.3898857098908853E-3</v>
      </c>
      <c r="R236" s="26">
        <v>3.4244991421974263E-3</v>
      </c>
      <c r="S236" s="26">
        <v>2.239757095037279E-3</v>
      </c>
      <c r="T236" s="26">
        <v>1.4859806684642803E-3</v>
      </c>
      <c r="U236" s="26">
        <v>9.8793036991845929E-4</v>
      </c>
      <c r="V236" s="26" t="s">
        <v>762</v>
      </c>
      <c r="W236" s="26" t="s">
        <v>762</v>
      </c>
      <c r="X236" s="26" t="s">
        <v>762</v>
      </c>
      <c r="Y236" s="26" t="s">
        <v>762</v>
      </c>
      <c r="Z236" s="26" t="s">
        <v>762</v>
      </c>
      <c r="AA236" s="26" t="s">
        <v>762</v>
      </c>
      <c r="AB236" s="26" t="s">
        <v>762</v>
      </c>
      <c r="AC236" s="26" t="s">
        <v>762</v>
      </c>
      <c r="AD236" s="26" t="s">
        <v>762</v>
      </c>
      <c r="AE236" s="26" t="s">
        <v>762</v>
      </c>
      <c r="AF236" s="26" t="s">
        <v>762</v>
      </c>
      <c r="AG236" s="26" t="s">
        <v>762</v>
      </c>
      <c r="AH236" s="26" t="s">
        <v>762</v>
      </c>
      <c r="AI236" s="26" t="s">
        <v>762</v>
      </c>
      <c r="AJ236" s="26" t="s">
        <v>762</v>
      </c>
      <c r="AK236" s="26" t="s">
        <v>762</v>
      </c>
      <c r="AL236" s="26" t="s">
        <v>762</v>
      </c>
      <c r="AM236" s="26" t="s">
        <v>762</v>
      </c>
      <c r="AN236" s="26" t="s">
        <v>762</v>
      </c>
      <c r="AO236" s="26" t="s">
        <v>762</v>
      </c>
      <c r="AP236" s="26" t="s">
        <v>762</v>
      </c>
      <c r="AQ236" s="26" t="s">
        <v>762</v>
      </c>
      <c r="AR236" s="26" t="s">
        <v>762</v>
      </c>
      <c r="AS236" s="26" t="s">
        <v>762</v>
      </c>
      <c r="AT236" s="26" t="s">
        <v>762</v>
      </c>
      <c r="AU236" s="26" t="s">
        <v>762</v>
      </c>
      <c r="AV236" s="26" t="s">
        <v>762</v>
      </c>
      <c r="AW236" s="26" t="s">
        <v>762</v>
      </c>
      <c r="AX236" s="26" t="s">
        <v>762</v>
      </c>
      <c r="AY236" s="26" t="s">
        <v>762</v>
      </c>
      <c r="AZ236" s="26" t="s">
        <v>762</v>
      </c>
      <c r="BA236" s="26" t="s">
        <v>762</v>
      </c>
      <c r="BB236" s="26" t="s">
        <v>762</v>
      </c>
      <c r="BC236" s="26" t="s">
        <v>762</v>
      </c>
      <c r="BD236" s="26" t="s">
        <v>762</v>
      </c>
      <c r="BE236" s="26" t="s">
        <v>762</v>
      </c>
      <c r="BF236" s="26" t="s">
        <v>762</v>
      </c>
      <c r="BG236" s="26" t="s">
        <v>762</v>
      </c>
      <c r="BH236" s="26" t="s">
        <v>762</v>
      </c>
      <c r="BI236" s="26" t="s">
        <v>762</v>
      </c>
      <c r="BJ236" s="26" t="s">
        <v>762</v>
      </c>
      <c r="BK236" s="26" t="s">
        <v>762</v>
      </c>
      <c r="BL236" s="26" t="s">
        <v>762</v>
      </c>
      <c r="BM236" s="26" t="s">
        <v>762</v>
      </c>
      <c r="BN236" s="26" t="s">
        <v>762</v>
      </c>
      <c r="BO236" s="26" t="s">
        <v>762</v>
      </c>
      <c r="BP236" s="26" t="s">
        <v>762</v>
      </c>
      <c r="BQ236" s="26" t="s">
        <v>762</v>
      </c>
      <c r="BR236" s="26" t="s">
        <v>762</v>
      </c>
    </row>
    <row r="237" spans="1:70">
      <c r="A237" s="22">
        <v>236</v>
      </c>
      <c r="B237" s="22" t="s">
        <v>529</v>
      </c>
      <c r="C237" s="22" t="s">
        <v>216</v>
      </c>
      <c r="D237" s="22" t="s">
        <v>1023</v>
      </c>
      <c r="E237" s="22" t="s">
        <v>772</v>
      </c>
      <c r="F237" s="35" t="s">
        <v>1017</v>
      </c>
      <c r="G237" s="22">
        <v>1</v>
      </c>
      <c r="H237" s="39">
        <v>25300891.599999987</v>
      </c>
      <c r="I237" s="41">
        <v>0.74156595924458701</v>
      </c>
      <c r="J237" s="27">
        <v>11</v>
      </c>
      <c r="K237" s="26">
        <v>0.58548313417335673</v>
      </c>
      <c r="L237" s="26">
        <v>0.26198864609155448</v>
      </c>
      <c r="M237" s="26">
        <v>8.1576351917572523E-2</v>
      </c>
      <c r="N237" s="26">
        <v>3.2683218750292058E-2</v>
      </c>
      <c r="O237" s="26">
        <v>1.5842318539539765E-2</v>
      </c>
      <c r="P237" s="26">
        <v>8.8982775421760571E-3</v>
      </c>
      <c r="Q237" s="26">
        <v>5.3898857098908853E-3</v>
      </c>
      <c r="R237" s="26">
        <v>3.4244991421974263E-3</v>
      </c>
      <c r="S237" s="26">
        <v>2.239757095037279E-3</v>
      </c>
      <c r="T237" s="26">
        <v>1.4859806684642803E-3</v>
      </c>
      <c r="U237" s="26">
        <v>9.8793036991845929E-4</v>
      </c>
      <c r="V237" s="26" t="s">
        <v>762</v>
      </c>
      <c r="W237" s="26" t="s">
        <v>762</v>
      </c>
      <c r="X237" s="26" t="s">
        <v>762</v>
      </c>
      <c r="Y237" s="26" t="s">
        <v>762</v>
      </c>
      <c r="Z237" s="26" t="s">
        <v>762</v>
      </c>
      <c r="AA237" s="26" t="s">
        <v>762</v>
      </c>
      <c r="AB237" s="26" t="s">
        <v>762</v>
      </c>
      <c r="AC237" s="26" t="s">
        <v>762</v>
      </c>
      <c r="AD237" s="26" t="s">
        <v>762</v>
      </c>
      <c r="AE237" s="26" t="s">
        <v>762</v>
      </c>
      <c r="AF237" s="26" t="s">
        <v>762</v>
      </c>
      <c r="AG237" s="26" t="s">
        <v>762</v>
      </c>
      <c r="AH237" s="26" t="s">
        <v>762</v>
      </c>
      <c r="AI237" s="26" t="s">
        <v>762</v>
      </c>
      <c r="AJ237" s="26" t="s">
        <v>762</v>
      </c>
      <c r="AK237" s="26" t="s">
        <v>762</v>
      </c>
      <c r="AL237" s="26" t="s">
        <v>762</v>
      </c>
      <c r="AM237" s="26" t="s">
        <v>762</v>
      </c>
      <c r="AN237" s="26" t="s">
        <v>762</v>
      </c>
      <c r="AO237" s="26" t="s">
        <v>762</v>
      </c>
      <c r="AP237" s="26" t="s">
        <v>762</v>
      </c>
      <c r="AQ237" s="26" t="s">
        <v>762</v>
      </c>
      <c r="AR237" s="26" t="s">
        <v>762</v>
      </c>
      <c r="AS237" s="26" t="s">
        <v>762</v>
      </c>
      <c r="AT237" s="26" t="s">
        <v>762</v>
      </c>
      <c r="AU237" s="26" t="s">
        <v>762</v>
      </c>
      <c r="AV237" s="26" t="s">
        <v>762</v>
      </c>
      <c r="AW237" s="26" t="s">
        <v>762</v>
      </c>
      <c r="AX237" s="26" t="s">
        <v>762</v>
      </c>
      <c r="AY237" s="26" t="s">
        <v>762</v>
      </c>
      <c r="AZ237" s="26" t="s">
        <v>762</v>
      </c>
      <c r="BA237" s="26" t="s">
        <v>762</v>
      </c>
      <c r="BB237" s="26" t="s">
        <v>762</v>
      </c>
      <c r="BC237" s="26" t="s">
        <v>762</v>
      </c>
      <c r="BD237" s="26" t="s">
        <v>762</v>
      </c>
      <c r="BE237" s="26" t="s">
        <v>762</v>
      </c>
      <c r="BF237" s="26" t="s">
        <v>762</v>
      </c>
      <c r="BG237" s="26" t="s">
        <v>762</v>
      </c>
      <c r="BH237" s="26" t="s">
        <v>762</v>
      </c>
      <c r="BI237" s="26" t="s">
        <v>762</v>
      </c>
      <c r="BJ237" s="26" t="s">
        <v>762</v>
      </c>
      <c r="BK237" s="26" t="s">
        <v>762</v>
      </c>
      <c r="BL237" s="26" t="s">
        <v>762</v>
      </c>
      <c r="BM237" s="26" t="s">
        <v>762</v>
      </c>
      <c r="BN237" s="26" t="s">
        <v>762</v>
      </c>
      <c r="BO237" s="26" t="s">
        <v>762</v>
      </c>
      <c r="BP237" s="26" t="s">
        <v>762</v>
      </c>
      <c r="BQ237" s="26" t="s">
        <v>762</v>
      </c>
      <c r="BR237" s="26" t="s">
        <v>762</v>
      </c>
    </row>
    <row r="238" spans="1:70">
      <c r="A238" s="22">
        <v>237</v>
      </c>
      <c r="B238" s="22" t="s">
        <v>528</v>
      </c>
      <c r="C238" s="22" t="s">
        <v>198</v>
      </c>
      <c r="D238" s="22" t="s">
        <v>1024</v>
      </c>
      <c r="E238" s="22" t="s">
        <v>772</v>
      </c>
      <c r="F238" s="35" t="s">
        <v>1017</v>
      </c>
      <c r="G238" s="22">
        <v>0</v>
      </c>
      <c r="H238" s="39">
        <v>117945.4630091438</v>
      </c>
      <c r="I238" s="41">
        <v>0.397080693407524</v>
      </c>
      <c r="J238" s="27">
        <v>15</v>
      </c>
      <c r="K238" s="26" t="s">
        <v>762</v>
      </c>
      <c r="L238" s="26" t="s">
        <v>762</v>
      </c>
      <c r="M238" s="26" t="s">
        <v>762</v>
      </c>
      <c r="N238" s="26" t="s">
        <v>762</v>
      </c>
      <c r="O238" s="26" t="s">
        <v>762</v>
      </c>
      <c r="P238" s="26" t="s">
        <v>762</v>
      </c>
      <c r="Q238" s="26">
        <v>0.20902740121877292</v>
      </c>
      <c r="R238" s="26">
        <v>0.46999011959180453</v>
      </c>
      <c r="S238" s="26">
        <v>0.19757839958232157</v>
      </c>
      <c r="T238" s="26">
        <v>6.4120674773550879E-2</v>
      </c>
      <c r="U238" s="26">
        <v>2.6670731968399673E-2</v>
      </c>
      <c r="V238" s="26">
        <v>1.3363178221202646E-2</v>
      </c>
      <c r="W238" s="26">
        <v>7.6457222005176613E-3</v>
      </c>
      <c r="X238" s="26">
        <v>4.6882093973609216E-3</v>
      </c>
      <c r="Y238" s="26">
        <v>3.0015261532621569E-3</v>
      </c>
      <c r="Z238" s="26">
        <v>1.9706461363262553E-3</v>
      </c>
      <c r="AA238" s="26">
        <v>1.3081682713091439E-3</v>
      </c>
      <c r="AB238" s="26">
        <v>6.3522248517175342E-4</v>
      </c>
      <c r="AC238" s="26" t="s">
        <v>762</v>
      </c>
      <c r="AD238" s="26" t="s">
        <v>762</v>
      </c>
      <c r="AE238" s="26" t="s">
        <v>762</v>
      </c>
      <c r="AF238" s="26" t="s">
        <v>762</v>
      </c>
      <c r="AG238" s="26" t="s">
        <v>762</v>
      </c>
      <c r="AH238" s="26" t="s">
        <v>762</v>
      </c>
      <c r="AI238" s="26" t="s">
        <v>762</v>
      </c>
      <c r="AJ238" s="26" t="s">
        <v>762</v>
      </c>
      <c r="AK238" s="26" t="s">
        <v>762</v>
      </c>
      <c r="AL238" s="26" t="s">
        <v>762</v>
      </c>
      <c r="AM238" s="26" t="s">
        <v>762</v>
      </c>
      <c r="AN238" s="26" t="s">
        <v>762</v>
      </c>
      <c r="AO238" s="26" t="s">
        <v>762</v>
      </c>
      <c r="AP238" s="26" t="s">
        <v>762</v>
      </c>
      <c r="AQ238" s="26" t="s">
        <v>762</v>
      </c>
      <c r="AR238" s="26" t="s">
        <v>762</v>
      </c>
      <c r="AS238" s="26" t="s">
        <v>762</v>
      </c>
      <c r="AT238" s="26" t="s">
        <v>762</v>
      </c>
      <c r="AU238" s="26" t="s">
        <v>762</v>
      </c>
      <c r="AV238" s="26" t="s">
        <v>762</v>
      </c>
      <c r="AW238" s="26" t="s">
        <v>762</v>
      </c>
      <c r="AX238" s="26" t="s">
        <v>762</v>
      </c>
      <c r="AY238" s="26" t="s">
        <v>762</v>
      </c>
      <c r="AZ238" s="26" t="s">
        <v>762</v>
      </c>
      <c r="BA238" s="26" t="s">
        <v>762</v>
      </c>
      <c r="BB238" s="26" t="s">
        <v>762</v>
      </c>
      <c r="BC238" s="26" t="s">
        <v>762</v>
      </c>
      <c r="BD238" s="26" t="s">
        <v>762</v>
      </c>
      <c r="BE238" s="26" t="s">
        <v>762</v>
      </c>
      <c r="BF238" s="26" t="s">
        <v>762</v>
      </c>
      <c r="BG238" s="26" t="s">
        <v>762</v>
      </c>
      <c r="BH238" s="26" t="s">
        <v>762</v>
      </c>
      <c r="BI238" s="26" t="s">
        <v>762</v>
      </c>
      <c r="BJ238" s="26" t="s">
        <v>762</v>
      </c>
      <c r="BK238" s="26" t="s">
        <v>762</v>
      </c>
      <c r="BL238" s="26" t="s">
        <v>762</v>
      </c>
      <c r="BM238" s="26" t="s">
        <v>762</v>
      </c>
      <c r="BN238" s="26" t="s">
        <v>762</v>
      </c>
      <c r="BO238" s="26" t="s">
        <v>762</v>
      </c>
      <c r="BP238" s="26" t="s">
        <v>762</v>
      </c>
      <c r="BQ238" s="26" t="s">
        <v>762</v>
      </c>
      <c r="BR238" s="26" t="s">
        <v>762</v>
      </c>
    </row>
    <row r="239" spans="1:70">
      <c r="A239" s="22">
        <v>238</v>
      </c>
      <c r="B239" s="22" t="s">
        <v>528</v>
      </c>
      <c r="C239" s="22" t="s">
        <v>219</v>
      </c>
      <c r="D239" s="22" t="s">
        <v>1026</v>
      </c>
      <c r="E239" s="22" t="s">
        <v>772</v>
      </c>
      <c r="F239" s="35" t="s">
        <v>1017</v>
      </c>
      <c r="G239" s="22">
        <v>0</v>
      </c>
      <c r="H239" s="39">
        <v>92399896.358451933</v>
      </c>
      <c r="I239" s="41">
        <v>0.57799526314327399</v>
      </c>
      <c r="J239" s="27">
        <v>15</v>
      </c>
      <c r="K239" s="26" t="s">
        <v>762</v>
      </c>
      <c r="L239" s="26" t="s">
        <v>762</v>
      </c>
      <c r="M239" s="26" t="s">
        <v>762</v>
      </c>
      <c r="N239" s="26" t="s">
        <v>762</v>
      </c>
      <c r="O239" s="26" t="s">
        <v>762</v>
      </c>
      <c r="P239" s="26" t="s">
        <v>762</v>
      </c>
      <c r="Q239" s="26">
        <v>0.20902740121877292</v>
      </c>
      <c r="R239" s="26">
        <v>0.46999011959180453</v>
      </c>
      <c r="S239" s="26">
        <v>0.19757839958232157</v>
      </c>
      <c r="T239" s="26">
        <v>6.4120674773550879E-2</v>
      </c>
      <c r="U239" s="26">
        <v>2.6670731968399673E-2</v>
      </c>
      <c r="V239" s="26">
        <v>1.3363178221202646E-2</v>
      </c>
      <c r="W239" s="26">
        <v>7.6457222005176613E-3</v>
      </c>
      <c r="X239" s="26">
        <v>4.6882093973609216E-3</v>
      </c>
      <c r="Y239" s="26">
        <v>3.0015261532621569E-3</v>
      </c>
      <c r="Z239" s="26">
        <v>1.9706461363262553E-3</v>
      </c>
      <c r="AA239" s="26">
        <v>1.3081682713091439E-3</v>
      </c>
      <c r="AB239" s="26">
        <v>6.3522248517175342E-4</v>
      </c>
      <c r="AC239" s="26" t="s">
        <v>762</v>
      </c>
      <c r="AD239" s="26" t="s">
        <v>762</v>
      </c>
      <c r="AE239" s="26" t="s">
        <v>762</v>
      </c>
      <c r="AF239" s="26" t="s">
        <v>762</v>
      </c>
      <c r="AG239" s="26" t="s">
        <v>762</v>
      </c>
      <c r="AH239" s="26" t="s">
        <v>762</v>
      </c>
      <c r="AI239" s="26" t="s">
        <v>762</v>
      </c>
      <c r="AJ239" s="26" t="s">
        <v>762</v>
      </c>
      <c r="AK239" s="26" t="s">
        <v>762</v>
      </c>
      <c r="AL239" s="26" t="s">
        <v>762</v>
      </c>
      <c r="AM239" s="26" t="s">
        <v>762</v>
      </c>
      <c r="AN239" s="26" t="s">
        <v>762</v>
      </c>
      <c r="AO239" s="26" t="s">
        <v>762</v>
      </c>
      <c r="AP239" s="26" t="s">
        <v>762</v>
      </c>
      <c r="AQ239" s="26" t="s">
        <v>762</v>
      </c>
      <c r="AR239" s="26" t="s">
        <v>762</v>
      </c>
      <c r="AS239" s="26" t="s">
        <v>762</v>
      </c>
      <c r="AT239" s="26" t="s">
        <v>762</v>
      </c>
      <c r="AU239" s="26" t="s">
        <v>762</v>
      </c>
      <c r="AV239" s="26" t="s">
        <v>762</v>
      </c>
      <c r="AW239" s="26" t="s">
        <v>762</v>
      </c>
      <c r="AX239" s="26" t="s">
        <v>762</v>
      </c>
      <c r="AY239" s="26" t="s">
        <v>762</v>
      </c>
      <c r="AZ239" s="26" t="s">
        <v>762</v>
      </c>
      <c r="BA239" s="26" t="s">
        <v>762</v>
      </c>
      <c r="BB239" s="26" t="s">
        <v>762</v>
      </c>
      <c r="BC239" s="26" t="s">
        <v>762</v>
      </c>
      <c r="BD239" s="26" t="s">
        <v>762</v>
      </c>
      <c r="BE239" s="26" t="s">
        <v>762</v>
      </c>
      <c r="BF239" s="26" t="s">
        <v>762</v>
      </c>
      <c r="BG239" s="26" t="s">
        <v>762</v>
      </c>
      <c r="BH239" s="26" t="s">
        <v>762</v>
      </c>
      <c r="BI239" s="26" t="s">
        <v>762</v>
      </c>
      <c r="BJ239" s="26" t="s">
        <v>762</v>
      </c>
      <c r="BK239" s="26" t="s">
        <v>762</v>
      </c>
      <c r="BL239" s="26" t="s">
        <v>762</v>
      </c>
      <c r="BM239" s="26" t="s">
        <v>762</v>
      </c>
      <c r="BN239" s="26" t="s">
        <v>762</v>
      </c>
      <c r="BO239" s="26" t="s">
        <v>762</v>
      </c>
      <c r="BP239" s="26" t="s">
        <v>762</v>
      </c>
      <c r="BQ239" s="26" t="s">
        <v>762</v>
      </c>
      <c r="BR239" s="26" t="s">
        <v>762</v>
      </c>
    </row>
    <row r="240" spans="1:70">
      <c r="A240" s="22">
        <v>239</v>
      </c>
      <c r="B240" s="22" t="s">
        <v>528</v>
      </c>
      <c r="C240" s="22" t="s">
        <v>220</v>
      </c>
      <c r="D240" s="22" t="s">
        <v>1027</v>
      </c>
      <c r="E240" s="22" t="s">
        <v>772</v>
      </c>
      <c r="F240" s="35" t="s">
        <v>1017</v>
      </c>
      <c r="G240" s="22">
        <v>0</v>
      </c>
      <c r="H240" s="39">
        <v>121722409.54154806</v>
      </c>
      <c r="I240" s="41">
        <v>0.95488594639815205</v>
      </c>
      <c r="J240" s="27">
        <v>15</v>
      </c>
      <c r="K240" s="26" t="s">
        <v>762</v>
      </c>
      <c r="L240" s="26" t="s">
        <v>762</v>
      </c>
      <c r="M240" s="26" t="s">
        <v>762</v>
      </c>
      <c r="N240" s="26" t="s">
        <v>762</v>
      </c>
      <c r="O240" s="26" t="s">
        <v>762</v>
      </c>
      <c r="P240" s="26" t="s">
        <v>762</v>
      </c>
      <c r="Q240" s="26">
        <v>0.20902740121877292</v>
      </c>
      <c r="R240" s="26">
        <v>0.46999011959180453</v>
      </c>
      <c r="S240" s="26">
        <v>0.19757839958232157</v>
      </c>
      <c r="T240" s="26">
        <v>6.4120674773550879E-2</v>
      </c>
      <c r="U240" s="26">
        <v>2.6670731968399673E-2</v>
      </c>
      <c r="V240" s="26">
        <v>1.3363178221202646E-2</v>
      </c>
      <c r="W240" s="26">
        <v>7.6457222005176613E-3</v>
      </c>
      <c r="X240" s="26">
        <v>4.6882093973609216E-3</v>
      </c>
      <c r="Y240" s="26">
        <v>3.0015261532621569E-3</v>
      </c>
      <c r="Z240" s="26">
        <v>1.9706461363262553E-3</v>
      </c>
      <c r="AA240" s="26">
        <v>1.3081682713091439E-3</v>
      </c>
      <c r="AB240" s="26">
        <v>6.3522248517175342E-4</v>
      </c>
      <c r="AC240" s="26" t="s">
        <v>762</v>
      </c>
      <c r="AD240" s="26" t="s">
        <v>762</v>
      </c>
      <c r="AE240" s="26" t="s">
        <v>762</v>
      </c>
      <c r="AF240" s="26" t="s">
        <v>762</v>
      </c>
      <c r="AG240" s="26" t="s">
        <v>762</v>
      </c>
      <c r="AH240" s="26" t="s">
        <v>762</v>
      </c>
      <c r="AI240" s="26" t="s">
        <v>762</v>
      </c>
      <c r="AJ240" s="26" t="s">
        <v>762</v>
      </c>
      <c r="AK240" s="26" t="s">
        <v>762</v>
      </c>
      <c r="AL240" s="26" t="s">
        <v>762</v>
      </c>
      <c r="AM240" s="26" t="s">
        <v>762</v>
      </c>
      <c r="AN240" s="26" t="s">
        <v>762</v>
      </c>
      <c r="AO240" s="26" t="s">
        <v>762</v>
      </c>
      <c r="AP240" s="26" t="s">
        <v>762</v>
      </c>
      <c r="AQ240" s="26" t="s">
        <v>762</v>
      </c>
      <c r="AR240" s="26" t="s">
        <v>762</v>
      </c>
      <c r="AS240" s="26" t="s">
        <v>762</v>
      </c>
      <c r="AT240" s="26" t="s">
        <v>762</v>
      </c>
      <c r="AU240" s="26" t="s">
        <v>762</v>
      </c>
      <c r="AV240" s="26" t="s">
        <v>762</v>
      </c>
      <c r="AW240" s="26" t="s">
        <v>762</v>
      </c>
      <c r="AX240" s="26" t="s">
        <v>762</v>
      </c>
      <c r="AY240" s="26" t="s">
        <v>762</v>
      </c>
      <c r="AZ240" s="26" t="s">
        <v>762</v>
      </c>
      <c r="BA240" s="26" t="s">
        <v>762</v>
      </c>
      <c r="BB240" s="26" t="s">
        <v>762</v>
      </c>
      <c r="BC240" s="26" t="s">
        <v>762</v>
      </c>
      <c r="BD240" s="26" t="s">
        <v>762</v>
      </c>
      <c r="BE240" s="26" t="s">
        <v>762</v>
      </c>
      <c r="BF240" s="26" t="s">
        <v>762</v>
      </c>
      <c r="BG240" s="26" t="s">
        <v>762</v>
      </c>
      <c r="BH240" s="26" t="s">
        <v>762</v>
      </c>
      <c r="BI240" s="26" t="s">
        <v>762</v>
      </c>
      <c r="BJ240" s="26" t="s">
        <v>762</v>
      </c>
      <c r="BK240" s="26" t="s">
        <v>762</v>
      </c>
      <c r="BL240" s="26" t="s">
        <v>762</v>
      </c>
      <c r="BM240" s="26" t="s">
        <v>762</v>
      </c>
      <c r="BN240" s="26" t="s">
        <v>762</v>
      </c>
      <c r="BO240" s="26" t="s">
        <v>762</v>
      </c>
      <c r="BP240" s="26" t="s">
        <v>762</v>
      </c>
      <c r="BQ240" s="26" t="s">
        <v>762</v>
      </c>
      <c r="BR240" s="26" t="s">
        <v>762</v>
      </c>
    </row>
    <row r="241" spans="1:70">
      <c r="A241" s="22">
        <v>240</v>
      </c>
      <c r="B241" s="22" t="s">
        <v>527</v>
      </c>
      <c r="C241" s="22" t="s">
        <v>56</v>
      </c>
      <c r="D241" s="22" t="s">
        <v>1028</v>
      </c>
      <c r="E241" s="22" t="s">
        <v>414</v>
      </c>
      <c r="F241" s="35" t="s">
        <v>1029</v>
      </c>
      <c r="G241" s="22">
        <v>1</v>
      </c>
      <c r="H241" s="39">
        <v>57889153.539187409</v>
      </c>
      <c r="I241" s="41">
        <v>0.81976098419973198</v>
      </c>
      <c r="J241" s="27">
        <v>9</v>
      </c>
      <c r="K241" s="26">
        <v>0.14986786082966266</v>
      </c>
      <c r="L241" s="26">
        <v>0.20786564826508672</v>
      </c>
      <c r="M241" s="26">
        <v>0.19023572104960285</v>
      </c>
      <c r="N241" s="26">
        <v>0.1384852778504575</v>
      </c>
      <c r="O241" s="26">
        <v>0.10106923522106066</v>
      </c>
      <c r="P241" s="26">
        <v>7.4577193890832158E-2</v>
      </c>
      <c r="Q241" s="26">
        <v>5.6962083540619449E-2</v>
      </c>
      <c r="R241" s="26">
        <v>4.4941603492620712E-2</v>
      </c>
      <c r="S241" s="26">
        <v>3.5995375860057362E-2</v>
      </c>
      <c r="T241" s="26" t="s">
        <v>762</v>
      </c>
      <c r="U241" s="26" t="s">
        <v>762</v>
      </c>
      <c r="V241" s="26" t="s">
        <v>762</v>
      </c>
      <c r="W241" s="26" t="s">
        <v>762</v>
      </c>
      <c r="X241" s="26" t="s">
        <v>762</v>
      </c>
      <c r="Y241" s="26" t="s">
        <v>762</v>
      </c>
      <c r="Z241" s="26" t="s">
        <v>762</v>
      </c>
      <c r="AA241" s="26" t="s">
        <v>762</v>
      </c>
      <c r="AB241" s="26" t="s">
        <v>762</v>
      </c>
      <c r="AC241" s="26" t="s">
        <v>762</v>
      </c>
      <c r="AD241" s="26" t="s">
        <v>762</v>
      </c>
      <c r="AE241" s="26" t="s">
        <v>762</v>
      </c>
      <c r="AF241" s="26" t="s">
        <v>762</v>
      </c>
      <c r="AG241" s="26" t="s">
        <v>762</v>
      </c>
      <c r="AH241" s="26" t="s">
        <v>762</v>
      </c>
      <c r="AI241" s="26" t="s">
        <v>762</v>
      </c>
      <c r="AJ241" s="26" t="s">
        <v>762</v>
      </c>
      <c r="AK241" s="26" t="s">
        <v>762</v>
      </c>
      <c r="AL241" s="26" t="s">
        <v>762</v>
      </c>
      <c r="AM241" s="26" t="s">
        <v>762</v>
      </c>
      <c r="AN241" s="26" t="s">
        <v>762</v>
      </c>
      <c r="AO241" s="26" t="s">
        <v>762</v>
      </c>
      <c r="AP241" s="26" t="s">
        <v>762</v>
      </c>
      <c r="AQ241" s="26" t="s">
        <v>762</v>
      </c>
      <c r="AR241" s="26" t="s">
        <v>762</v>
      </c>
      <c r="AS241" s="26" t="s">
        <v>762</v>
      </c>
      <c r="AT241" s="26" t="s">
        <v>762</v>
      </c>
      <c r="AU241" s="26" t="s">
        <v>762</v>
      </c>
      <c r="AV241" s="26" t="s">
        <v>762</v>
      </c>
      <c r="AW241" s="26" t="s">
        <v>762</v>
      </c>
      <c r="AX241" s="26" t="s">
        <v>762</v>
      </c>
      <c r="AY241" s="26" t="s">
        <v>762</v>
      </c>
      <c r="AZ241" s="26" t="s">
        <v>762</v>
      </c>
      <c r="BA241" s="26" t="s">
        <v>762</v>
      </c>
      <c r="BB241" s="26" t="s">
        <v>762</v>
      </c>
      <c r="BC241" s="26" t="s">
        <v>762</v>
      </c>
      <c r="BD241" s="26" t="s">
        <v>762</v>
      </c>
      <c r="BE241" s="26" t="s">
        <v>762</v>
      </c>
      <c r="BF241" s="26" t="s">
        <v>762</v>
      </c>
      <c r="BG241" s="26" t="s">
        <v>762</v>
      </c>
      <c r="BH241" s="26" t="s">
        <v>762</v>
      </c>
      <c r="BI241" s="26" t="s">
        <v>762</v>
      </c>
      <c r="BJ241" s="26" t="s">
        <v>762</v>
      </c>
      <c r="BK241" s="26" t="s">
        <v>762</v>
      </c>
      <c r="BL241" s="26" t="s">
        <v>762</v>
      </c>
      <c r="BM241" s="26" t="s">
        <v>762</v>
      </c>
      <c r="BN241" s="26" t="s">
        <v>762</v>
      </c>
      <c r="BO241" s="26" t="s">
        <v>762</v>
      </c>
      <c r="BP241" s="26" t="s">
        <v>762</v>
      </c>
      <c r="BQ241" s="26" t="s">
        <v>762</v>
      </c>
      <c r="BR241" s="26" t="s">
        <v>762</v>
      </c>
    </row>
    <row r="242" spans="1:70">
      <c r="A242" s="22">
        <v>241</v>
      </c>
      <c r="B242" s="22" t="s">
        <v>526</v>
      </c>
      <c r="C242" s="22" t="s">
        <v>59</v>
      </c>
      <c r="D242" s="22" t="s">
        <v>1030</v>
      </c>
      <c r="E242" s="22" t="s">
        <v>414</v>
      </c>
      <c r="F242" s="35" t="s">
        <v>1029</v>
      </c>
      <c r="G242" s="22">
        <v>1</v>
      </c>
      <c r="H242" s="39">
        <v>15001284.220787741</v>
      </c>
      <c r="I242" s="41">
        <v>0.36650418809161001</v>
      </c>
      <c r="J242" s="27">
        <v>9</v>
      </c>
      <c r="K242" s="26">
        <v>0.14986786082966266</v>
      </c>
      <c r="L242" s="26">
        <v>0.20786564826508672</v>
      </c>
      <c r="M242" s="26">
        <v>0.19023572104960285</v>
      </c>
      <c r="N242" s="26">
        <v>0.1384852778504575</v>
      </c>
      <c r="O242" s="26">
        <v>0.10106923522106066</v>
      </c>
      <c r="P242" s="26">
        <v>7.4577193890832158E-2</v>
      </c>
      <c r="Q242" s="26">
        <v>5.6962083540619449E-2</v>
      </c>
      <c r="R242" s="26">
        <v>4.4941603492620712E-2</v>
      </c>
      <c r="S242" s="26">
        <v>3.5995375860057362E-2</v>
      </c>
      <c r="T242" s="26" t="s">
        <v>762</v>
      </c>
      <c r="U242" s="26" t="s">
        <v>762</v>
      </c>
      <c r="V242" s="26" t="s">
        <v>762</v>
      </c>
      <c r="W242" s="26" t="s">
        <v>762</v>
      </c>
      <c r="X242" s="26" t="s">
        <v>762</v>
      </c>
      <c r="Y242" s="26" t="s">
        <v>762</v>
      </c>
      <c r="Z242" s="26" t="s">
        <v>762</v>
      </c>
      <c r="AA242" s="26" t="s">
        <v>762</v>
      </c>
      <c r="AB242" s="26" t="s">
        <v>762</v>
      </c>
      <c r="AC242" s="26" t="s">
        <v>762</v>
      </c>
      <c r="AD242" s="26" t="s">
        <v>762</v>
      </c>
      <c r="AE242" s="26" t="s">
        <v>762</v>
      </c>
      <c r="AF242" s="26" t="s">
        <v>762</v>
      </c>
      <c r="AG242" s="26" t="s">
        <v>762</v>
      </c>
      <c r="AH242" s="26" t="s">
        <v>762</v>
      </c>
      <c r="AI242" s="26" t="s">
        <v>762</v>
      </c>
      <c r="AJ242" s="26" t="s">
        <v>762</v>
      </c>
      <c r="AK242" s="26" t="s">
        <v>762</v>
      </c>
      <c r="AL242" s="26" t="s">
        <v>762</v>
      </c>
      <c r="AM242" s="26" t="s">
        <v>762</v>
      </c>
      <c r="AN242" s="26" t="s">
        <v>762</v>
      </c>
      <c r="AO242" s="26" t="s">
        <v>762</v>
      </c>
      <c r="AP242" s="26" t="s">
        <v>762</v>
      </c>
      <c r="AQ242" s="26" t="s">
        <v>762</v>
      </c>
      <c r="AR242" s="26" t="s">
        <v>762</v>
      </c>
      <c r="AS242" s="26" t="s">
        <v>762</v>
      </c>
      <c r="AT242" s="26" t="s">
        <v>762</v>
      </c>
      <c r="AU242" s="26" t="s">
        <v>762</v>
      </c>
      <c r="AV242" s="26" t="s">
        <v>762</v>
      </c>
      <c r="AW242" s="26" t="s">
        <v>762</v>
      </c>
      <c r="AX242" s="26" t="s">
        <v>762</v>
      </c>
      <c r="AY242" s="26" t="s">
        <v>762</v>
      </c>
      <c r="AZ242" s="26" t="s">
        <v>762</v>
      </c>
      <c r="BA242" s="26" t="s">
        <v>762</v>
      </c>
      <c r="BB242" s="26" t="s">
        <v>762</v>
      </c>
      <c r="BC242" s="26" t="s">
        <v>762</v>
      </c>
      <c r="BD242" s="26" t="s">
        <v>762</v>
      </c>
      <c r="BE242" s="26" t="s">
        <v>762</v>
      </c>
      <c r="BF242" s="26" t="s">
        <v>762</v>
      </c>
      <c r="BG242" s="26" t="s">
        <v>762</v>
      </c>
      <c r="BH242" s="26" t="s">
        <v>762</v>
      </c>
      <c r="BI242" s="26" t="s">
        <v>762</v>
      </c>
      <c r="BJ242" s="26" t="s">
        <v>762</v>
      </c>
      <c r="BK242" s="26" t="s">
        <v>762</v>
      </c>
      <c r="BL242" s="26" t="s">
        <v>762</v>
      </c>
      <c r="BM242" s="26" t="s">
        <v>762</v>
      </c>
      <c r="BN242" s="26" t="s">
        <v>762</v>
      </c>
      <c r="BO242" s="26" t="s">
        <v>762</v>
      </c>
      <c r="BP242" s="26" t="s">
        <v>762</v>
      </c>
      <c r="BQ242" s="26" t="s">
        <v>762</v>
      </c>
      <c r="BR242" s="26" t="s">
        <v>762</v>
      </c>
    </row>
    <row r="243" spans="1:70">
      <c r="A243" s="22">
        <v>242</v>
      </c>
      <c r="B243" s="22" t="s">
        <v>525</v>
      </c>
      <c r="C243" s="22" t="s">
        <v>61</v>
      </c>
      <c r="D243" s="22" t="s">
        <v>1031</v>
      </c>
      <c r="E243" s="22" t="s">
        <v>414</v>
      </c>
      <c r="F243" s="35" t="s">
        <v>1029</v>
      </c>
      <c r="G243" s="22">
        <v>1</v>
      </c>
      <c r="H243" s="39">
        <v>4846294.9096195651</v>
      </c>
      <c r="I243" s="41">
        <v>0.64963096773546403</v>
      </c>
      <c r="J243" s="27">
        <v>9</v>
      </c>
      <c r="K243" s="26">
        <v>0.14986786082966266</v>
      </c>
      <c r="L243" s="26">
        <v>0.20786564826508672</v>
      </c>
      <c r="M243" s="26">
        <v>0.19023572104960285</v>
      </c>
      <c r="N243" s="26">
        <v>0.1384852778504575</v>
      </c>
      <c r="O243" s="26">
        <v>0.10106923522106066</v>
      </c>
      <c r="P243" s="26">
        <v>7.4577193890832158E-2</v>
      </c>
      <c r="Q243" s="26">
        <v>5.6962083540619449E-2</v>
      </c>
      <c r="R243" s="26">
        <v>4.4941603492620712E-2</v>
      </c>
      <c r="S243" s="26">
        <v>3.5995375860057362E-2</v>
      </c>
      <c r="T243" s="26" t="s">
        <v>762</v>
      </c>
      <c r="U243" s="26" t="s">
        <v>762</v>
      </c>
      <c r="V243" s="26" t="s">
        <v>762</v>
      </c>
      <c r="W243" s="26" t="s">
        <v>762</v>
      </c>
      <c r="X243" s="26" t="s">
        <v>762</v>
      </c>
      <c r="Y243" s="26" t="s">
        <v>762</v>
      </c>
      <c r="Z243" s="26" t="s">
        <v>762</v>
      </c>
      <c r="AA243" s="26" t="s">
        <v>762</v>
      </c>
      <c r="AB243" s="26" t="s">
        <v>762</v>
      </c>
      <c r="AC243" s="26" t="s">
        <v>762</v>
      </c>
      <c r="AD243" s="26" t="s">
        <v>762</v>
      </c>
      <c r="AE243" s="26" t="s">
        <v>762</v>
      </c>
      <c r="AF243" s="26" t="s">
        <v>762</v>
      </c>
      <c r="AG243" s="26" t="s">
        <v>762</v>
      </c>
      <c r="AH243" s="26" t="s">
        <v>762</v>
      </c>
      <c r="AI243" s="26" t="s">
        <v>762</v>
      </c>
      <c r="AJ243" s="26" t="s">
        <v>762</v>
      </c>
      <c r="AK243" s="26" t="s">
        <v>762</v>
      </c>
      <c r="AL243" s="26" t="s">
        <v>762</v>
      </c>
      <c r="AM243" s="26" t="s">
        <v>762</v>
      </c>
      <c r="AN243" s="26" t="s">
        <v>762</v>
      </c>
      <c r="AO243" s="26" t="s">
        <v>762</v>
      </c>
      <c r="AP243" s="26" t="s">
        <v>762</v>
      </c>
      <c r="AQ243" s="26" t="s">
        <v>762</v>
      </c>
      <c r="AR243" s="26" t="s">
        <v>762</v>
      </c>
      <c r="AS243" s="26" t="s">
        <v>762</v>
      </c>
      <c r="AT243" s="26" t="s">
        <v>762</v>
      </c>
      <c r="AU243" s="26" t="s">
        <v>762</v>
      </c>
      <c r="AV243" s="26" t="s">
        <v>762</v>
      </c>
      <c r="AW243" s="26" t="s">
        <v>762</v>
      </c>
      <c r="AX243" s="26" t="s">
        <v>762</v>
      </c>
      <c r="AY243" s="26" t="s">
        <v>762</v>
      </c>
      <c r="AZ243" s="26" t="s">
        <v>762</v>
      </c>
      <c r="BA243" s="26" t="s">
        <v>762</v>
      </c>
      <c r="BB243" s="26" t="s">
        <v>762</v>
      </c>
      <c r="BC243" s="26" t="s">
        <v>762</v>
      </c>
      <c r="BD243" s="26" t="s">
        <v>762</v>
      </c>
      <c r="BE243" s="26" t="s">
        <v>762</v>
      </c>
      <c r="BF243" s="26" t="s">
        <v>762</v>
      </c>
      <c r="BG243" s="26" t="s">
        <v>762</v>
      </c>
      <c r="BH243" s="26" t="s">
        <v>762</v>
      </c>
      <c r="BI243" s="26" t="s">
        <v>762</v>
      </c>
      <c r="BJ243" s="26" t="s">
        <v>762</v>
      </c>
      <c r="BK243" s="26" t="s">
        <v>762</v>
      </c>
      <c r="BL243" s="26" t="s">
        <v>762</v>
      </c>
      <c r="BM243" s="26" t="s">
        <v>762</v>
      </c>
      <c r="BN243" s="26" t="s">
        <v>762</v>
      </c>
      <c r="BO243" s="26" t="s">
        <v>762</v>
      </c>
      <c r="BP243" s="26" t="s">
        <v>762</v>
      </c>
      <c r="BQ243" s="26" t="s">
        <v>762</v>
      </c>
      <c r="BR243" s="26" t="s">
        <v>762</v>
      </c>
    </row>
    <row r="244" spans="1:70">
      <c r="A244" s="22">
        <v>243</v>
      </c>
      <c r="B244" s="22" t="s">
        <v>524</v>
      </c>
      <c r="C244" s="22" t="s">
        <v>63</v>
      </c>
      <c r="D244" s="22" t="s">
        <v>1032</v>
      </c>
      <c r="E244" s="22" t="s">
        <v>414</v>
      </c>
      <c r="F244" s="35" t="s">
        <v>1029</v>
      </c>
      <c r="G244" s="22">
        <v>1</v>
      </c>
      <c r="H244" s="39">
        <v>12084088.747595504</v>
      </c>
      <c r="I244" s="41">
        <v>0.38292787527922501</v>
      </c>
      <c r="J244" s="27">
        <v>9</v>
      </c>
      <c r="K244" s="26">
        <v>0.14986786082966266</v>
      </c>
      <c r="L244" s="26">
        <v>0.20786564826508672</v>
      </c>
      <c r="M244" s="26">
        <v>0.19023572104960285</v>
      </c>
      <c r="N244" s="26">
        <v>0.1384852778504575</v>
      </c>
      <c r="O244" s="26">
        <v>0.10106923522106066</v>
      </c>
      <c r="P244" s="26">
        <v>7.4577193890832158E-2</v>
      </c>
      <c r="Q244" s="26">
        <v>5.6962083540619449E-2</v>
      </c>
      <c r="R244" s="26">
        <v>4.4941603492620712E-2</v>
      </c>
      <c r="S244" s="26">
        <v>3.5995375860057362E-2</v>
      </c>
      <c r="T244" s="26" t="s">
        <v>762</v>
      </c>
      <c r="U244" s="26" t="s">
        <v>762</v>
      </c>
      <c r="V244" s="26" t="s">
        <v>762</v>
      </c>
      <c r="W244" s="26" t="s">
        <v>762</v>
      </c>
      <c r="X244" s="26" t="s">
        <v>762</v>
      </c>
      <c r="Y244" s="26" t="s">
        <v>762</v>
      </c>
      <c r="Z244" s="26" t="s">
        <v>762</v>
      </c>
      <c r="AA244" s="26" t="s">
        <v>762</v>
      </c>
      <c r="AB244" s="26" t="s">
        <v>762</v>
      </c>
      <c r="AC244" s="26" t="s">
        <v>762</v>
      </c>
      <c r="AD244" s="26" t="s">
        <v>762</v>
      </c>
      <c r="AE244" s="26" t="s">
        <v>762</v>
      </c>
      <c r="AF244" s="26" t="s">
        <v>762</v>
      </c>
      <c r="AG244" s="26" t="s">
        <v>762</v>
      </c>
      <c r="AH244" s="26" t="s">
        <v>762</v>
      </c>
      <c r="AI244" s="26" t="s">
        <v>762</v>
      </c>
      <c r="AJ244" s="26" t="s">
        <v>762</v>
      </c>
      <c r="AK244" s="26" t="s">
        <v>762</v>
      </c>
      <c r="AL244" s="26" t="s">
        <v>762</v>
      </c>
      <c r="AM244" s="26" t="s">
        <v>762</v>
      </c>
      <c r="AN244" s="26" t="s">
        <v>762</v>
      </c>
      <c r="AO244" s="26" t="s">
        <v>762</v>
      </c>
      <c r="AP244" s="26" t="s">
        <v>762</v>
      </c>
      <c r="AQ244" s="26" t="s">
        <v>762</v>
      </c>
      <c r="AR244" s="26" t="s">
        <v>762</v>
      </c>
      <c r="AS244" s="26" t="s">
        <v>762</v>
      </c>
      <c r="AT244" s="26" t="s">
        <v>762</v>
      </c>
      <c r="AU244" s="26" t="s">
        <v>762</v>
      </c>
      <c r="AV244" s="26" t="s">
        <v>762</v>
      </c>
      <c r="AW244" s="26" t="s">
        <v>762</v>
      </c>
      <c r="AX244" s="26" t="s">
        <v>762</v>
      </c>
      <c r="AY244" s="26" t="s">
        <v>762</v>
      </c>
      <c r="AZ244" s="26" t="s">
        <v>762</v>
      </c>
      <c r="BA244" s="26" t="s">
        <v>762</v>
      </c>
      <c r="BB244" s="26" t="s">
        <v>762</v>
      </c>
      <c r="BC244" s="26" t="s">
        <v>762</v>
      </c>
      <c r="BD244" s="26" t="s">
        <v>762</v>
      </c>
      <c r="BE244" s="26" t="s">
        <v>762</v>
      </c>
      <c r="BF244" s="26" t="s">
        <v>762</v>
      </c>
      <c r="BG244" s="26" t="s">
        <v>762</v>
      </c>
      <c r="BH244" s="26" t="s">
        <v>762</v>
      </c>
      <c r="BI244" s="26" t="s">
        <v>762</v>
      </c>
      <c r="BJ244" s="26" t="s">
        <v>762</v>
      </c>
      <c r="BK244" s="26" t="s">
        <v>762</v>
      </c>
      <c r="BL244" s="26" t="s">
        <v>762</v>
      </c>
      <c r="BM244" s="26" t="s">
        <v>762</v>
      </c>
      <c r="BN244" s="26" t="s">
        <v>762</v>
      </c>
      <c r="BO244" s="26" t="s">
        <v>762</v>
      </c>
      <c r="BP244" s="26" t="s">
        <v>762</v>
      </c>
      <c r="BQ244" s="26" t="s">
        <v>762</v>
      </c>
      <c r="BR244" s="26" t="s">
        <v>762</v>
      </c>
    </row>
    <row r="245" spans="1:70">
      <c r="A245" s="22">
        <v>244</v>
      </c>
      <c r="B245" s="22" t="s">
        <v>523</v>
      </c>
      <c r="C245" s="22" t="s">
        <v>56</v>
      </c>
      <c r="D245" s="22" t="s">
        <v>1033</v>
      </c>
      <c r="E245" s="22" t="s">
        <v>414</v>
      </c>
      <c r="F245" s="35" t="s">
        <v>1034</v>
      </c>
      <c r="G245" s="22">
        <v>1</v>
      </c>
      <c r="H245" s="39">
        <v>49443044.260812588</v>
      </c>
      <c r="I245" s="41">
        <v>0.96345824999250596</v>
      </c>
      <c r="J245" s="27">
        <v>9</v>
      </c>
      <c r="K245" s="26">
        <v>0.4074926071026348</v>
      </c>
      <c r="L245" s="26">
        <v>0.45798419683693098</v>
      </c>
      <c r="M245" s="26">
        <v>9.3899164047938868E-2</v>
      </c>
      <c r="N245" s="26">
        <v>2.7969083466101049E-2</v>
      </c>
      <c r="O245" s="26">
        <v>8.6989409615045102E-3</v>
      </c>
      <c r="P245" s="26">
        <v>2.7347523791010097E-3</v>
      </c>
      <c r="Q245" s="26">
        <v>8.6270449369418704E-4</v>
      </c>
      <c r="R245" s="26">
        <v>2.7248241155998227E-4</v>
      </c>
      <c r="S245" s="26">
        <v>8.606830053450641E-5</v>
      </c>
      <c r="T245" s="26" t="s">
        <v>762</v>
      </c>
      <c r="U245" s="26" t="s">
        <v>762</v>
      </c>
      <c r="V245" s="26" t="s">
        <v>762</v>
      </c>
      <c r="W245" s="26" t="s">
        <v>762</v>
      </c>
      <c r="X245" s="26" t="s">
        <v>762</v>
      </c>
      <c r="Y245" s="26" t="s">
        <v>762</v>
      </c>
      <c r="Z245" s="26" t="s">
        <v>762</v>
      </c>
      <c r="AA245" s="26" t="s">
        <v>762</v>
      </c>
      <c r="AB245" s="26" t="s">
        <v>762</v>
      </c>
      <c r="AC245" s="26" t="s">
        <v>762</v>
      </c>
      <c r="AD245" s="26" t="s">
        <v>762</v>
      </c>
      <c r="AE245" s="26" t="s">
        <v>762</v>
      </c>
      <c r="AF245" s="26" t="s">
        <v>762</v>
      </c>
      <c r="AG245" s="26" t="s">
        <v>762</v>
      </c>
      <c r="AH245" s="26" t="s">
        <v>762</v>
      </c>
      <c r="AI245" s="26" t="s">
        <v>762</v>
      </c>
      <c r="AJ245" s="26" t="s">
        <v>762</v>
      </c>
      <c r="AK245" s="26" t="s">
        <v>762</v>
      </c>
      <c r="AL245" s="26" t="s">
        <v>762</v>
      </c>
      <c r="AM245" s="26" t="s">
        <v>762</v>
      </c>
      <c r="AN245" s="26" t="s">
        <v>762</v>
      </c>
      <c r="AO245" s="26" t="s">
        <v>762</v>
      </c>
      <c r="AP245" s="26" t="s">
        <v>762</v>
      </c>
      <c r="AQ245" s="26" t="s">
        <v>762</v>
      </c>
      <c r="AR245" s="26" t="s">
        <v>762</v>
      </c>
      <c r="AS245" s="26" t="s">
        <v>762</v>
      </c>
      <c r="AT245" s="26" t="s">
        <v>762</v>
      </c>
      <c r="AU245" s="26" t="s">
        <v>762</v>
      </c>
      <c r="AV245" s="26" t="s">
        <v>762</v>
      </c>
      <c r="AW245" s="26" t="s">
        <v>762</v>
      </c>
      <c r="AX245" s="26" t="s">
        <v>762</v>
      </c>
      <c r="AY245" s="26" t="s">
        <v>762</v>
      </c>
      <c r="AZ245" s="26" t="s">
        <v>762</v>
      </c>
      <c r="BA245" s="26" t="s">
        <v>762</v>
      </c>
      <c r="BB245" s="26" t="s">
        <v>762</v>
      </c>
      <c r="BC245" s="26" t="s">
        <v>762</v>
      </c>
      <c r="BD245" s="26" t="s">
        <v>762</v>
      </c>
      <c r="BE245" s="26" t="s">
        <v>762</v>
      </c>
      <c r="BF245" s="26" t="s">
        <v>762</v>
      </c>
      <c r="BG245" s="26" t="s">
        <v>762</v>
      </c>
      <c r="BH245" s="26" t="s">
        <v>762</v>
      </c>
      <c r="BI245" s="26" t="s">
        <v>762</v>
      </c>
      <c r="BJ245" s="26" t="s">
        <v>762</v>
      </c>
      <c r="BK245" s="26" t="s">
        <v>762</v>
      </c>
      <c r="BL245" s="26" t="s">
        <v>762</v>
      </c>
      <c r="BM245" s="26" t="s">
        <v>762</v>
      </c>
      <c r="BN245" s="26" t="s">
        <v>762</v>
      </c>
      <c r="BO245" s="26" t="s">
        <v>762</v>
      </c>
      <c r="BP245" s="26" t="s">
        <v>762</v>
      </c>
      <c r="BQ245" s="26" t="s">
        <v>762</v>
      </c>
      <c r="BR245" s="26" t="s">
        <v>762</v>
      </c>
    </row>
    <row r="246" spans="1:70">
      <c r="A246" s="22">
        <v>245</v>
      </c>
      <c r="B246" s="22" t="s">
        <v>522</v>
      </c>
      <c r="C246" s="22" t="s">
        <v>59</v>
      </c>
      <c r="D246" s="22" t="s">
        <v>1035</v>
      </c>
      <c r="E246" s="22" t="s">
        <v>414</v>
      </c>
      <c r="F246" s="35" t="s">
        <v>1034</v>
      </c>
      <c r="G246" s="22">
        <v>1</v>
      </c>
      <c r="H246" s="39">
        <v>36267764.679212272</v>
      </c>
      <c r="I246" s="41">
        <v>0.193026396646998</v>
      </c>
      <c r="J246" s="27">
        <v>9</v>
      </c>
      <c r="K246" s="26">
        <v>0.4074926071026348</v>
      </c>
      <c r="L246" s="26">
        <v>0.45798419683693098</v>
      </c>
      <c r="M246" s="26">
        <v>9.3899164047938868E-2</v>
      </c>
      <c r="N246" s="26">
        <v>2.7969083466101049E-2</v>
      </c>
      <c r="O246" s="26">
        <v>8.6989409615045102E-3</v>
      </c>
      <c r="P246" s="26">
        <v>2.7347523791010097E-3</v>
      </c>
      <c r="Q246" s="26">
        <v>8.6270449369418704E-4</v>
      </c>
      <c r="R246" s="26">
        <v>2.7248241155998227E-4</v>
      </c>
      <c r="S246" s="26">
        <v>8.606830053450641E-5</v>
      </c>
      <c r="T246" s="26" t="s">
        <v>762</v>
      </c>
      <c r="U246" s="26" t="s">
        <v>762</v>
      </c>
      <c r="V246" s="26" t="s">
        <v>762</v>
      </c>
      <c r="W246" s="26" t="s">
        <v>762</v>
      </c>
      <c r="X246" s="26" t="s">
        <v>762</v>
      </c>
      <c r="Y246" s="26" t="s">
        <v>762</v>
      </c>
      <c r="Z246" s="26" t="s">
        <v>762</v>
      </c>
      <c r="AA246" s="26" t="s">
        <v>762</v>
      </c>
      <c r="AB246" s="26" t="s">
        <v>762</v>
      </c>
      <c r="AC246" s="26" t="s">
        <v>762</v>
      </c>
      <c r="AD246" s="26" t="s">
        <v>762</v>
      </c>
      <c r="AE246" s="26" t="s">
        <v>762</v>
      </c>
      <c r="AF246" s="26" t="s">
        <v>762</v>
      </c>
      <c r="AG246" s="26" t="s">
        <v>762</v>
      </c>
      <c r="AH246" s="26" t="s">
        <v>762</v>
      </c>
      <c r="AI246" s="26" t="s">
        <v>762</v>
      </c>
      <c r="AJ246" s="26" t="s">
        <v>762</v>
      </c>
      <c r="AK246" s="26" t="s">
        <v>762</v>
      </c>
      <c r="AL246" s="26" t="s">
        <v>762</v>
      </c>
      <c r="AM246" s="26" t="s">
        <v>762</v>
      </c>
      <c r="AN246" s="26" t="s">
        <v>762</v>
      </c>
      <c r="AO246" s="26" t="s">
        <v>762</v>
      </c>
      <c r="AP246" s="26" t="s">
        <v>762</v>
      </c>
      <c r="AQ246" s="26" t="s">
        <v>762</v>
      </c>
      <c r="AR246" s="26" t="s">
        <v>762</v>
      </c>
      <c r="AS246" s="26" t="s">
        <v>762</v>
      </c>
      <c r="AT246" s="26" t="s">
        <v>762</v>
      </c>
      <c r="AU246" s="26" t="s">
        <v>762</v>
      </c>
      <c r="AV246" s="26" t="s">
        <v>762</v>
      </c>
      <c r="AW246" s="26" t="s">
        <v>762</v>
      </c>
      <c r="AX246" s="26" t="s">
        <v>762</v>
      </c>
      <c r="AY246" s="26" t="s">
        <v>762</v>
      </c>
      <c r="AZ246" s="26" t="s">
        <v>762</v>
      </c>
      <c r="BA246" s="26" t="s">
        <v>762</v>
      </c>
      <c r="BB246" s="26" t="s">
        <v>762</v>
      </c>
      <c r="BC246" s="26" t="s">
        <v>762</v>
      </c>
      <c r="BD246" s="26" t="s">
        <v>762</v>
      </c>
      <c r="BE246" s="26" t="s">
        <v>762</v>
      </c>
      <c r="BF246" s="26" t="s">
        <v>762</v>
      </c>
      <c r="BG246" s="26" t="s">
        <v>762</v>
      </c>
      <c r="BH246" s="26" t="s">
        <v>762</v>
      </c>
      <c r="BI246" s="26" t="s">
        <v>762</v>
      </c>
      <c r="BJ246" s="26" t="s">
        <v>762</v>
      </c>
      <c r="BK246" s="26" t="s">
        <v>762</v>
      </c>
      <c r="BL246" s="26" t="s">
        <v>762</v>
      </c>
      <c r="BM246" s="26" t="s">
        <v>762</v>
      </c>
      <c r="BN246" s="26" t="s">
        <v>762</v>
      </c>
      <c r="BO246" s="26" t="s">
        <v>762</v>
      </c>
      <c r="BP246" s="26" t="s">
        <v>762</v>
      </c>
      <c r="BQ246" s="26" t="s">
        <v>762</v>
      </c>
      <c r="BR246" s="26" t="s">
        <v>762</v>
      </c>
    </row>
    <row r="247" spans="1:70">
      <c r="A247" s="22">
        <v>246</v>
      </c>
      <c r="B247" s="22" t="s">
        <v>521</v>
      </c>
      <c r="C247" s="22" t="s">
        <v>61</v>
      </c>
      <c r="D247" s="22" t="s">
        <v>1036</v>
      </c>
      <c r="E247" s="22" t="s">
        <v>414</v>
      </c>
      <c r="F247" s="35" t="s">
        <v>1034</v>
      </c>
      <c r="G247" s="22">
        <v>1</v>
      </c>
      <c r="H247" s="39">
        <v>13370625.690380437</v>
      </c>
      <c r="I247" s="41">
        <v>0.68264324975530399</v>
      </c>
      <c r="J247" s="27">
        <v>9</v>
      </c>
      <c r="K247" s="26">
        <v>0.4074926071026348</v>
      </c>
      <c r="L247" s="26">
        <v>0.45798419683693098</v>
      </c>
      <c r="M247" s="26">
        <v>9.3899164047938868E-2</v>
      </c>
      <c r="N247" s="26">
        <v>2.7969083466101049E-2</v>
      </c>
      <c r="O247" s="26">
        <v>8.6989409615045102E-3</v>
      </c>
      <c r="P247" s="26">
        <v>2.7347523791010097E-3</v>
      </c>
      <c r="Q247" s="26">
        <v>8.6270449369418704E-4</v>
      </c>
      <c r="R247" s="26">
        <v>2.7248241155998227E-4</v>
      </c>
      <c r="S247" s="26">
        <v>8.606830053450641E-5</v>
      </c>
      <c r="T247" s="26" t="s">
        <v>762</v>
      </c>
      <c r="U247" s="26" t="s">
        <v>762</v>
      </c>
      <c r="V247" s="26" t="s">
        <v>762</v>
      </c>
      <c r="W247" s="26" t="s">
        <v>762</v>
      </c>
      <c r="X247" s="26" t="s">
        <v>762</v>
      </c>
      <c r="Y247" s="26" t="s">
        <v>762</v>
      </c>
      <c r="Z247" s="26" t="s">
        <v>762</v>
      </c>
      <c r="AA247" s="26" t="s">
        <v>762</v>
      </c>
      <c r="AB247" s="26" t="s">
        <v>762</v>
      </c>
      <c r="AC247" s="26" t="s">
        <v>762</v>
      </c>
      <c r="AD247" s="26" t="s">
        <v>762</v>
      </c>
      <c r="AE247" s="26" t="s">
        <v>762</v>
      </c>
      <c r="AF247" s="26" t="s">
        <v>762</v>
      </c>
      <c r="AG247" s="26" t="s">
        <v>762</v>
      </c>
      <c r="AH247" s="26" t="s">
        <v>762</v>
      </c>
      <c r="AI247" s="26" t="s">
        <v>762</v>
      </c>
      <c r="AJ247" s="26" t="s">
        <v>762</v>
      </c>
      <c r="AK247" s="26" t="s">
        <v>762</v>
      </c>
      <c r="AL247" s="26" t="s">
        <v>762</v>
      </c>
      <c r="AM247" s="26" t="s">
        <v>762</v>
      </c>
      <c r="AN247" s="26" t="s">
        <v>762</v>
      </c>
      <c r="AO247" s="26" t="s">
        <v>762</v>
      </c>
      <c r="AP247" s="26" t="s">
        <v>762</v>
      </c>
      <c r="AQ247" s="26" t="s">
        <v>762</v>
      </c>
      <c r="AR247" s="26" t="s">
        <v>762</v>
      </c>
      <c r="AS247" s="26" t="s">
        <v>762</v>
      </c>
      <c r="AT247" s="26" t="s">
        <v>762</v>
      </c>
      <c r="AU247" s="26" t="s">
        <v>762</v>
      </c>
      <c r="AV247" s="26" t="s">
        <v>762</v>
      </c>
      <c r="AW247" s="26" t="s">
        <v>762</v>
      </c>
      <c r="AX247" s="26" t="s">
        <v>762</v>
      </c>
      <c r="AY247" s="26" t="s">
        <v>762</v>
      </c>
      <c r="AZ247" s="26" t="s">
        <v>762</v>
      </c>
      <c r="BA247" s="26" t="s">
        <v>762</v>
      </c>
      <c r="BB247" s="26" t="s">
        <v>762</v>
      </c>
      <c r="BC247" s="26" t="s">
        <v>762</v>
      </c>
      <c r="BD247" s="26" t="s">
        <v>762</v>
      </c>
      <c r="BE247" s="26" t="s">
        <v>762</v>
      </c>
      <c r="BF247" s="26" t="s">
        <v>762</v>
      </c>
      <c r="BG247" s="26" t="s">
        <v>762</v>
      </c>
      <c r="BH247" s="26" t="s">
        <v>762</v>
      </c>
      <c r="BI247" s="26" t="s">
        <v>762</v>
      </c>
      <c r="BJ247" s="26" t="s">
        <v>762</v>
      </c>
      <c r="BK247" s="26" t="s">
        <v>762</v>
      </c>
      <c r="BL247" s="26" t="s">
        <v>762</v>
      </c>
      <c r="BM247" s="26" t="s">
        <v>762</v>
      </c>
      <c r="BN247" s="26" t="s">
        <v>762</v>
      </c>
      <c r="BO247" s="26" t="s">
        <v>762</v>
      </c>
      <c r="BP247" s="26" t="s">
        <v>762</v>
      </c>
      <c r="BQ247" s="26" t="s">
        <v>762</v>
      </c>
      <c r="BR247" s="26" t="s">
        <v>762</v>
      </c>
    </row>
    <row r="248" spans="1:70">
      <c r="A248" s="22">
        <v>247</v>
      </c>
      <c r="B248" s="22" t="s">
        <v>520</v>
      </c>
      <c r="C248" s="22" t="s">
        <v>63</v>
      </c>
      <c r="D248" s="22" t="s">
        <v>1037</v>
      </c>
      <c r="E248" s="22" t="s">
        <v>414</v>
      </c>
      <c r="F248" s="35" t="s">
        <v>1034</v>
      </c>
      <c r="G248" s="22">
        <v>1</v>
      </c>
      <c r="H248" s="39">
        <v>25311039.85240449</v>
      </c>
      <c r="I248" s="41">
        <v>0.31159692158376701</v>
      </c>
      <c r="J248" s="27">
        <v>9</v>
      </c>
      <c r="K248" s="26">
        <v>0.4074926071026348</v>
      </c>
      <c r="L248" s="26">
        <v>0.45798419683693098</v>
      </c>
      <c r="M248" s="26">
        <v>9.3899164047938868E-2</v>
      </c>
      <c r="N248" s="26">
        <v>2.7969083466101049E-2</v>
      </c>
      <c r="O248" s="26">
        <v>8.6989409615045102E-3</v>
      </c>
      <c r="P248" s="26">
        <v>2.7347523791010097E-3</v>
      </c>
      <c r="Q248" s="26">
        <v>8.6270449369418704E-4</v>
      </c>
      <c r="R248" s="26">
        <v>2.7248241155998227E-4</v>
      </c>
      <c r="S248" s="26">
        <v>8.606830053450641E-5</v>
      </c>
      <c r="T248" s="26" t="s">
        <v>762</v>
      </c>
      <c r="U248" s="26" t="s">
        <v>762</v>
      </c>
      <c r="V248" s="26" t="s">
        <v>762</v>
      </c>
      <c r="W248" s="26" t="s">
        <v>762</v>
      </c>
      <c r="X248" s="26" t="s">
        <v>762</v>
      </c>
      <c r="Y248" s="26" t="s">
        <v>762</v>
      </c>
      <c r="Z248" s="26" t="s">
        <v>762</v>
      </c>
      <c r="AA248" s="26" t="s">
        <v>762</v>
      </c>
      <c r="AB248" s="26" t="s">
        <v>762</v>
      </c>
      <c r="AC248" s="26" t="s">
        <v>762</v>
      </c>
      <c r="AD248" s="26" t="s">
        <v>762</v>
      </c>
      <c r="AE248" s="26" t="s">
        <v>762</v>
      </c>
      <c r="AF248" s="26" t="s">
        <v>762</v>
      </c>
      <c r="AG248" s="26" t="s">
        <v>762</v>
      </c>
      <c r="AH248" s="26" t="s">
        <v>762</v>
      </c>
      <c r="AI248" s="26" t="s">
        <v>762</v>
      </c>
      <c r="AJ248" s="26" t="s">
        <v>762</v>
      </c>
      <c r="AK248" s="26" t="s">
        <v>762</v>
      </c>
      <c r="AL248" s="26" t="s">
        <v>762</v>
      </c>
      <c r="AM248" s="26" t="s">
        <v>762</v>
      </c>
      <c r="AN248" s="26" t="s">
        <v>762</v>
      </c>
      <c r="AO248" s="26" t="s">
        <v>762</v>
      </c>
      <c r="AP248" s="26" t="s">
        <v>762</v>
      </c>
      <c r="AQ248" s="26" t="s">
        <v>762</v>
      </c>
      <c r="AR248" s="26" t="s">
        <v>762</v>
      </c>
      <c r="AS248" s="26" t="s">
        <v>762</v>
      </c>
      <c r="AT248" s="26" t="s">
        <v>762</v>
      </c>
      <c r="AU248" s="26" t="s">
        <v>762</v>
      </c>
      <c r="AV248" s="26" t="s">
        <v>762</v>
      </c>
      <c r="AW248" s="26" t="s">
        <v>762</v>
      </c>
      <c r="AX248" s="26" t="s">
        <v>762</v>
      </c>
      <c r="AY248" s="26" t="s">
        <v>762</v>
      </c>
      <c r="AZ248" s="26" t="s">
        <v>762</v>
      </c>
      <c r="BA248" s="26" t="s">
        <v>762</v>
      </c>
      <c r="BB248" s="26" t="s">
        <v>762</v>
      </c>
      <c r="BC248" s="26" t="s">
        <v>762</v>
      </c>
      <c r="BD248" s="26" t="s">
        <v>762</v>
      </c>
      <c r="BE248" s="26" t="s">
        <v>762</v>
      </c>
      <c r="BF248" s="26" t="s">
        <v>762</v>
      </c>
      <c r="BG248" s="26" t="s">
        <v>762</v>
      </c>
      <c r="BH248" s="26" t="s">
        <v>762</v>
      </c>
      <c r="BI248" s="26" t="s">
        <v>762</v>
      </c>
      <c r="BJ248" s="26" t="s">
        <v>762</v>
      </c>
      <c r="BK248" s="26" t="s">
        <v>762</v>
      </c>
      <c r="BL248" s="26" t="s">
        <v>762</v>
      </c>
      <c r="BM248" s="26" t="s">
        <v>762</v>
      </c>
      <c r="BN248" s="26" t="s">
        <v>762</v>
      </c>
      <c r="BO248" s="26" t="s">
        <v>762</v>
      </c>
      <c r="BP248" s="26" t="s">
        <v>762</v>
      </c>
      <c r="BQ248" s="26" t="s">
        <v>762</v>
      </c>
      <c r="BR248" s="26" t="s">
        <v>762</v>
      </c>
    </row>
    <row r="249" spans="1:70">
      <c r="A249" s="22">
        <v>248</v>
      </c>
      <c r="B249" s="22" t="s">
        <v>519</v>
      </c>
      <c r="C249" s="22" t="s">
        <v>325</v>
      </c>
      <c r="D249" s="22" t="s">
        <v>1038</v>
      </c>
      <c r="E249" s="22" t="s">
        <v>414</v>
      </c>
      <c r="F249" s="35" t="s">
        <v>1039</v>
      </c>
      <c r="G249" s="22">
        <v>1</v>
      </c>
      <c r="H249" s="39">
        <v>4635745.8999999994</v>
      </c>
      <c r="I249" s="41">
        <v>0.56342765384610305</v>
      </c>
      <c r="J249" s="27">
        <v>20</v>
      </c>
      <c r="K249" s="26" t="s">
        <v>762</v>
      </c>
      <c r="L249" s="26">
        <v>9.783598626538037E-2</v>
      </c>
      <c r="M249" s="26">
        <v>0.20104263960682184</v>
      </c>
      <c r="N249" s="26">
        <v>0.15680739606972086</v>
      </c>
      <c r="O249" s="26">
        <v>0.12230519610294631</v>
      </c>
      <c r="P249" s="26">
        <v>9.5394486285131391E-2</v>
      </c>
      <c r="Q249" s="26">
        <v>7.4404917399784151E-2</v>
      </c>
      <c r="R249" s="26">
        <v>5.8033665768915429E-2</v>
      </c>
      <c r="S249" s="26">
        <v>4.52645669167554E-2</v>
      </c>
      <c r="T249" s="26">
        <v>3.5305042185683685E-2</v>
      </c>
      <c r="U249" s="26">
        <v>2.7536903336006793E-2</v>
      </c>
      <c r="V249" s="26">
        <v>2.1477981568425026E-2</v>
      </c>
      <c r="W249" s="26">
        <v>1.6752199280534643E-2</v>
      </c>
      <c r="X249" s="26">
        <v>1.3066226909669725E-2</v>
      </c>
      <c r="Y249" s="26">
        <v>1.019127595105403E-2</v>
      </c>
      <c r="Z249" s="26">
        <v>7.9488980429131082E-3</v>
      </c>
      <c r="AA249" s="26">
        <v>6.1999086669901164E-3</v>
      </c>
      <c r="AB249" s="26">
        <v>4.835747957956207E-3</v>
      </c>
      <c r="AC249" s="26">
        <v>3.7717423866874692E-3</v>
      </c>
      <c r="AD249" s="26">
        <v>1.8252192986237016E-3</v>
      </c>
      <c r="AE249" s="26" t="s">
        <v>762</v>
      </c>
      <c r="AF249" s="26" t="s">
        <v>762</v>
      </c>
      <c r="AG249" s="26" t="s">
        <v>762</v>
      </c>
      <c r="AH249" s="26" t="s">
        <v>762</v>
      </c>
      <c r="AI249" s="26" t="s">
        <v>762</v>
      </c>
      <c r="AJ249" s="26" t="s">
        <v>762</v>
      </c>
      <c r="AK249" s="26" t="s">
        <v>762</v>
      </c>
      <c r="AL249" s="26" t="s">
        <v>762</v>
      </c>
      <c r="AM249" s="26" t="s">
        <v>762</v>
      </c>
      <c r="AN249" s="26" t="s">
        <v>762</v>
      </c>
      <c r="AO249" s="26" t="s">
        <v>762</v>
      </c>
      <c r="AP249" s="26" t="s">
        <v>762</v>
      </c>
      <c r="AQ249" s="26" t="s">
        <v>762</v>
      </c>
      <c r="AR249" s="26" t="s">
        <v>762</v>
      </c>
      <c r="AS249" s="26" t="s">
        <v>762</v>
      </c>
      <c r="AT249" s="26" t="s">
        <v>762</v>
      </c>
      <c r="AU249" s="26" t="s">
        <v>762</v>
      </c>
      <c r="AV249" s="26" t="s">
        <v>762</v>
      </c>
      <c r="AW249" s="26" t="s">
        <v>762</v>
      </c>
      <c r="AX249" s="26" t="s">
        <v>762</v>
      </c>
      <c r="AY249" s="26" t="s">
        <v>762</v>
      </c>
      <c r="AZ249" s="26" t="s">
        <v>762</v>
      </c>
      <c r="BA249" s="26" t="s">
        <v>762</v>
      </c>
      <c r="BB249" s="26" t="s">
        <v>762</v>
      </c>
      <c r="BC249" s="26" t="s">
        <v>762</v>
      </c>
      <c r="BD249" s="26" t="s">
        <v>762</v>
      </c>
      <c r="BE249" s="26" t="s">
        <v>762</v>
      </c>
      <c r="BF249" s="26" t="s">
        <v>762</v>
      </c>
      <c r="BG249" s="26" t="s">
        <v>762</v>
      </c>
      <c r="BH249" s="26" t="s">
        <v>762</v>
      </c>
      <c r="BI249" s="26" t="s">
        <v>762</v>
      </c>
      <c r="BJ249" s="26" t="s">
        <v>762</v>
      </c>
      <c r="BK249" s="26" t="s">
        <v>762</v>
      </c>
      <c r="BL249" s="26" t="s">
        <v>762</v>
      </c>
      <c r="BM249" s="26" t="s">
        <v>762</v>
      </c>
      <c r="BN249" s="26" t="s">
        <v>762</v>
      </c>
      <c r="BO249" s="26" t="s">
        <v>762</v>
      </c>
      <c r="BP249" s="26" t="s">
        <v>762</v>
      </c>
      <c r="BQ249" s="26" t="s">
        <v>762</v>
      </c>
      <c r="BR249" s="26" t="s">
        <v>762</v>
      </c>
    </row>
    <row r="250" spans="1:70">
      <c r="A250" s="22">
        <v>249</v>
      </c>
      <c r="B250" s="22" t="s">
        <v>518</v>
      </c>
      <c r="C250" s="22" t="s">
        <v>327</v>
      </c>
      <c r="D250" s="22" t="s">
        <v>1040</v>
      </c>
      <c r="E250" s="22" t="s">
        <v>414</v>
      </c>
      <c r="F250" s="35" t="s">
        <v>1039</v>
      </c>
      <c r="G250" s="22">
        <v>1</v>
      </c>
      <c r="H250" s="39">
        <v>319724.70000000007</v>
      </c>
      <c r="I250" s="41">
        <v>0.32197184571628101</v>
      </c>
      <c r="J250" s="27">
        <v>20</v>
      </c>
      <c r="K250" s="26" t="s">
        <v>762</v>
      </c>
      <c r="L250" s="26">
        <v>9.783598626538037E-2</v>
      </c>
      <c r="M250" s="26">
        <v>0.20104263960682184</v>
      </c>
      <c r="N250" s="26">
        <v>0.15680739606972086</v>
      </c>
      <c r="O250" s="26">
        <v>0.12230519610294631</v>
      </c>
      <c r="P250" s="26">
        <v>9.5394486285131391E-2</v>
      </c>
      <c r="Q250" s="26">
        <v>7.4404917399784151E-2</v>
      </c>
      <c r="R250" s="26">
        <v>5.8033665768915429E-2</v>
      </c>
      <c r="S250" s="26">
        <v>4.52645669167554E-2</v>
      </c>
      <c r="T250" s="26">
        <v>3.5305042185683685E-2</v>
      </c>
      <c r="U250" s="26">
        <v>2.7536903336006793E-2</v>
      </c>
      <c r="V250" s="26">
        <v>2.1477981568425026E-2</v>
      </c>
      <c r="W250" s="26">
        <v>1.6752199280534643E-2</v>
      </c>
      <c r="X250" s="26">
        <v>1.3066226909669725E-2</v>
      </c>
      <c r="Y250" s="26">
        <v>1.019127595105403E-2</v>
      </c>
      <c r="Z250" s="26">
        <v>7.9488980429131082E-3</v>
      </c>
      <c r="AA250" s="26">
        <v>6.1999086669901164E-3</v>
      </c>
      <c r="AB250" s="26">
        <v>4.835747957956207E-3</v>
      </c>
      <c r="AC250" s="26">
        <v>3.7717423866874692E-3</v>
      </c>
      <c r="AD250" s="26">
        <v>1.8252192986237016E-3</v>
      </c>
      <c r="AE250" s="26" t="s">
        <v>762</v>
      </c>
      <c r="AF250" s="26" t="s">
        <v>762</v>
      </c>
      <c r="AG250" s="26" t="s">
        <v>762</v>
      </c>
      <c r="AH250" s="26" t="s">
        <v>762</v>
      </c>
      <c r="AI250" s="26" t="s">
        <v>762</v>
      </c>
      <c r="AJ250" s="26" t="s">
        <v>762</v>
      </c>
      <c r="AK250" s="26" t="s">
        <v>762</v>
      </c>
      <c r="AL250" s="26" t="s">
        <v>762</v>
      </c>
      <c r="AM250" s="26" t="s">
        <v>762</v>
      </c>
      <c r="AN250" s="26" t="s">
        <v>762</v>
      </c>
      <c r="AO250" s="26" t="s">
        <v>762</v>
      </c>
      <c r="AP250" s="26" t="s">
        <v>762</v>
      </c>
      <c r="AQ250" s="26" t="s">
        <v>762</v>
      </c>
      <c r="AR250" s="26" t="s">
        <v>762</v>
      </c>
      <c r="AS250" s="26" t="s">
        <v>762</v>
      </c>
      <c r="AT250" s="26" t="s">
        <v>762</v>
      </c>
      <c r="AU250" s="26" t="s">
        <v>762</v>
      </c>
      <c r="AV250" s="26" t="s">
        <v>762</v>
      </c>
      <c r="AW250" s="26" t="s">
        <v>762</v>
      </c>
      <c r="AX250" s="26" t="s">
        <v>762</v>
      </c>
      <c r="AY250" s="26" t="s">
        <v>762</v>
      </c>
      <c r="AZ250" s="26" t="s">
        <v>762</v>
      </c>
      <c r="BA250" s="26" t="s">
        <v>762</v>
      </c>
      <c r="BB250" s="26" t="s">
        <v>762</v>
      </c>
      <c r="BC250" s="26" t="s">
        <v>762</v>
      </c>
      <c r="BD250" s="26" t="s">
        <v>762</v>
      </c>
      <c r="BE250" s="26" t="s">
        <v>762</v>
      </c>
      <c r="BF250" s="26" t="s">
        <v>762</v>
      </c>
      <c r="BG250" s="26" t="s">
        <v>762</v>
      </c>
      <c r="BH250" s="26" t="s">
        <v>762</v>
      </c>
      <c r="BI250" s="26" t="s">
        <v>762</v>
      </c>
      <c r="BJ250" s="26" t="s">
        <v>762</v>
      </c>
      <c r="BK250" s="26" t="s">
        <v>762</v>
      </c>
      <c r="BL250" s="26" t="s">
        <v>762</v>
      </c>
      <c r="BM250" s="26" t="s">
        <v>762</v>
      </c>
      <c r="BN250" s="26" t="s">
        <v>762</v>
      </c>
      <c r="BO250" s="26" t="s">
        <v>762</v>
      </c>
      <c r="BP250" s="26" t="s">
        <v>762</v>
      </c>
      <c r="BQ250" s="26" t="s">
        <v>762</v>
      </c>
      <c r="BR250" s="26" t="s">
        <v>762</v>
      </c>
    </row>
    <row r="251" spans="1:70">
      <c r="A251" s="22">
        <v>250</v>
      </c>
      <c r="B251" s="22" t="s">
        <v>517</v>
      </c>
      <c r="C251" s="22" t="s">
        <v>329</v>
      </c>
      <c r="D251" s="22" t="s">
        <v>1041</v>
      </c>
      <c r="E251" s="22" t="s">
        <v>414</v>
      </c>
      <c r="F251" s="35" t="s">
        <v>1039</v>
      </c>
      <c r="G251" s="22">
        <v>1</v>
      </c>
      <c r="H251" s="39">
        <v>2384156.1000000006</v>
      </c>
      <c r="I251" s="41">
        <v>0.68788590682134498</v>
      </c>
      <c r="J251" s="27">
        <v>20</v>
      </c>
      <c r="K251" s="26" t="s">
        <v>762</v>
      </c>
      <c r="L251" s="26">
        <v>9.783598626538037E-2</v>
      </c>
      <c r="M251" s="26">
        <v>0.20104263960682184</v>
      </c>
      <c r="N251" s="26">
        <v>0.15680739606972086</v>
      </c>
      <c r="O251" s="26">
        <v>0.12230519610294631</v>
      </c>
      <c r="P251" s="26">
        <v>9.5394486285131391E-2</v>
      </c>
      <c r="Q251" s="26">
        <v>7.4404917399784151E-2</v>
      </c>
      <c r="R251" s="26">
        <v>5.8033665768915429E-2</v>
      </c>
      <c r="S251" s="26">
        <v>4.52645669167554E-2</v>
      </c>
      <c r="T251" s="26">
        <v>3.5305042185683685E-2</v>
      </c>
      <c r="U251" s="26">
        <v>2.7536903336006793E-2</v>
      </c>
      <c r="V251" s="26">
        <v>2.1477981568425026E-2</v>
      </c>
      <c r="W251" s="26">
        <v>1.6752199280534643E-2</v>
      </c>
      <c r="X251" s="26">
        <v>1.3066226909669725E-2</v>
      </c>
      <c r="Y251" s="26">
        <v>1.019127595105403E-2</v>
      </c>
      <c r="Z251" s="26">
        <v>7.9488980429131082E-3</v>
      </c>
      <c r="AA251" s="26">
        <v>6.1999086669901164E-3</v>
      </c>
      <c r="AB251" s="26">
        <v>4.835747957956207E-3</v>
      </c>
      <c r="AC251" s="26">
        <v>3.7717423866874692E-3</v>
      </c>
      <c r="AD251" s="26">
        <v>1.8252192986237016E-3</v>
      </c>
      <c r="AE251" s="26" t="s">
        <v>762</v>
      </c>
      <c r="AF251" s="26" t="s">
        <v>762</v>
      </c>
      <c r="AG251" s="26" t="s">
        <v>762</v>
      </c>
      <c r="AH251" s="26" t="s">
        <v>762</v>
      </c>
      <c r="AI251" s="26" t="s">
        <v>762</v>
      </c>
      <c r="AJ251" s="26" t="s">
        <v>762</v>
      </c>
      <c r="AK251" s="26" t="s">
        <v>762</v>
      </c>
      <c r="AL251" s="26" t="s">
        <v>762</v>
      </c>
      <c r="AM251" s="26" t="s">
        <v>762</v>
      </c>
      <c r="AN251" s="26" t="s">
        <v>762</v>
      </c>
      <c r="AO251" s="26" t="s">
        <v>762</v>
      </c>
      <c r="AP251" s="26" t="s">
        <v>762</v>
      </c>
      <c r="AQ251" s="26" t="s">
        <v>762</v>
      </c>
      <c r="AR251" s="26" t="s">
        <v>762</v>
      </c>
      <c r="AS251" s="26" t="s">
        <v>762</v>
      </c>
      <c r="AT251" s="26" t="s">
        <v>762</v>
      </c>
      <c r="AU251" s="26" t="s">
        <v>762</v>
      </c>
      <c r="AV251" s="26" t="s">
        <v>762</v>
      </c>
      <c r="AW251" s="26" t="s">
        <v>762</v>
      </c>
      <c r="AX251" s="26" t="s">
        <v>762</v>
      </c>
      <c r="AY251" s="26" t="s">
        <v>762</v>
      </c>
      <c r="AZ251" s="26" t="s">
        <v>762</v>
      </c>
      <c r="BA251" s="26" t="s">
        <v>762</v>
      </c>
      <c r="BB251" s="26" t="s">
        <v>762</v>
      </c>
      <c r="BC251" s="26" t="s">
        <v>762</v>
      </c>
      <c r="BD251" s="26" t="s">
        <v>762</v>
      </c>
      <c r="BE251" s="26" t="s">
        <v>762</v>
      </c>
      <c r="BF251" s="26" t="s">
        <v>762</v>
      </c>
      <c r="BG251" s="26" t="s">
        <v>762</v>
      </c>
      <c r="BH251" s="26" t="s">
        <v>762</v>
      </c>
      <c r="BI251" s="26" t="s">
        <v>762</v>
      </c>
      <c r="BJ251" s="26" t="s">
        <v>762</v>
      </c>
      <c r="BK251" s="26" t="s">
        <v>762</v>
      </c>
      <c r="BL251" s="26" t="s">
        <v>762</v>
      </c>
      <c r="BM251" s="26" t="s">
        <v>762</v>
      </c>
      <c r="BN251" s="26" t="s">
        <v>762</v>
      </c>
      <c r="BO251" s="26" t="s">
        <v>762</v>
      </c>
      <c r="BP251" s="26" t="s">
        <v>762</v>
      </c>
      <c r="BQ251" s="26" t="s">
        <v>762</v>
      </c>
      <c r="BR251" s="26" t="s">
        <v>762</v>
      </c>
    </row>
    <row r="252" spans="1:70">
      <c r="A252" s="22">
        <v>251</v>
      </c>
      <c r="B252" s="22" t="s">
        <v>516</v>
      </c>
      <c r="C252" s="22" t="s">
        <v>331</v>
      </c>
      <c r="D252" s="22" t="s">
        <v>1042</v>
      </c>
      <c r="E252" s="22" t="s">
        <v>414</v>
      </c>
      <c r="F252" s="35" t="s">
        <v>1039</v>
      </c>
      <c r="G252" s="22">
        <v>1</v>
      </c>
      <c r="H252" s="39">
        <v>10130</v>
      </c>
      <c r="I252" s="41">
        <v>0.46551927539184701</v>
      </c>
      <c r="J252" s="27">
        <v>20</v>
      </c>
      <c r="K252" s="26" t="s">
        <v>762</v>
      </c>
      <c r="L252" s="26">
        <v>9.783598626538037E-2</v>
      </c>
      <c r="M252" s="26">
        <v>0.20104263960682184</v>
      </c>
      <c r="N252" s="26">
        <v>0.15680739606972086</v>
      </c>
      <c r="O252" s="26">
        <v>0.12230519610294631</v>
      </c>
      <c r="P252" s="26">
        <v>9.5394486285131391E-2</v>
      </c>
      <c r="Q252" s="26">
        <v>7.4404917399784151E-2</v>
      </c>
      <c r="R252" s="26">
        <v>5.8033665768915429E-2</v>
      </c>
      <c r="S252" s="26">
        <v>4.52645669167554E-2</v>
      </c>
      <c r="T252" s="26">
        <v>3.5305042185683685E-2</v>
      </c>
      <c r="U252" s="26">
        <v>2.7536903336006793E-2</v>
      </c>
      <c r="V252" s="26">
        <v>2.1477981568425026E-2</v>
      </c>
      <c r="W252" s="26">
        <v>1.6752199280534643E-2</v>
      </c>
      <c r="X252" s="26">
        <v>1.3066226909669725E-2</v>
      </c>
      <c r="Y252" s="26">
        <v>1.019127595105403E-2</v>
      </c>
      <c r="Z252" s="26">
        <v>7.9488980429131082E-3</v>
      </c>
      <c r="AA252" s="26">
        <v>6.1999086669901164E-3</v>
      </c>
      <c r="AB252" s="26">
        <v>4.835747957956207E-3</v>
      </c>
      <c r="AC252" s="26">
        <v>3.7717423866874692E-3</v>
      </c>
      <c r="AD252" s="26">
        <v>1.8252192986237016E-3</v>
      </c>
      <c r="AE252" s="26" t="s">
        <v>762</v>
      </c>
      <c r="AF252" s="26" t="s">
        <v>762</v>
      </c>
      <c r="AG252" s="26" t="s">
        <v>762</v>
      </c>
      <c r="AH252" s="26" t="s">
        <v>762</v>
      </c>
      <c r="AI252" s="26" t="s">
        <v>762</v>
      </c>
      <c r="AJ252" s="26" t="s">
        <v>762</v>
      </c>
      <c r="AK252" s="26" t="s">
        <v>762</v>
      </c>
      <c r="AL252" s="26" t="s">
        <v>762</v>
      </c>
      <c r="AM252" s="26" t="s">
        <v>762</v>
      </c>
      <c r="AN252" s="26" t="s">
        <v>762</v>
      </c>
      <c r="AO252" s="26" t="s">
        <v>762</v>
      </c>
      <c r="AP252" s="26" t="s">
        <v>762</v>
      </c>
      <c r="AQ252" s="26" t="s">
        <v>762</v>
      </c>
      <c r="AR252" s="26" t="s">
        <v>762</v>
      </c>
      <c r="AS252" s="26" t="s">
        <v>762</v>
      </c>
      <c r="AT252" s="26" t="s">
        <v>762</v>
      </c>
      <c r="AU252" s="26" t="s">
        <v>762</v>
      </c>
      <c r="AV252" s="26" t="s">
        <v>762</v>
      </c>
      <c r="AW252" s="26" t="s">
        <v>762</v>
      </c>
      <c r="AX252" s="26" t="s">
        <v>762</v>
      </c>
      <c r="AY252" s="26" t="s">
        <v>762</v>
      </c>
      <c r="AZ252" s="26" t="s">
        <v>762</v>
      </c>
      <c r="BA252" s="26" t="s">
        <v>762</v>
      </c>
      <c r="BB252" s="26" t="s">
        <v>762</v>
      </c>
      <c r="BC252" s="26" t="s">
        <v>762</v>
      </c>
      <c r="BD252" s="26" t="s">
        <v>762</v>
      </c>
      <c r="BE252" s="26" t="s">
        <v>762</v>
      </c>
      <c r="BF252" s="26" t="s">
        <v>762</v>
      </c>
      <c r="BG252" s="26" t="s">
        <v>762</v>
      </c>
      <c r="BH252" s="26" t="s">
        <v>762</v>
      </c>
      <c r="BI252" s="26" t="s">
        <v>762</v>
      </c>
      <c r="BJ252" s="26" t="s">
        <v>762</v>
      </c>
      <c r="BK252" s="26" t="s">
        <v>762</v>
      </c>
      <c r="BL252" s="26" t="s">
        <v>762</v>
      </c>
      <c r="BM252" s="26" t="s">
        <v>762</v>
      </c>
      <c r="BN252" s="26" t="s">
        <v>762</v>
      </c>
      <c r="BO252" s="26" t="s">
        <v>762</v>
      </c>
      <c r="BP252" s="26" t="s">
        <v>762</v>
      </c>
      <c r="BQ252" s="26" t="s">
        <v>762</v>
      </c>
      <c r="BR252" s="26" t="s">
        <v>762</v>
      </c>
    </row>
    <row r="253" spans="1:70">
      <c r="A253" s="22">
        <v>252</v>
      </c>
      <c r="B253" s="22" t="s">
        <v>515</v>
      </c>
      <c r="C253" s="22" t="s">
        <v>333</v>
      </c>
      <c r="D253" s="22" t="s">
        <v>1043</v>
      </c>
      <c r="E253" s="22" t="s">
        <v>414</v>
      </c>
      <c r="F253" s="35" t="s">
        <v>1039</v>
      </c>
      <c r="G253" s="22">
        <v>1</v>
      </c>
      <c r="H253" s="39">
        <v>2703303.4999999995</v>
      </c>
      <c r="I253" s="41">
        <v>0.62777814612848704</v>
      </c>
      <c r="J253" s="27">
        <v>20</v>
      </c>
      <c r="K253" s="26" t="s">
        <v>762</v>
      </c>
      <c r="L253" s="26">
        <v>9.783598626538037E-2</v>
      </c>
      <c r="M253" s="26">
        <v>0.20104263960682184</v>
      </c>
      <c r="N253" s="26">
        <v>0.15680739606972086</v>
      </c>
      <c r="O253" s="26">
        <v>0.12230519610294631</v>
      </c>
      <c r="P253" s="26">
        <v>9.5394486285131391E-2</v>
      </c>
      <c r="Q253" s="26">
        <v>7.4404917399784151E-2</v>
      </c>
      <c r="R253" s="26">
        <v>5.8033665768915429E-2</v>
      </c>
      <c r="S253" s="26">
        <v>4.52645669167554E-2</v>
      </c>
      <c r="T253" s="26">
        <v>3.5305042185683685E-2</v>
      </c>
      <c r="U253" s="26">
        <v>2.7536903336006793E-2</v>
      </c>
      <c r="V253" s="26">
        <v>2.1477981568425026E-2</v>
      </c>
      <c r="W253" s="26">
        <v>1.6752199280534643E-2</v>
      </c>
      <c r="X253" s="26">
        <v>1.3066226909669725E-2</v>
      </c>
      <c r="Y253" s="26">
        <v>1.019127595105403E-2</v>
      </c>
      <c r="Z253" s="26">
        <v>7.9488980429131082E-3</v>
      </c>
      <c r="AA253" s="26">
        <v>6.1999086669901164E-3</v>
      </c>
      <c r="AB253" s="26">
        <v>4.835747957956207E-3</v>
      </c>
      <c r="AC253" s="26">
        <v>3.7717423866874692E-3</v>
      </c>
      <c r="AD253" s="26">
        <v>1.8252192986237016E-3</v>
      </c>
      <c r="AE253" s="26" t="s">
        <v>762</v>
      </c>
      <c r="AF253" s="26" t="s">
        <v>762</v>
      </c>
      <c r="AG253" s="26" t="s">
        <v>762</v>
      </c>
      <c r="AH253" s="26" t="s">
        <v>762</v>
      </c>
      <c r="AI253" s="26" t="s">
        <v>762</v>
      </c>
      <c r="AJ253" s="26" t="s">
        <v>762</v>
      </c>
      <c r="AK253" s="26" t="s">
        <v>762</v>
      </c>
      <c r="AL253" s="26" t="s">
        <v>762</v>
      </c>
      <c r="AM253" s="26" t="s">
        <v>762</v>
      </c>
      <c r="AN253" s="26" t="s">
        <v>762</v>
      </c>
      <c r="AO253" s="26" t="s">
        <v>762</v>
      </c>
      <c r="AP253" s="26" t="s">
        <v>762</v>
      </c>
      <c r="AQ253" s="26" t="s">
        <v>762</v>
      </c>
      <c r="AR253" s="26" t="s">
        <v>762</v>
      </c>
      <c r="AS253" s="26" t="s">
        <v>762</v>
      </c>
      <c r="AT253" s="26" t="s">
        <v>762</v>
      </c>
      <c r="AU253" s="26" t="s">
        <v>762</v>
      </c>
      <c r="AV253" s="26" t="s">
        <v>762</v>
      </c>
      <c r="AW253" s="26" t="s">
        <v>762</v>
      </c>
      <c r="AX253" s="26" t="s">
        <v>762</v>
      </c>
      <c r="AY253" s="26" t="s">
        <v>762</v>
      </c>
      <c r="AZ253" s="26" t="s">
        <v>762</v>
      </c>
      <c r="BA253" s="26" t="s">
        <v>762</v>
      </c>
      <c r="BB253" s="26" t="s">
        <v>762</v>
      </c>
      <c r="BC253" s="26" t="s">
        <v>762</v>
      </c>
      <c r="BD253" s="26" t="s">
        <v>762</v>
      </c>
      <c r="BE253" s="26" t="s">
        <v>762</v>
      </c>
      <c r="BF253" s="26" t="s">
        <v>762</v>
      </c>
      <c r="BG253" s="26" t="s">
        <v>762</v>
      </c>
      <c r="BH253" s="26" t="s">
        <v>762</v>
      </c>
      <c r="BI253" s="26" t="s">
        <v>762</v>
      </c>
      <c r="BJ253" s="26" t="s">
        <v>762</v>
      </c>
      <c r="BK253" s="26" t="s">
        <v>762</v>
      </c>
      <c r="BL253" s="26" t="s">
        <v>762</v>
      </c>
      <c r="BM253" s="26" t="s">
        <v>762</v>
      </c>
      <c r="BN253" s="26" t="s">
        <v>762</v>
      </c>
      <c r="BO253" s="26" t="s">
        <v>762</v>
      </c>
      <c r="BP253" s="26" t="s">
        <v>762</v>
      </c>
      <c r="BQ253" s="26" t="s">
        <v>762</v>
      </c>
      <c r="BR253" s="26" t="s">
        <v>762</v>
      </c>
    </row>
    <row r="254" spans="1:70">
      <c r="A254" s="22">
        <v>253</v>
      </c>
      <c r="B254" s="22" t="s">
        <v>514</v>
      </c>
      <c r="C254" s="22" t="s">
        <v>323</v>
      </c>
      <c r="D254" s="22" t="s">
        <v>1044</v>
      </c>
      <c r="E254" s="22" t="s">
        <v>414</v>
      </c>
      <c r="F254" s="35" t="s">
        <v>1039</v>
      </c>
      <c r="G254" s="22">
        <v>0</v>
      </c>
      <c r="H254" s="39">
        <v>8245000.0000000019</v>
      </c>
      <c r="I254" s="41">
        <v>0.121274420425867</v>
      </c>
      <c r="J254" s="27">
        <v>19</v>
      </c>
      <c r="K254" s="26">
        <v>8.6482220447223868E-2</v>
      </c>
      <c r="L254" s="26">
        <v>0.20354079918635964</v>
      </c>
      <c r="M254" s="26">
        <v>0.15875588769020524</v>
      </c>
      <c r="N254" s="26">
        <v>0.12382496274483563</v>
      </c>
      <c r="O254" s="26">
        <v>9.6579859946233082E-2</v>
      </c>
      <c r="P254" s="26">
        <v>7.5329474287469791E-2</v>
      </c>
      <c r="Q254" s="26">
        <v>5.8754793179298839E-2</v>
      </c>
      <c r="R254" s="26">
        <v>4.5827025267271823E-2</v>
      </c>
      <c r="S254" s="26">
        <v>3.574374329662533E-2</v>
      </c>
      <c r="T254" s="26">
        <v>2.7879077409099881E-2</v>
      </c>
      <c r="U254" s="26">
        <v>2.1744867366926438E-2</v>
      </c>
      <c r="V254" s="26">
        <v>1.6960362420417999E-2</v>
      </c>
      <c r="W254" s="26">
        <v>1.3228588088306471E-2</v>
      </c>
      <c r="X254" s="26">
        <v>1.0317912935599347E-2</v>
      </c>
      <c r="Y254" s="26">
        <v>8.0476711978592838E-3</v>
      </c>
      <c r="Z254" s="26">
        <v>6.2769488474164739E-3</v>
      </c>
      <c r="AA254" s="26">
        <v>4.8958370520360717E-3</v>
      </c>
      <c r="AB254" s="26">
        <v>3.8186101277461791E-3</v>
      </c>
      <c r="AC254" s="26">
        <v>1.99135850906848E-3</v>
      </c>
      <c r="AD254" s="26" t="s">
        <v>762</v>
      </c>
      <c r="AE254" s="26" t="s">
        <v>762</v>
      </c>
      <c r="AF254" s="26" t="s">
        <v>762</v>
      </c>
      <c r="AG254" s="26" t="s">
        <v>762</v>
      </c>
      <c r="AH254" s="26" t="s">
        <v>762</v>
      </c>
      <c r="AI254" s="26" t="s">
        <v>762</v>
      </c>
      <c r="AJ254" s="26" t="s">
        <v>762</v>
      </c>
      <c r="AK254" s="26" t="s">
        <v>762</v>
      </c>
      <c r="AL254" s="26" t="s">
        <v>762</v>
      </c>
      <c r="AM254" s="26" t="s">
        <v>762</v>
      </c>
      <c r="AN254" s="26" t="s">
        <v>762</v>
      </c>
      <c r="AO254" s="26" t="s">
        <v>762</v>
      </c>
      <c r="AP254" s="26" t="s">
        <v>762</v>
      </c>
      <c r="AQ254" s="26" t="s">
        <v>762</v>
      </c>
      <c r="AR254" s="26" t="s">
        <v>762</v>
      </c>
      <c r="AS254" s="26" t="s">
        <v>762</v>
      </c>
      <c r="AT254" s="26" t="s">
        <v>762</v>
      </c>
      <c r="AU254" s="26" t="s">
        <v>762</v>
      </c>
      <c r="AV254" s="26" t="s">
        <v>762</v>
      </c>
      <c r="AW254" s="26" t="s">
        <v>762</v>
      </c>
      <c r="AX254" s="26" t="s">
        <v>762</v>
      </c>
      <c r="AY254" s="26" t="s">
        <v>762</v>
      </c>
      <c r="AZ254" s="26" t="s">
        <v>762</v>
      </c>
      <c r="BA254" s="26" t="s">
        <v>762</v>
      </c>
      <c r="BB254" s="26" t="s">
        <v>762</v>
      </c>
      <c r="BC254" s="26" t="s">
        <v>762</v>
      </c>
      <c r="BD254" s="26" t="s">
        <v>762</v>
      </c>
      <c r="BE254" s="26" t="s">
        <v>762</v>
      </c>
      <c r="BF254" s="26" t="s">
        <v>762</v>
      </c>
      <c r="BG254" s="26" t="s">
        <v>762</v>
      </c>
      <c r="BH254" s="26" t="s">
        <v>762</v>
      </c>
      <c r="BI254" s="26" t="s">
        <v>762</v>
      </c>
      <c r="BJ254" s="26" t="s">
        <v>762</v>
      </c>
      <c r="BK254" s="26" t="s">
        <v>762</v>
      </c>
      <c r="BL254" s="26" t="s">
        <v>762</v>
      </c>
      <c r="BM254" s="26" t="s">
        <v>762</v>
      </c>
      <c r="BN254" s="26" t="s">
        <v>762</v>
      </c>
      <c r="BO254" s="26" t="s">
        <v>762</v>
      </c>
      <c r="BP254" s="26" t="s">
        <v>762</v>
      </c>
      <c r="BQ254" s="26" t="s">
        <v>762</v>
      </c>
      <c r="BR254" s="26" t="s">
        <v>762</v>
      </c>
    </row>
    <row r="255" spans="1:70">
      <c r="A255" s="22">
        <v>254</v>
      </c>
      <c r="B255" s="22" t="s">
        <v>514</v>
      </c>
      <c r="C255" s="22" t="s">
        <v>12</v>
      </c>
      <c r="D255" s="22" t="s">
        <v>1045</v>
      </c>
      <c r="E255" s="22" t="s">
        <v>414</v>
      </c>
      <c r="F255" s="35" t="s">
        <v>1039</v>
      </c>
      <c r="G255" s="22">
        <v>0</v>
      </c>
      <c r="H255" s="39">
        <v>1533381.7392532295</v>
      </c>
      <c r="I255" s="41">
        <v>0.19793027872413699</v>
      </c>
      <c r="J255" s="27">
        <v>19</v>
      </c>
      <c r="K255" s="26">
        <v>8.6482220447223868E-2</v>
      </c>
      <c r="L255" s="26">
        <v>0.20354079918635964</v>
      </c>
      <c r="M255" s="26">
        <v>0.15875588769020524</v>
      </c>
      <c r="N255" s="26">
        <v>0.12382496274483563</v>
      </c>
      <c r="O255" s="26">
        <v>9.6579859946233082E-2</v>
      </c>
      <c r="P255" s="26">
        <v>7.5329474287469791E-2</v>
      </c>
      <c r="Q255" s="26">
        <v>5.8754793179298839E-2</v>
      </c>
      <c r="R255" s="26">
        <v>4.5827025267271823E-2</v>
      </c>
      <c r="S255" s="26">
        <v>3.574374329662533E-2</v>
      </c>
      <c r="T255" s="26">
        <v>2.7879077409099881E-2</v>
      </c>
      <c r="U255" s="26">
        <v>2.1744867366926438E-2</v>
      </c>
      <c r="V255" s="26">
        <v>1.6960362420417999E-2</v>
      </c>
      <c r="W255" s="26">
        <v>1.3228588088306471E-2</v>
      </c>
      <c r="X255" s="26">
        <v>1.0317912935599347E-2</v>
      </c>
      <c r="Y255" s="26">
        <v>8.0476711978592838E-3</v>
      </c>
      <c r="Z255" s="26">
        <v>6.2769488474164739E-3</v>
      </c>
      <c r="AA255" s="26">
        <v>4.8958370520360717E-3</v>
      </c>
      <c r="AB255" s="26">
        <v>3.8186101277461791E-3</v>
      </c>
      <c r="AC255" s="26">
        <v>1.99135850906848E-3</v>
      </c>
      <c r="AD255" s="26" t="s">
        <v>762</v>
      </c>
      <c r="AE255" s="26" t="s">
        <v>762</v>
      </c>
      <c r="AF255" s="26" t="s">
        <v>762</v>
      </c>
      <c r="AG255" s="26" t="s">
        <v>762</v>
      </c>
      <c r="AH255" s="26" t="s">
        <v>762</v>
      </c>
      <c r="AI255" s="26" t="s">
        <v>762</v>
      </c>
      <c r="AJ255" s="26" t="s">
        <v>762</v>
      </c>
      <c r="AK255" s="26" t="s">
        <v>762</v>
      </c>
      <c r="AL255" s="26" t="s">
        <v>762</v>
      </c>
      <c r="AM255" s="26" t="s">
        <v>762</v>
      </c>
      <c r="AN255" s="26" t="s">
        <v>762</v>
      </c>
      <c r="AO255" s="26" t="s">
        <v>762</v>
      </c>
      <c r="AP255" s="26" t="s">
        <v>762</v>
      </c>
      <c r="AQ255" s="26" t="s">
        <v>762</v>
      </c>
      <c r="AR255" s="26" t="s">
        <v>762</v>
      </c>
      <c r="AS255" s="26" t="s">
        <v>762</v>
      </c>
      <c r="AT255" s="26" t="s">
        <v>762</v>
      </c>
      <c r="AU255" s="26" t="s">
        <v>762</v>
      </c>
      <c r="AV255" s="26" t="s">
        <v>762</v>
      </c>
      <c r="AW255" s="26" t="s">
        <v>762</v>
      </c>
      <c r="AX255" s="26" t="s">
        <v>762</v>
      </c>
      <c r="AY255" s="26" t="s">
        <v>762</v>
      </c>
      <c r="AZ255" s="26" t="s">
        <v>762</v>
      </c>
      <c r="BA255" s="26" t="s">
        <v>762</v>
      </c>
      <c r="BB255" s="26" t="s">
        <v>762</v>
      </c>
      <c r="BC255" s="26" t="s">
        <v>762</v>
      </c>
      <c r="BD255" s="26" t="s">
        <v>762</v>
      </c>
      <c r="BE255" s="26" t="s">
        <v>762</v>
      </c>
      <c r="BF255" s="26" t="s">
        <v>762</v>
      </c>
      <c r="BG255" s="26" t="s">
        <v>762</v>
      </c>
      <c r="BH255" s="26" t="s">
        <v>762</v>
      </c>
      <c r="BI255" s="26" t="s">
        <v>762</v>
      </c>
      <c r="BJ255" s="26" t="s">
        <v>762</v>
      </c>
      <c r="BK255" s="26" t="s">
        <v>762</v>
      </c>
      <c r="BL255" s="26" t="s">
        <v>762</v>
      </c>
      <c r="BM255" s="26" t="s">
        <v>762</v>
      </c>
      <c r="BN255" s="26" t="s">
        <v>762</v>
      </c>
      <c r="BO255" s="26" t="s">
        <v>762</v>
      </c>
      <c r="BP255" s="26" t="s">
        <v>762</v>
      </c>
      <c r="BQ255" s="26" t="s">
        <v>762</v>
      </c>
      <c r="BR255" s="26" t="s">
        <v>762</v>
      </c>
    </row>
    <row r="256" spans="1:70">
      <c r="A256" s="22">
        <v>255</v>
      </c>
      <c r="B256" s="22" t="s">
        <v>513</v>
      </c>
      <c r="C256" s="22" t="s">
        <v>337</v>
      </c>
      <c r="D256" s="22" t="s">
        <v>1046</v>
      </c>
      <c r="E256" s="22" t="s">
        <v>414</v>
      </c>
      <c r="F256" s="35" t="s">
        <v>1047</v>
      </c>
      <c r="G256" s="22">
        <v>1</v>
      </c>
      <c r="H256" s="39">
        <v>28225094.300000001</v>
      </c>
      <c r="I256" s="41">
        <v>0.123055017808473</v>
      </c>
      <c r="J256" s="27">
        <v>8</v>
      </c>
      <c r="K256" s="26">
        <v>0.21094907299931415</v>
      </c>
      <c r="L256" s="26">
        <v>0.33619735914533821</v>
      </c>
      <c r="M256" s="26">
        <v>0.19877752991324524</v>
      </c>
      <c r="N256" s="26">
        <v>0.1265725526310946</v>
      </c>
      <c r="O256" s="26">
        <v>6.7273916662348845E-2</v>
      </c>
      <c r="P256" s="26">
        <v>3.422335217520546E-2</v>
      </c>
      <c r="Q256" s="26">
        <v>1.7296162124162257E-2</v>
      </c>
      <c r="R256" s="26">
        <v>8.7100543492913182E-3</v>
      </c>
      <c r="S256" s="26" t="s">
        <v>762</v>
      </c>
      <c r="T256" s="26" t="s">
        <v>762</v>
      </c>
      <c r="U256" s="26" t="s">
        <v>762</v>
      </c>
      <c r="V256" s="26" t="s">
        <v>762</v>
      </c>
      <c r="W256" s="26" t="s">
        <v>762</v>
      </c>
      <c r="X256" s="26" t="s">
        <v>762</v>
      </c>
      <c r="Y256" s="26" t="s">
        <v>762</v>
      </c>
      <c r="Z256" s="26" t="s">
        <v>762</v>
      </c>
      <c r="AA256" s="26" t="s">
        <v>762</v>
      </c>
      <c r="AB256" s="26" t="s">
        <v>762</v>
      </c>
      <c r="AC256" s="26" t="s">
        <v>762</v>
      </c>
      <c r="AD256" s="26" t="s">
        <v>762</v>
      </c>
      <c r="AE256" s="26" t="s">
        <v>762</v>
      </c>
      <c r="AF256" s="26" t="s">
        <v>762</v>
      </c>
      <c r="AG256" s="26" t="s">
        <v>762</v>
      </c>
      <c r="AH256" s="26" t="s">
        <v>762</v>
      </c>
      <c r="AI256" s="26" t="s">
        <v>762</v>
      </c>
      <c r="AJ256" s="26" t="s">
        <v>762</v>
      </c>
      <c r="AK256" s="26" t="s">
        <v>762</v>
      </c>
      <c r="AL256" s="26" t="s">
        <v>762</v>
      </c>
      <c r="AM256" s="26" t="s">
        <v>762</v>
      </c>
      <c r="AN256" s="26" t="s">
        <v>762</v>
      </c>
      <c r="AO256" s="26" t="s">
        <v>762</v>
      </c>
      <c r="AP256" s="26" t="s">
        <v>762</v>
      </c>
      <c r="AQ256" s="26" t="s">
        <v>762</v>
      </c>
      <c r="AR256" s="26" t="s">
        <v>762</v>
      </c>
      <c r="AS256" s="26" t="s">
        <v>762</v>
      </c>
      <c r="AT256" s="26" t="s">
        <v>762</v>
      </c>
      <c r="AU256" s="26" t="s">
        <v>762</v>
      </c>
      <c r="AV256" s="26" t="s">
        <v>762</v>
      </c>
      <c r="AW256" s="26" t="s">
        <v>762</v>
      </c>
      <c r="AX256" s="26" t="s">
        <v>762</v>
      </c>
      <c r="AY256" s="26" t="s">
        <v>762</v>
      </c>
      <c r="AZ256" s="26" t="s">
        <v>762</v>
      </c>
      <c r="BA256" s="26" t="s">
        <v>762</v>
      </c>
      <c r="BB256" s="26" t="s">
        <v>762</v>
      </c>
      <c r="BC256" s="26" t="s">
        <v>762</v>
      </c>
      <c r="BD256" s="26" t="s">
        <v>762</v>
      </c>
      <c r="BE256" s="26" t="s">
        <v>762</v>
      </c>
      <c r="BF256" s="26" t="s">
        <v>762</v>
      </c>
      <c r="BG256" s="26" t="s">
        <v>762</v>
      </c>
      <c r="BH256" s="26" t="s">
        <v>762</v>
      </c>
      <c r="BI256" s="26" t="s">
        <v>762</v>
      </c>
      <c r="BJ256" s="26" t="s">
        <v>762</v>
      </c>
      <c r="BK256" s="26" t="s">
        <v>762</v>
      </c>
      <c r="BL256" s="26" t="s">
        <v>762</v>
      </c>
      <c r="BM256" s="26" t="s">
        <v>762</v>
      </c>
      <c r="BN256" s="26" t="s">
        <v>762</v>
      </c>
      <c r="BO256" s="26" t="s">
        <v>762</v>
      </c>
      <c r="BP256" s="26" t="s">
        <v>762</v>
      </c>
      <c r="BQ256" s="26" t="s">
        <v>762</v>
      </c>
      <c r="BR256" s="26" t="s">
        <v>762</v>
      </c>
    </row>
    <row r="257" spans="1:70">
      <c r="A257" s="22">
        <v>256</v>
      </c>
      <c r="B257" s="22" t="s">
        <v>512</v>
      </c>
      <c r="C257" s="22" t="s">
        <v>339</v>
      </c>
      <c r="D257" s="22" t="s">
        <v>1048</v>
      </c>
      <c r="E257" s="22" t="s">
        <v>414</v>
      </c>
      <c r="F257" s="35" t="s">
        <v>1047</v>
      </c>
      <c r="G257" s="22">
        <v>1</v>
      </c>
      <c r="H257" s="39">
        <v>3031761.5999999992</v>
      </c>
      <c r="I257" s="41">
        <v>4.63631017044768E-2</v>
      </c>
      <c r="J257" s="27">
        <v>8</v>
      </c>
      <c r="K257" s="26">
        <v>0.21094907299931415</v>
      </c>
      <c r="L257" s="26">
        <v>0.33619735914533821</v>
      </c>
      <c r="M257" s="26">
        <v>0.19877752991324524</v>
      </c>
      <c r="N257" s="26">
        <v>0.1265725526310946</v>
      </c>
      <c r="O257" s="26">
        <v>6.7273916662348845E-2</v>
      </c>
      <c r="P257" s="26">
        <v>3.422335217520546E-2</v>
      </c>
      <c r="Q257" s="26">
        <v>1.7296162124162257E-2</v>
      </c>
      <c r="R257" s="26">
        <v>8.7100543492913182E-3</v>
      </c>
      <c r="S257" s="26" t="s">
        <v>762</v>
      </c>
      <c r="T257" s="26" t="s">
        <v>762</v>
      </c>
      <c r="U257" s="26" t="s">
        <v>762</v>
      </c>
      <c r="V257" s="26" t="s">
        <v>762</v>
      </c>
      <c r="W257" s="26" t="s">
        <v>762</v>
      </c>
      <c r="X257" s="26" t="s">
        <v>762</v>
      </c>
      <c r="Y257" s="26" t="s">
        <v>762</v>
      </c>
      <c r="Z257" s="26" t="s">
        <v>762</v>
      </c>
      <c r="AA257" s="26" t="s">
        <v>762</v>
      </c>
      <c r="AB257" s="26" t="s">
        <v>762</v>
      </c>
      <c r="AC257" s="26" t="s">
        <v>762</v>
      </c>
      <c r="AD257" s="26" t="s">
        <v>762</v>
      </c>
      <c r="AE257" s="26" t="s">
        <v>762</v>
      </c>
      <c r="AF257" s="26" t="s">
        <v>762</v>
      </c>
      <c r="AG257" s="26" t="s">
        <v>762</v>
      </c>
      <c r="AH257" s="26" t="s">
        <v>762</v>
      </c>
      <c r="AI257" s="26" t="s">
        <v>762</v>
      </c>
      <c r="AJ257" s="26" t="s">
        <v>762</v>
      </c>
      <c r="AK257" s="26" t="s">
        <v>762</v>
      </c>
      <c r="AL257" s="26" t="s">
        <v>762</v>
      </c>
      <c r="AM257" s="26" t="s">
        <v>762</v>
      </c>
      <c r="AN257" s="26" t="s">
        <v>762</v>
      </c>
      <c r="AO257" s="26" t="s">
        <v>762</v>
      </c>
      <c r="AP257" s="26" t="s">
        <v>762</v>
      </c>
      <c r="AQ257" s="26" t="s">
        <v>762</v>
      </c>
      <c r="AR257" s="26" t="s">
        <v>762</v>
      </c>
      <c r="AS257" s="26" t="s">
        <v>762</v>
      </c>
      <c r="AT257" s="26" t="s">
        <v>762</v>
      </c>
      <c r="AU257" s="26" t="s">
        <v>762</v>
      </c>
      <c r="AV257" s="26" t="s">
        <v>762</v>
      </c>
      <c r="AW257" s="26" t="s">
        <v>762</v>
      </c>
      <c r="AX257" s="26" t="s">
        <v>762</v>
      </c>
      <c r="AY257" s="26" t="s">
        <v>762</v>
      </c>
      <c r="AZ257" s="26" t="s">
        <v>762</v>
      </c>
      <c r="BA257" s="26" t="s">
        <v>762</v>
      </c>
      <c r="BB257" s="26" t="s">
        <v>762</v>
      </c>
      <c r="BC257" s="26" t="s">
        <v>762</v>
      </c>
      <c r="BD257" s="26" t="s">
        <v>762</v>
      </c>
      <c r="BE257" s="26" t="s">
        <v>762</v>
      </c>
      <c r="BF257" s="26" t="s">
        <v>762</v>
      </c>
      <c r="BG257" s="26" t="s">
        <v>762</v>
      </c>
      <c r="BH257" s="26" t="s">
        <v>762</v>
      </c>
      <c r="BI257" s="26" t="s">
        <v>762</v>
      </c>
      <c r="BJ257" s="26" t="s">
        <v>762</v>
      </c>
      <c r="BK257" s="26" t="s">
        <v>762</v>
      </c>
      <c r="BL257" s="26" t="s">
        <v>762</v>
      </c>
      <c r="BM257" s="26" t="s">
        <v>762</v>
      </c>
      <c r="BN257" s="26" t="s">
        <v>762</v>
      </c>
      <c r="BO257" s="26" t="s">
        <v>762</v>
      </c>
      <c r="BP257" s="26" t="s">
        <v>762</v>
      </c>
      <c r="BQ257" s="26" t="s">
        <v>762</v>
      </c>
      <c r="BR257" s="26" t="s">
        <v>762</v>
      </c>
    </row>
    <row r="258" spans="1:70">
      <c r="A258" s="22">
        <v>257</v>
      </c>
      <c r="B258" s="22" t="s">
        <v>511</v>
      </c>
      <c r="C258" s="22" t="s">
        <v>341</v>
      </c>
      <c r="D258" s="22" t="s">
        <v>1049</v>
      </c>
      <c r="E258" s="22" t="s">
        <v>414</v>
      </c>
      <c r="F258" s="35" t="s">
        <v>1047</v>
      </c>
      <c r="G258" s="22">
        <v>1</v>
      </c>
      <c r="H258" s="39">
        <v>9917079.0000000019</v>
      </c>
      <c r="I258" s="41">
        <v>0.72697620770490001</v>
      </c>
      <c r="J258" s="27">
        <v>8</v>
      </c>
      <c r="K258" s="26">
        <v>0.21094907299931415</v>
      </c>
      <c r="L258" s="26">
        <v>0.33619735914533821</v>
      </c>
      <c r="M258" s="26">
        <v>0.19877752991324524</v>
      </c>
      <c r="N258" s="26">
        <v>0.1265725526310946</v>
      </c>
      <c r="O258" s="26">
        <v>6.7273916662348845E-2</v>
      </c>
      <c r="P258" s="26">
        <v>3.422335217520546E-2</v>
      </c>
      <c r="Q258" s="26">
        <v>1.7296162124162257E-2</v>
      </c>
      <c r="R258" s="26">
        <v>8.7100543492913182E-3</v>
      </c>
      <c r="S258" s="26" t="s">
        <v>762</v>
      </c>
      <c r="T258" s="26" t="s">
        <v>762</v>
      </c>
      <c r="U258" s="26" t="s">
        <v>762</v>
      </c>
      <c r="V258" s="26" t="s">
        <v>762</v>
      </c>
      <c r="W258" s="26" t="s">
        <v>762</v>
      </c>
      <c r="X258" s="26" t="s">
        <v>762</v>
      </c>
      <c r="Y258" s="26" t="s">
        <v>762</v>
      </c>
      <c r="Z258" s="26" t="s">
        <v>762</v>
      </c>
      <c r="AA258" s="26" t="s">
        <v>762</v>
      </c>
      <c r="AB258" s="26" t="s">
        <v>762</v>
      </c>
      <c r="AC258" s="26" t="s">
        <v>762</v>
      </c>
      <c r="AD258" s="26" t="s">
        <v>762</v>
      </c>
      <c r="AE258" s="26" t="s">
        <v>762</v>
      </c>
      <c r="AF258" s="26" t="s">
        <v>762</v>
      </c>
      <c r="AG258" s="26" t="s">
        <v>762</v>
      </c>
      <c r="AH258" s="26" t="s">
        <v>762</v>
      </c>
      <c r="AI258" s="26" t="s">
        <v>762</v>
      </c>
      <c r="AJ258" s="26" t="s">
        <v>762</v>
      </c>
      <c r="AK258" s="26" t="s">
        <v>762</v>
      </c>
      <c r="AL258" s="26" t="s">
        <v>762</v>
      </c>
      <c r="AM258" s="26" t="s">
        <v>762</v>
      </c>
      <c r="AN258" s="26" t="s">
        <v>762</v>
      </c>
      <c r="AO258" s="26" t="s">
        <v>762</v>
      </c>
      <c r="AP258" s="26" t="s">
        <v>762</v>
      </c>
      <c r="AQ258" s="26" t="s">
        <v>762</v>
      </c>
      <c r="AR258" s="26" t="s">
        <v>762</v>
      </c>
      <c r="AS258" s="26" t="s">
        <v>762</v>
      </c>
      <c r="AT258" s="26" t="s">
        <v>762</v>
      </c>
      <c r="AU258" s="26" t="s">
        <v>762</v>
      </c>
      <c r="AV258" s="26" t="s">
        <v>762</v>
      </c>
      <c r="AW258" s="26" t="s">
        <v>762</v>
      </c>
      <c r="AX258" s="26" t="s">
        <v>762</v>
      </c>
      <c r="AY258" s="26" t="s">
        <v>762</v>
      </c>
      <c r="AZ258" s="26" t="s">
        <v>762</v>
      </c>
      <c r="BA258" s="26" t="s">
        <v>762</v>
      </c>
      <c r="BB258" s="26" t="s">
        <v>762</v>
      </c>
      <c r="BC258" s="26" t="s">
        <v>762</v>
      </c>
      <c r="BD258" s="26" t="s">
        <v>762</v>
      </c>
      <c r="BE258" s="26" t="s">
        <v>762</v>
      </c>
      <c r="BF258" s="26" t="s">
        <v>762</v>
      </c>
      <c r="BG258" s="26" t="s">
        <v>762</v>
      </c>
      <c r="BH258" s="26" t="s">
        <v>762</v>
      </c>
      <c r="BI258" s="26" t="s">
        <v>762</v>
      </c>
      <c r="BJ258" s="26" t="s">
        <v>762</v>
      </c>
      <c r="BK258" s="26" t="s">
        <v>762</v>
      </c>
      <c r="BL258" s="26" t="s">
        <v>762</v>
      </c>
      <c r="BM258" s="26" t="s">
        <v>762</v>
      </c>
      <c r="BN258" s="26" t="s">
        <v>762</v>
      </c>
      <c r="BO258" s="26" t="s">
        <v>762</v>
      </c>
      <c r="BP258" s="26" t="s">
        <v>762</v>
      </c>
      <c r="BQ258" s="26" t="s">
        <v>762</v>
      </c>
      <c r="BR258" s="26" t="s">
        <v>762</v>
      </c>
    </row>
    <row r="259" spans="1:70">
      <c r="A259" s="22">
        <v>258</v>
      </c>
      <c r="B259" s="22" t="s">
        <v>510</v>
      </c>
      <c r="C259" s="22" t="s">
        <v>343</v>
      </c>
      <c r="D259" s="22" t="s">
        <v>1050</v>
      </c>
      <c r="E259" s="22" t="s">
        <v>414</v>
      </c>
      <c r="F259" s="35" t="s">
        <v>1047</v>
      </c>
      <c r="G259" s="22">
        <v>1</v>
      </c>
      <c r="H259" s="39">
        <v>140545</v>
      </c>
      <c r="I259" s="41">
        <v>2.70808311942182E-2</v>
      </c>
      <c r="J259" s="27">
        <v>8</v>
      </c>
      <c r="K259" s="26">
        <v>0.21094907299931415</v>
      </c>
      <c r="L259" s="26">
        <v>0.33619735914533821</v>
      </c>
      <c r="M259" s="26">
        <v>0.19877752991324524</v>
      </c>
      <c r="N259" s="26">
        <v>0.1265725526310946</v>
      </c>
      <c r="O259" s="26">
        <v>6.7273916662348845E-2</v>
      </c>
      <c r="P259" s="26">
        <v>3.422335217520546E-2</v>
      </c>
      <c r="Q259" s="26">
        <v>1.7296162124162257E-2</v>
      </c>
      <c r="R259" s="26">
        <v>8.7100543492913182E-3</v>
      </c>
      <c r="S259" s="26" t="s">
        <v>762</v>
      </c>
      <c r="T259" s="26" t="s">
        <v>762</v>
      </c>
      <c r="U259" s="26" t="s">
        <v>762</v>
      </c>
      <c r="V259" s="26" t="s">
        <v>762</v>
      </c>
      <c r="W259" s="26" t="s">
        <v>762</v>
      </c>
      <c r="X259" s="26" t="s">
        <v>762</v>
      </c>
      <c r="Y259" s="26" t="s">
        <v>762</v>
      </c>
      <c r="Z259" s="26" t="s">
        <v>762</v>
      </c>
      <c r="AA259" s="26" t="s">
        <v>762</v>
      </c>
      <c r="AB259" s="26" t="s">
        <v>762</v>
      </c>
      <c r="AC259" s="26" t="s">
        <v>762</v>
      </c>
      <c r="AD259" s="26" t="s">
        <v>762</v>
      </c>
      <c r="AE259" s="26" t="s">
        <v>762</v>
      </c>
      <c r="AF259" s="26" t="s">
        <v>762</v>
      </c>
      <c r="AG259" s="26" t="s">
        <v>762</v>
      </c>
      <c r="AH259" s="26" t="s">
        <v>762</v>
      </c>
      <c r="AI259" s="26" t="s">
        <v>762</v>
      </c>
      <c r="AJ259" s="26" t="s">
        <v>762</v>
      </c>
      <c r="AK259" s="26" t="s">
        <v>762</v>
      </c>
      <c r="AL259" s="26" t="s">
        <v>762</v>
      </c>
      <c r="AM259" s="26" t="s">
        <v>762</v>
      </c>
      <c r="AN259" s="26" t="s">
        <v>762</v>
      </c>
      <c r="AO259" s="26" t="s">
        <v>762</v>
      </c>
      <c r="AP259" s="26" t="s">
        <v>762</v>
      </c>
      <c r="AQ259" s="26" t="s">
        <v>762</v>
      </c>
      <c r="AR259" s="26" t="s">
        <v>762</v>
      </c>
      <c r="AS259" s="26" t="s">
        <v>762</v>
      </c>
      <c r="AT259" s="26" t="s">
        <v>762</v>
      </c>
      <c r="AU259" s="26" t="s">
        <v>762</v>
      </c>
      <c r="AV259" s="26" t="s">
        <v>762</v>
      </c>
      <c r="AW259" s="26" t="s">
        <v>762</v>
      </c>
      <c r="AX259" s="26" t="s">
        <v>762</v>
      </c>
      <c r="AY259" s="26" t="s">
        <v>762</v>
      </c>
      <c r="AZ259" s="26" t="s">
        <v>762</v>
      </c>
      <c r="BA259" s="26" t="s">
        <v>762</v>
      </c>
      <c r="BB259" s="26" t="s">
        <v>762</v>
      </c>
      <c r="BC259" s="26" t="s">
        <v>762</v>
      </c>
      <c r="BD259" s="26" t="s">
        <v>762</v>
      </c>
      <c r="BE259" s="26" t="s">
        <v>762</v>
      </c>
      <c r="BF259" s="26" t="s">
        <v>762</v>
      </c>
      <c r="BG259" s="26" t="s">
        <v>762</v>
      </c>
      <c r="BH259" s="26" t="s">
        <v>762</v>
      </c>
      <c r="BI259" s="26" t="s">
        <v>762</v>
      </c>
      <c r="BJ259" s="26" t="s">
        <v>762</v>
      </c>
      <c r="BK259" s="26" t="s">
        <v>762</v>
      </c>
      <c r="BL259" s="26" t="s">
        <v>762</v>
      </c>
      <c r="BM259" s="26" t="s">
        <v>762</v>
      </c>
      <c r="BN259" s="26" t="s">
        <v>762</v>
      </c>
      <c r="BO259" s="26" t="s">
        <v>762</v>
      </c>
      <c r="BP259" s="26" t="s">
        <v>762</v>
      </c>
      <c r="BQ259" s="26" t="s">
        <v>762</v>
      </c>
      <c r="BR259" s="26" t="s">
        <v>762</v>
      </c>
    </row>
    <row r="260" spans="1:70">
      <c r="A260" s="22">
        <v>259</v>
      </c>
      <c r="B260" s="22" t="s">
        <v>509</v>
      </c>
      <c r="C260" s="22" t="s">
        <v>345</v>
      </c>
      <c r="D260" s="22" t="s">
        <v>1051</v>
      </c>
      <c r="E260" s="22" t="s">
        <v>414</v>
      </c>
      <c r="F260" s="35" t="s">
        <v>1047</v>
      </c>
      <c r="G260" s="22">
        <v>1</v>
      </c>
      <c r="H260" s="39">
        <v>1734301.2</v>
      </c>
      <c r="I260" s="41">
        <v>0.28067243915836299</v>
      </c>
      <c r="J260" s="27">
        <v>8</v>
      </c>
      <c r="K260" s="26">
        <v>0.21094907299931415</v>
      </c>
      <c r="L260" s="26">
        <v>0.33619735914533821</v>
      </c>
      <c r="M260" s="26">
        <v>0.19877752991324524</v>
      </c>
      <c r="N260" s="26">
        <v>0.1265725526310946</v>
      </c>
      <c r="O260" s="26">
        <v>6.7273916662348845E-2</v>
      </c>
      <c r="P260" s="26">
        <v>3.422335217520546E-2</v>
      </c>
      <c r="Q260" s="26">
        <v>1.7296162124162257E-2</v>
      </c>
      <c r="R260" s="26">
        <v>8.7100543492913182E-3</v>
      </c>
      <c r="S260" s="26" t="s">
        <v>762</v>
      </c>
      <c r="T260" s="26" t="s">
        <v>762</v>
      </c>
      <c r="U260" s="26" t="s">
        <v>762</v>
      </c>
      <c r="V260" s="26" t="s">
        <v>762</v>
      </c>
      <c r="W260" s="26" t="s">
        <v>762</v>
      </c>
      <c r="X260" s="26" t="s">
        <v>762</v>
      </c>
      <c r="Y260" s="26" t="s">
        <v>762</v>
      </c>
      <c r="Z260" s="26" t="s">
        <v>762</v>
      </c>
      <c r="AA260" s="26" t="s">
        <v>762</v>
      </c>
      <c r="AB260" s="26" t="s">
        <v>762</v>
      </c>
      <c r="AC260" s="26" t="s">
        <v>762</v>
      </c>
      <c r="AD260" s="26" t="s">
        <v>762</v>
      </c>
      <c r="AE260" s="26" t="s">
        <v>762</v>
      </c>
      <c r="AF260" s="26" t="s">
        <v>762</v>
      </c>
      <c r="AG260" s="26" t="s">
        <v>762</v>
      </c>
      <c r="AH260" s="26" t="s">
        <v>762</v>
      </c>
      <c r="AI260" s="26" t="s">
        <v>762</v>
      </c>
      <c r="AJ260" s="26" t="s">
        <v>762</v>
      </c>
      <c r="AK260" s="26" t="s">
        <v>762</v>
      </c>
      <c r="AL260" s="26" t="s">
        <v>762</v>
      </c>
      <c r="AM260" s="26" t="s">
        <v>762</v>
      </c>
      <c r="AN260" s="26" t="s">
        <v>762</v>
      </c>
      <c r="AO260" s="26" t="s">
        <v>762</v>
      </c>
      <c r="AP260" s="26" t="s">
        <v>762</v>
      </c>
      <c r="AQ260" s="26" t="s">
        <v>762</v>
      </c>
      <c r="AR260" s="26" t="s">
        <v>762</v>
      </c>
      <c r="AS260" s="26" t="s">
        <v>762</v>
      </c>
      <c r="AT260" s="26" t="s">
        <v>762</v>
      </c>
      <c r="AU260" s="26" t="s">
        <v>762</v>
      </c>
      <c r="AV260" s="26" t="s">
        <v>762</v>
      </c>
      <c r="AW260" s="26" t="s">
        <v>762</v>
      </c>
      <c r="AX260" s="26" t="s">
        <v>762</v>
      </c>
      <c r="AY260" s="26" t="s">
        <v>762</v>
      </c>
      <c r="AZ260" s="26" t="s">
        <v>762</v>
      </c>
      <c r="BA260" s="26" t="s">
        <v>762</v>
      </c>
      <c r="BB260" s="26" t="s">
        <v>762</v>
      </c>
      <c r="BC260" s="26" t="s">
        <v>762</v>
      </c>
      <c r="BD260" s="26" t="s">
        <v>762</v>
      </c>
      <c r="BE260" s="26" t="s">
        <v>762</v>
      </c>
      <c r="BF260" s="26" t="s">
        <v>762</v>
      </c>
      <c r="BG260" s="26" t="s">
        <v>762</v>
      </c>
      <c r="BH260" s="26" t="s">
        <v>762</v>
      </c>
      <c r="BI260" s="26" t="s">
        <v>762</v>
      </c>
      <c r="BJ260" s="26" t="s">
        <v>762</v>
      </c>
      <c r="BK260" s="26" t="s">
        <v>762</v>
      </c>
      <c r="BL260" s="26" t="s">
        <v>762</v>
      </c>
      <c r="BM260" s="26" t="s">
        <v>762</v>
      </c>
      <c r="BN260" s="26" t="s">
        <v>762</v>
      </c>
      <c r="BO260" s="26" t="s">
        <v>762</v>
      </c>
      <c r="BP260" s="26" t="s">
        <v>762</v>
      </c>
      <c r="BQ260" s="26" t="s">
        <v>762</v>
      </c>
      <c r="BR260" s="26" t="s">
        <v>762</v>
      </c>
    </row>
    <row r="261" spans="1:70">
      <c r="A261" s="22">
        <v>260</v>
      </c>
      <c r="B261" s="22" t="s">
        <v>508</v>
      </c>
      <c r="C261" s="22" t="s">
        <v>39</v>
      </c>
      <c r="D261" s="22" t="s">
        <v>1052</v>
      </c>
      <c r="E261" s="22" t="s">
        <v>394</v>
      </c>
      <c r="F261" s="35" t="s">
        <v>1047</v>
      </c>
      <c r="G261" s="22">
        <v>0</v>
      </c>
      <c r="H261" s="39">
        <v>535313.78934307641</v>
      </c>
      <c r="I261" s="41">
        <v>0.91285346364440401</v>
      </c>
      <c r="J261" s="27">
        <v>8</v>
      </c>
      <c r="K261" s="26">
        <v>0.21094907299931415</v>
      </c>
      <c r="L261" s="26">
        <v>0.33619735914533821</v>
      </c>
      <c r="M261" s="26">
        <v>0.19877752991324524</v>
      </c>
      <c r="N261" s="26">
        <v>0.1265725526310946</v>
      </c>
      <c r="O261" s="26">
        <v>6.7273916662348845E-2</v>
      </c>
      <c r="P261" s="26">
        <v>3.422335217520546E-2</v>
      </c>
      <c r="Q261" s="26">
        <v>1.7296162124162257E-2</v>
      </c>
      <c r="R261" s="26">
        <v>8.7100543492913182E-3</v>
      </c>
      <c r="S261" s="26" t="s">
        <v>762</v>
      </c>
      <c r="T261" s="26" t="s">
        <v>762</v>
      </c>
      <c r="U261" s="26" t="s">
        <v>762</v>
      </c>
      <c r="V261" s="26" t="s">
        <v>762</v>
      </c>
      <c r="W261" s="26" t="s">
        <v>762</v>
      </c>
      <c r="X261" s="26" t="s">
        <v>762</v>
      </c>
      <c r="Y261" s="26" t="s">
        <v>762</v>
      </c>
      <c r="Z261" s="26" t="s">
        <v>762</v>
      </c>
      <c r="AA261" s="26" t="s">
        <v>762</v>
      </c>
      <c r="AB261" s="26" t="s">
        <v>762</v>
      </c>
      <c r="AC261" s="26" t="s">
        <v>762</v>
      </c>
      <c r="AD261" s="26" t="s">
        <v>762</v>
      </c>
      <c r="AE261" s="26" t="s">
        <v>762</v>
      </c>
      <c r="AF261" s="26" t="s">
        <v>762</v>
      </c>
      <c r="AG261" s="26" t="s">
        <v>762</v>
      </c>
      <c r="AH261" s="26" t="s">
        <v>762</v>
      </c>
      <c r="AI261" s="26" t="s">
        <v>762</v>
      </c>
      <c r="AJ261" s="26" t="s">
        <v>762</v>
      </c>
      <c r="AK261" s="26" t="s">
        <v>762</v>
      </c>
      <c r="AL261" s="26" t="s">
        <v>762</v>
      </c>
      <c r="AM261" s="26" t="s">
        <v>762</v>
      </c>
      <c r="AN261" s="26" t="s">
        <v>762</v>
      </c>
      <c r="AO261" s="26" t="s">
        <v>762</v>
      </c>
      <c r="AP261" s="26" t="s">
        <v>762</v>
      </c>
      <c r="AQ261" s="26" t="s">
        <v>762</v>
      </c>
      <c r="AR261" s="26" t="s">
        <v>762</v>
      </c>
      <c r="AS261" s="26" t="s">
        <v>762</v>
      </c>
      <c r="AT261" s="26" t="s">
        <v>762</v>
      </c>
      <c r="AU261" s="26" t="s">
        <v>762</v>
      </c>
      <c r="AV261" s="26" t="s">
        <v>762</v>
      </c>
      <c r="AW261" s="26" t="s">
        <v>762</v>
      </c>
      <c r="AX261" s="26" t="s">
        <v>762</v>
      </c>
      <c r="AY261" s="26" t="s">
        <v>762</v>
      </c>
      <c r="AZ261" s="26" t="s">
        <v>762</v>
      </c>
      <c r="BA261" s="26" t="s">
        <v>762</v>
      </c>
      <c r="BB261" s="26" t="s">
        <v>762</v>
      </c>
      <c r="BC261" s="26" t="s">
        <v>762</v>
      </c>
      <c r="BD261" s="26" t="s">
        <v>762</v>
      </c>
      <c r="BE261" s="26" t="s">
        <v>762</v>
      </c>
      <c r="BF261" s="26" t="s">
        <v>762</v>
      </c>
      <c r="BG261" s="26" t="s">
        <v>762</v>
      </c>
      <c r="BH261" s="26" t="s">
        <v>762</v>
      </c>
      <c r="BI261" s="26" t="s">
        <v>762</v>
      </c>
      <c r="BJ261" s="26" t="s">
        <v>762</v>
      </c>
      <c r="BK261" s="26" t="s">
        <v>762</v>
      </c>
      <c r="BL261" s="26" t="s">
        <v>762</v>
      </c>
      <c r="BM261" s="26" t="s">
        <v>762</v>
      </c>
      <c r="BN261" s="26" t="s">
        <v>762</v>
      </c>
      <c r="BO261" s="26" t="s">
        <v>762</v>
      </c>
      <c r="BP261" s="26" t="s">
        <v>762</v>
      </c>
      <c r="BQ261" s="26" t="s">
        <v>762</v>
      </c>
      <c r="BR261" s="26" t="s">
        <v>762</v>
      </c>
    </row>
    <row r="262" spans="1:70">
      <c r="A262" s="22">
        <v>261</v>
      </c>
      <c r="B262" s="22" t="s">
        <v>508</v>
      </c>
      <c r="C262" s="22" t="s">
        <v>335</v>
      </c>
      <c r="D262" s="22" t="s">
        <v>1053</v>
      </c>
      <c r="E262" s="22" t="s">
        <v>414</v>
      </c>
      <c r="F262" s="35" t="s">
        <v>1047</v>
      </c>
      <c r="G262" s="22">
        <v>0</v>
      </c>
      <c r="H262" s="39">
        <v>34829329.499999993</v>
      </c>
      <c r="I262" s="41">
        <v>0.97181202561842905</v>
      </c>
      <c r="J262" s="27">
        <v>8</v>
      </c>
      <c r="K262" s="26">
        <v>0.21094907299931415</v>
      </c>
      <c r="L262" s="26">
        <v>0.33619735914533821</v>
      </c>
      <c r="M262" s="26">
        <v>0.19877752991324524</v>
      </c>
      <c r="N262" s="26">
        <v>0.1265725526310946</v>
      </c>
      <c r="O262" s="26">
        <v>6.7273916662348845E-2</v>
      </c>
      <c r="P262" s="26">
        <v>3.422335217520546E-2</v>
      </c>
      <c r="Q262" s="26">
        <v>1.7296162124162257E-2</v>
      </c>
      <c r="R262" s="26">
        <v>8.7100543492913182E-3</v>
      </c>
      <c r="S262" s="26" t="s">
        <v>762</v>
      </c>
      <c r="T262" s="26" t="s">
        <v>762</v>
      </c>
      <c r="U262" s="26" t="s">
        <v>762</v>
      </c>
      <c r="V262" s="26" t="s">
        <v>762</v>
      </c>
      <c r="W262" s="26" t="s">
        <v>762</v>
      </c>
      <c r="X262" s="26" t="s">
        <v>762</v>
      </c>
      <c r="Y262" s="26" t="s">
        <v>762</v>
      </c>
      <c r="Z262" s="26" t="s">
        <v>762</v>
      </c>
      <c r="AA262" s="26" t="s">
        <v>762</v>
      </c>
      <c r="AB262" s="26" t="s">
        <v>762</v>
      </c>
      <c r="AC262" s="26" t="s">
        <v>762</v>
      </c>
      <c r="AD262" s="26" t="s">
        <v>762</v>
      </c>
      <c r="AE262" s="26" t="s">
        <v>762</v>
      </c>
      <c r="AF262" s="26" t="s">
        <v>762</v>
      </c>
      <c r="AG262" s="26" t="s">
        <v>762</v>
      </c>
      <c r="AH262" s="26" t="s">
        <v>762</v>
      </c>
      <c r="AI262" s="26" t="s">
        <v>762</v>
      </c>
      <c r="AJ262" s="26" t="s">
        <v>762</v>
      </c>
      <c r="AK262" s="26" t="s">
        <v>762</v>
      </c>
      <c r="AL262" s="26" t="s">
        <v>762</v>
      </c>
      <c r="AM262" s="26" t="s">
        <v>762</v>
      </c>
      <c r="AN262" s="26" t="s">
        <v>762</v>
      </c>
      <c r="AO262" s="26" t="s">
        <v>762</v>
      </c>
      <c r="AP262" s="26" t="s">
        <v>762</v>
      </c>
      <c r="AQ262" s="26" t="s">
        <v>762</v>
      </c>
      <c r="AR262" s="26" t="s">
        <v>762</v>
      </c>
      <c r="AS262" s="26" t="s">
        <v>762</v>
      </c>
      <c r="AT262" s="26" t="s">
        <v>762</v>
      </c>
      <c r="AU262" s="26" t="s">
        <v>762</v>
      </c>
      <c r="AV262" s="26" t="s">
        <v>762</v>
      </c>
      <c r="AW262" s="26" t="s">
        <v>762</v>
      </c>
      <c r="AX262" s="26" t="s">
        <v>762</v>
      </c>
      <c r="AY262" s="26" t="s">
        <v>762</v>
      </c>
      <c r="AZ262" s="26" t="s">
        <v>762</v>
      </c>
      <c r="BA262" s="26" t="s">
        <v>762</v>
      </c>
      <c r="BB262" s="26" t="s">
        <v>762</v>
      </c>
      <c r="BC262" s="26" t="s">
        <v>762</v>
      </c>
      <c r="BD262" s="26" t="s">
        <v>762</v>
      </c>
      <c r="BE262" s="26" t="s">
        <v>762</v>
      </c>
      <c r="BF262" s="26" t="s">
        <v>762</v>
      </c>
      <c r="BG262" s="26" t="s">
        <v>762</v>
      </c>
      <c r="BH262" s="26" t="s">
        <v>762</v>
      </c>
      <c r="BI262" s="26" t="s">
        <v>762</v>
      </c>
      <c r="BJ262" s="26" t="s">
        <v>762</v>
      </c>
      <c r="BK262" s="26" t="s">
        <v>762</v>
      </c>
      <c r="BL262" s="26" t="s">
        <v>762</v>
      </c>
      <c r="BM262" s="26" t="s">
        <v>762</v>
      </c>
      <c r="BN262" s="26" t="s">
        <v>762</v>
      </c>
      <c r="BO262" s="26" t="s">
        <v>762</v>
      </c>
      <c r="BP262" s="26" t="s">
        <v>762</v>
      </c>
      <c r="BQ262" s="26" t="s">
        <v>762</v>
      </c>
      <c r="BR262" s="26" t="s">
        <v>762</v>
      </c>
    </row>
    <row r="263" spans="1:70">
      <c r="A263" s="22">
        <v>262</v>
      </c>
      <c r="B263" s="22" t="s">
        <v>254</v>
      </c>
      <c r="C263" s="22" t="s">
        <v>255</v>
      </c>
      <c r="D263" s="22" t="s">
        <v>1054</v>
      </c>
      <c r="E263" s="22" t="s">
        <v>772</v>
      </c>
      <c r="F263" s="35" t="s">
        <v>254</v>
      </c>
      <c r="G263" s="22">
        <v>1</v>
      </c>
      <c r="H263" s="39">
        <v>17481809.600000005</v>
      </c>
      <c r="I263" s="41">
        <v>0.23066390217879301</v>
      </c>
      <c r="J263" s="27">
        <v>7</v>
      </c>
      <c r="K263" s="26" t="s">
        <v>762</v>
      </c>
      <c r="L263" s="26">
        <v>0.49442769136185766</v>
      </c>
      <c r="M263" s="26">
        <v>0.43760731586174184</v>
      </c>
      <c r="N263" s="26">
        <v>5.7281632511161355E-2</v>
      </c>
      <c r="O263" s="26">
        <v>6.5929622296979767E-3</v>
      </c>
      <c r="P263" s="26">
        <v>3.5069686326393082E-3</v>
      </c>
      <c r="Q263" s="26">
        <v>5.8342940290185955E-4</v>
      </c>
      <c r="R263" s="26" t="s">
        <v>762</v>
      </c>
      <c r="S263" s="26" t="s">
        <v>762</v>
      </c>
      <c r="T263" s="26" t="s">
        <v>762</v>
      </c>
      <c r="U263" s="26" t="s">
        <v>762</v>
      </c>
      <c r="V263" s="26" t="s">
        <v>762</v>
      </c>
      <c r="W263" s="26" t="s">
        <v>762</v>
      </c>
      <c r="X263" s="26" t="s">
        <v>762</v>
      </c>
      <c r="Y263" s="26" t="s">
        <v>762</v>
      </c>
      <c r="Z263" s="26" t="s">
        <v>762</v>
      </c>
      <c r="AA263" s="26" t="s">
        <v>762</v>
      </c>
      <c r="AB263" s="26" t="s">
        <v>762</v>
      </c>
      <c r="AC263" s="26" t="s">
        <v>762</v>
      </c>
      <c r="AD263" s="26" t="s">
        <v>762</v>
      </c>
      <c r="AE263" s="26" t="s">
        <v>762</v>
      </c>
      <c r="AF263" s="26" t="s">
        <v>762</v>
      </c>
      <c r="AG263" s="26" t="s">
        <v>762</v>
      </c>
      <c r="AH263" s="26" t="s">
        <v>762</v>
      </c>
      <c r="AI263" s="26" t="s">
        <v>762</v>
      </c>
      <c r="AJ263" s="26" t="s">
        <v>762</v>
      </c>
      <c r="AK263" s="26" t="s">
        <v>762</v>
      </c>
      <c r="AL263" s="26" t="s">
        <v>762</v>
      </c>
      <c r="AM263" s="26" t="s">
        <v>762</v>
      </c>
      <c r="AN263" s="26" t="s">
        <v>762</v>
      </c>
      <c r="AO263" s="26" t="s">
        <v>762</v>
      </c>
      <c r="AP263" s="26" t="s">
        <v>762</v>
      </c>
      <c r="AQ263" s="26" t="s">
        <v>762</v>
      </c>
      <c r="AR263" s="26" t="s">
        <v>762</v>
      </c>
      <c r="AS263" s="26" t="s">
        <v>762</v>
      </c>
      <c r="AT263" s="26" t="s">
        <v>762</v>
      </c>
      <c r="AU263" s="26" t="s">
        <v>762</v>
      </c>
      <c r="AV263" s="26" t="s">
        <v>762</v>
      </c>
      <c r="AW263" s="26" t="s">
        <v>762</v>
      </c>
      <c r="AX263" s="26" t="s">
        <v>762</v>
      </c>
      <c r="AY263" s="26" t="s">
        <v>762</v>
      </c>
      <c r="AZ263" s="26" t="s">
        <v>762</v>
      </c>
      <c r="BA263" s="26" t="s">
        <v>762</v>
      </c>
      <c r="BB263" s="26" t="s">
        <v>762</v>
      </c>
      <c r="BC263" s="26" t="s">
        <v>762</v>
      </c>
      <c r="BD263" s="26" t="s">
        <v>762</v>
      </c>
      <c r="BE263" s="26" t="s">
        <v>762</v>
      </c>
      <c r="BF263" s="26" t="s">
        <v>762</v>
      </c>
      <c r="BG263" s="26" t="s">
        <v>762</v>
      </c>
      <c r="BH263" s="26" t="s">
        <v>762</v>
      </c>
      <c r="BI263" s="26" t="s">
        <v>762</v>
      </c>
      <c r="BJ263" s="26" t="s">
        <v>762</v>
      </c>
      <c r="BK263" s="26" t="s">
        <v>762</v>
      </c>
      <c r="BL263" s="26" t="s">
        <v>762</v>
      </c>
      <c r="BM263" s="26" t="s">
        <v>762</v>
      </c>
      <c r="BN263" s="26" t="s">
        <v>762</v>
      </c>
      <c r="BO263" s="26" t="s">
        <v>762</v>
      </c>
      <c r="BP263" s="26" t="s">
        <v>762</v>
      </c>
      <c r="BQ263" s="26" t="s">
        <v>762</v>
      </c>
      <c r="BR263" s="26" t="s">
        <v>762</v>
      </c>
    </row>
    <row r="264" spans="1:70">
      <c r="A264" s="22">
        <v>263</v>
      </c>
      <c r="B264" s="22" t="s">
        <v>256</v>
      </c>
      <c r="C264" s="22" t="s">
        <v>257</v>
      </c>
      <c r="D264" s="22" t="s">
        <v>1055</v>
      </c>
      <c r="E264" s="22" t="s">
        <v>772</v>
      </c>
      <c r="F264" s="35" t="s">
        <v>256</v>
      </c>
      <c r="G264" s="22">
        <v>1</v>
      </c>
      <c r="H264" s="39">
        <v>4087616.4</v>
      </c>
      <c r="I264" s="41">
        <v>0.118804829872676</v>
      </c>
      <c r="J264" s="27">
        <v>7</v>
      </c>
      <c r="K264" s="26" t="s">
        <v>762</v>
      </c>
      <c r="L264" s="26">
        <v>0.17197484916934175</v>
      </c>
      <c r="M264" s="26">
        <v>0.71299879193889437</v>
      </c>
      <c r="N264" s="26">
        <v>0.10176990020451443</v>
      </c>
      <c r="O264" s="26">
        <v>6.7681580312175076E-3</v>
      </c>
      <c r="P264" s="26">
        <v>5.3900806035109636E-3</v>
      </c>
      <c r="Q264" s="26">
        <v>1.0982200525211482E-3</v>
      </c>
      <c r="R264" s="26" t="s">
        <v>762</v>
      </c>
      <c r="S264" s="26" t="s">
        <v>762</v>
      </c>
      <c r="T264" s="26" t="s">
        <v>762</v>
      </c>
      <c r="U264" s="26" t="s">
        <v>762</v>
      </c>
      <c r="V264" s="26" t="s">
        <v>762</v>
      </c>
      <c r="W264" s="26" t="s">
        <v>762</v>
      </c>
      <c r="X264" s="26" t="s">
        <v>762</v>
      </c>
      <c r="Y264" s="26" t="s">
        <v>762</v>
      </c>
      <c r="Z264" s="26" t="s">
        <v>762</v>
      </c>
      <c r="AA264" s="26" t="s">
        <v>762</v>
      </c>
      <c r="AB264" s="26" t="s">
        <v>762</v>
      </c>
      <c r="AC264" s="26" t="s">
        <v>762</v>
      </c>
      <c r="AD264" s="26" t="s">
        <v>762</v>
      </c>
      <c r="AE264" s="26" t="s">
        <v>762</v>
      </c>
      <c r="AF264" s="26" t="s">
        <v>762</v>
      </c>
      <c r="AG264" s="26" t="s">
        <v>762</v>
      </c>
      <c r="AH264" s="26" t="s">
        <v>762</v>
      </c>
      <c r="AI264" s="26" t="s">
        <v>762</v>
      </c>
      <c r="AJ264" s="26" t="s">
        <v>762</v>
      </c>
      <c r="AK264" s="26" t="s">
        <v>762</v>
      </c>
      <c r="AL264" s="26" t="s">
        <v>762</v>
      </c>
      <c r="AM264" s="26" t="s">
        <v>762</v>
      </c>
      <c r="AN264" s="26" t="s">
        <v>762</v>
      </c>
      <c r="AO264" s="26" t="s">
        <v>762</v>
      </c>
      <c r="AP264" s="26" t="s">
        <v>762</v>
      </c>
      <c r="AQ264" s="26" t="s">
        <v>762</v>
      </c>
      <c r="AR264" s="26" t="s">
        <v>762</v>
      </c>
      <c r="AS264" s="26" t="s">
        <v>762</v>
      </c>
      <c r="AT264" s="26" t="s">
        <v>762</v>
      </c>
      <c r="AU264" s="26" t="s">
        <v>762</v>
      </c>
      <c r="AV264" s="26" t="s">
        <v>762</v>
      </c>
      <c r="AW264" s="26" t="s">
        <v>762</v>
      </c>
      <c r="AX264" s="26" t="s">
        <v>762</v>
      </c>
      <c r="AY264" s="26" t="s">
        <v>762</v>
      </c>
      <c r="AZ264" s="26" t="s">
        <v>762</v>
      </c>
      <c r="BA264" s="26" t="s">
        <v>762</v>
      </c>
      <c r="BB264" s="26" t="s">
        <v>762</v>
      </c>
      <c r="BC264" s="26" t="s">
        <v>762</v>
      </c>
      <c r="BD264" s="26" t="s">
        <v>762</v>
      </c>
      <c r="BE264" s="26" t="s">
        <v>762</v>
      </c>
      <c r="BF264" s="26" t="s">
        <v>762</v>
      </c>
      <c r="BG264" s="26" t="s">
        <v>762</v>
      </c>
      <c r="BH264" s="26" t="s">
        <v>762</v>
      </c>
      <c r="BI264" s="26" t="s">
        <v>762</v>
      </c>
      <c r="BJ264" s="26" t="s">
        <v>762</v>
      </c>
      <c r="BK264" s="26" t="s">
        <v>762</v>
      </c>
      <c r="BL264" s="26" t="s">
        <v>762</v>
      </c>
      <c r="BM264" s="26" t="s">
        <v>762</v>
      </c>
      <c r="BN264" s="26" t="s">
        <v>762</v>
      </c>
      <c r="BO264" s="26" t="s">
        <v>762</v>
      </c>
      <c r="BP264" s="26" t="s">
        <v>762</v>
      </c>
      <c r="BQ264" s="26" t="s">
        <v>762</v>
      </c>
      <c r="BR264" s="26" t="s">
        <v>762</v>
      </c>
    </row>
    <row r="265" spans="1:70">
      <c r="A265" s="22">
        <v>264</v>
      </c>
      <c r="B265" s="22" t="s">
        <v>250</v>
      </c>
      <c r="C265" s="22" t="s">
        <v>251</v>
      </c>
      <c r="D265" s="22" t="s">
        <v>1056</v>
      </c>
      <c r="E265" s="22" t="s">
        <v>772</v>
      </c>
      <c r="F265" s="35" t="s">
        <v>1057</v>
      </c>
      <c r="G265" s="22">
        <v>1</v>
      </c>
      <c r="H265" s="39">
        <v>4638255</v>
      </c>
      <c r="I265" s="41">
        <v>0.30090518000930799</v>
      </c>
      <c r="J265" s="27">
        <v>8</v>
      </c>
      <c r="K265" s="26" t="s">
        <v>762</v>
      </c>
      <c r="L265" s="26" t="s">
        <v>762</v>
      </c>
      <c r="M265" s="26">
        <v>0.42993712292335434</v>
      </c>
      <c r="N265" s="26">
        <v>0.4926856110771724</v>
      </c>
      <c r="O265" s="26">
        <v>6.6179286049831976E-2</v>
      </c>
      <c r="P265" s="26">
        <v>6.628001390001882E-3</v>
      </c>
      <c r="Q265" s="26">
        <v>3.8835910268136395E-3</v>
      </c>
      <c r="R265" s="26">
        <v>6.8638753282571747E-4</v>
      </c>
      <c r="S265" s="26" t="s">
        <v>762</v>
      </c>
      <c r="T265" s="26" t="s">
        <v>762</v>
      </c>
      <c r="U265" s="26" t="s">
        <v>762</v>
      </c>
      <c r="V265" s="26" t="s">
        <v>762</v>
      </c>
      <c r="W265" s="26" t="s">
        <v>762</v>
      </c>
      <c r="X265" s="26" t="s">
        <v>762</v>
      </c>
      <c r="Y265" s="26" t="s">
        <v>762</v>
      </c>
      <c r="Z265" s="26" t="s">
        <v>762</v>
      </c>
      <c r="AA265" s="26" t="s">
        <v>762</v>
      </c>
      <c r="AB265" s="26" t="s">
        <v>762</v>
      </c>
      <c r="AC265" s="26" t="s">
        <v>762</v>
      </c>
      <c r="AD265" s="26" t="s">
        <v>762</v>
      </c>
      <c r="AE265" s="26" t="s">
        <v>762</v>
      </c>
      <c r="AF265" s="26" t="s">
        <v>762</v>
      </c>
      <c r="AG265" s="26" t="s">
        <v>762</v>
      </c>
      <c r="AH265" s="26" t="s">
        <v>762</v>
      </c>
      <c r="AI265" s="26" t="s">
        <v>762</v>
      </c>
      <c r="AJ265" s="26" t="s">
        <v>762</v>
      </c>
      <c r="AK265" s="26" t="s">
        <v>762</v>
      </c>
      <c r="AL265" s="26" t="s">
        <v>762</v>
      </c>
      <c r="AM265" s="26" t="s">
        <v>762</v>
      </c>
      <c r="AN265" s="26" t="s">
        <v>762</v>
      </c>
      <c r="AO265" s="26" t="s">
        <v>762</v>
      </c>
      <c r="AP265" s="26" t="s">
        <v>762</v>
      </c>
      <c r="AQ265" s="26" t="s">
        <v>762</v>
      </c>
      <c r="AR265" s="26" t="s">
        <v>762</v>
      </c>
      <c r="AS265" s="26" t="s">
        <v>762</v>
      </c>
      <c r="AT265" s="26" t="s">
        <v>762</v>
      </c>
      <c r="AU265" s="26" t="s">
        <v>762</v>
      </c>
      <c r="AV265" s="26" t="s">
        <v>762</v>
      </c>
      <c r="AW265" s="26" t="s">
        <v>762</v>
      </c>
      <c r="AX265" s="26" t="s">
        <v>762</v>
      </c>
      <c r="AY265" s="26" t="s">
        <v>762</v>
      </c>
      <c r="AZ265" s="26" t="s">
        <v>762</v>
      </c>
      <c r="BA265" s="26" t="s">
        <v>762</v>
      </c>
      <c r="BB265" s="26" t="s">
        <v>762</v>
      </c>
      <c r="BC265" s="26" t="s">
        <v>762</v>
      </c>
      <c r="BD265" s="26" t="s">
        <v>762</v>
      </c>
      <c r="BE265" s="26" t="s">
        <v>762</v>
      </c>
      <c r="BF265" s="26" t="s">
        <v>762</v>
      </c>
      <c r="BG265" s="26" t="s">
        <v>762</v>
      </c>
      <c r="BH265" s="26" t="s">
        <v>762</v>
      </c>
      <c r="BI265" s="26" t="s">
        <v>762</v>
      </c>
      <c r="BJ265" s="26" t="s">
        <v>762</v>
      </c>
      <c r="BK265" s="26" t="s">
        <v>762</v>
      </c>
      <c r="BL265" s="26" t="s">
        <v>762</v>
      </c>
      <c r="BM265" s="26" t="s">
        <v>762</v>
      </c>
      <c r="BN265" s="26" t="s">
        <v>762</v>
      </c>
      <c r="BO265" s="26" t="s">
        <v>762</v>
      </c>
      <c r="BP265" s="26" t="s">
        <v>762</v>
      </c>
      <c r="BQ265" s="26" t="s">
        <v>762</v>
      </c>
      <c r="BR265" s="26" t="s">
        <v>762</v>
      </c>
    </row>
    <row r="266" spans="1:70">
      <c r="A266" s="22">
        <v>265</v>
      </c>
      <c r="B266" s="22" t="s">
        <v>252</v>
      </c>
      <c r="C266" s="22" t="s">
        <v>253</v>
      </c>
      <c r="D266" s="22" t="s">
        <v>1058</v>
      </c>
      <c r="E266" s="22" t="s">
        <v>772</v>
      </c>
      <c r="F266" s="35" t="s">
        <v>252</v>
      </c>
      <c r="G266" s="22">
        <v>1</v>
      </c>
      <c r="H266" s="39">
        <v>2522540.9</v>
      </c>
      <c r="I266" s="41">
        <v>0.874608674686562</v>
      </c>
      <c r="J266" s="27">
        <v>5</v>
      </c>
      <c r="K266" s="26">
        <v>0.85987424584670857</v>
      </c>
      <c r="L266" s="26">
        <v>0.12549697630763601</v>
      </c>
      <c r="M266" s="26">
        <v>6.8615957920279197E-3</v>
      </c>
      <c r="N266" s="26">
        <v>6.3944069879758435E-3</v>
      </c>
      <c r="O266" s="26">
        <v>1.3727750656514347E-3</v>
      </c>
      <c r="P266" s="26" t="s">
        <v>762</v>
      </c>
      <c r="Q266" s="26" t="s">
        <v>762</v>
      </c>
      <c r="R266" s="26" t="s">
        <v>762</v>
      </c>
      <c r="S266" s="26" t="s">
        <v>762</v>
      </c>
      <c r="T266" s="26" t="s">
        <v>762</v>
      </c>
      <c r="U266" s="26" t="s">
        <v>762</v>
      </c>
      <c r="V266" s="26" t="s">
        <v>762</v>
      </c>
      <c r="W266" s="26" t="s">
        <v>762</v>
      </c>
      <c r="X266" s="26" t="s">
        <v>762</v>
      </c>
      <c r="Y266" s="26" t="s">
        <v>762</v>
      </c>
      <c r="Z266" s="26" t="s">
        <v>762</v>
      </c>
      <c r="AA266" s="26" t="s">
        <v>762</v>
      </c>
      <c r="AB266" s="26" t="s">
        <v>762</v>
      </c>
      <c r="AC266" s="26" t="s">
        <v>762</v>
      </c>
      <c r="AD266" s="26" t="s">
        <v>762</v>
      </c>
      <c r="AE266" s="26" t="s">
        <v>762</v>
      </c>
      <c r="AF266" s="26" t="s">
        <v>762</v>
      </c>
      <c r="AG266" s="26" t="s">
        <v>762</v>
      </c>
      <c r="AH266" s="26" t="s">
        <v>762</v>
      </c>
      <c r="AI266" s="26" t="s">
        <v>762</v>
      </c>
      <c r="AJ266" s="26" t="s">
        <v>762</v>
      </c>
      <c r="AK266" s="26" t="s">
        <v>762</v>
      </c>
      <c r="AL266" s="26" t="s">
        <v>762</v>
      </c>
      <c r="AM266" s="26" t="s">
        <v>762</v>
      </c>
      <c r="AN266" s="26" t="s">
        <v>762</v>
      </c>
      <c r="AO266" s="26" t="s">
        <v>762</v>
      </c>
      <c r="AP266" s="26" t="s">
        <v>762</v>
      </c>
      <c r="AQ266" s="26" t="s">
        <v>762</v>
      </c>
      <c r="AR266" s="26" t="s">
        <v>762</v>
      </c>
      <c r="AS266" s="26" t="s">
        <v>762</v>
      </c>
      <c r="AT266" s="26" t="s">
        <v>762</v>
      </c>
      <c r="AU266" s="26" t="s">
        <v>762</v>
      </c>
      <c r="AV266" s="26" t="s">
        <v>762</v>
      </c>
      <c r="AW266" s="26" t="s">
        <v>762</v>
      </c>
      <c r="AX266" s="26" t="s">
        <v>762</v>
      </c>
      <c r="AY266" s="26" t="s">
        <v>762</v>
      </c>
      <c r="AZ266" s="26" t="s">
        <v>762</v>
      </c>
      <c r="BA266" s="26" t="s">
        <v>762</v>
      </c>
      <c r="BB266" s="26" t="s">
        <v>762</v>
      </c>
      <c r="BC266" s="26" t="s">
        <v>762</v>
      </c>
      <c r="BD266" s="26" t="s">
        <v>762</v>
      </c>
      <c r="BE266" s="26" t="s">
        <v>762</v>
      </c>
      <c r="BF266" s="26" t="s">
        <v>762</v>
      </c>
      <c r="BG266" s="26" t="s">
        <v>762</v>
      </c>
      <c r="BH266" s="26" t="s">
        <v>762</v>
      </c>
      <c r="BI266" s="26" t="s">
        <v>762</v>
      </c>
      <c r="BJ266" s="26" t="s">
        <v>762</v>
      </c>
      <c r="BK266" s="26" t="s">
        <v>762</v>
      </c>
      <c r="BL266" s="26" t="s">
        <v>762</v>
      </c>
      <c r="BM266" s="26" t="s">
        <v>762</v>
      </c>
      <c r="BN266" s="26" t="s">
        <v>762</v>
      </c>
      <c r="BO266" s="26" t="s">
        <v>762</v>
      </c>
      <c r="BP266" s="26" t="s">
        <v>762</v>
      </c>
      <c r="BQ266" s="26" t="s">
        <v>762</v>
      </c>
      <c r="BR266" s="26" t="s">
        <v>762</v>
      </c>
    </row>
    <row r="267" spans="1:70">
      <c r="A267" s="22">
        <v>266</v>
      </c>
      <c r="B267" s="22" t="s">
        <v>258</v>
      </c>
      <c r="C267" s="22" t="s">
        <v>259</v>
      </c>
      <c r="D267" s="22" t="s">
        <v>1059</v>
      </c>
      <c r="E267" s="22" t="s">
        <v>772</v>
      </c>
      <c r="F267" s="35" t="s">
        <v>258</v>
      </c>
      <c r="G267" s="22">
        <v>1</v>
      </c>
      <c r="H267" s="39">
        <v>7222016.4000000022</v>
      </c>
      <c r="I267" s="41">
        <v>0.43719497097078602</v>
      </c>
      <c r="J267" s="27">
        <v>7</v>
      </c>
      <c r="K267" s="26" t="s">
        <v>762</v>
      </c>
      <c r="L267" s="26">
        <v>0.42993712292335434</v>
      </c>
      <c r="M267" s="26">
        <v>0.4926856110771724</v>
      </c>
      <c r="N267" s="26">
        <v>6.6179286049831976E-2</v>
      </c>
      <c r="O267" s="26">
        <v>6.628001390001882E-3</v>
      </c>
      <c r="P267" s="26">
        <v>3.8835910268136395E-3</v>
      </c>
      <c r="Q267" s="26">
        <v>6.8638753282571747E-4</v>
      </c>
      <c r="R267" s="26" t="s">
        <v>762</v>
      </c>
      <c r="S267" s="26" t="s">
        <v>762</v>
      </c>
      <c r="T267" s="26" t="s">
        <v>762</v>
      </c>
      <c r="U267" s="26" t="s">
        <v>762</v>
      </c>
      <c r="V267" s="26" t="s">
        <v>762</v>
      </c>
      <c r="W267" s="26" t="s">
        <v>762</v>
      </c>
      <c r="X267" s="26" t="s">
        <v>762</v>
      </c>
      <c r="Y267" s="26" t="s">
        <v>762</v>
      </c>
      <c r="Z267" s="26" t="s">
        <v>762</v>
      </c>
      <c r="AA267" s="26" t="s">
        <v>762</v>
      </c>
      <c r="AB267" s="26" t="s">
        <v>762</v>
      </c>
      <c r="AC267" s="26" t="s">
        <v>762</v>
      </c>
      <c r="AD267" s="26" t="s">
        <v>762</v>
      </c>
      <c r="AE267" s="26" t="s">
        <v>762</v>
      </c>
      <c r="AF267" s="26" t="s">
        <v>762</v>
      </c>
      <c r="AG267" s="26" t="s">
        <v>762</v>
      </c>
      <c r="AH267" s="26" t="s">
        <v>762</v>
      </c>
      <c r="AI267" s="26" t="s">
        <v>762</v>
      </c>
      <c r="AJ267" s="26" t="s">
        <v>762</v>
      </c>
      <c r="AK267" s="26" t="s">
        <v>762</v>
      </c>
      <c r="AL267" s="26" t="s">
        <v>762</v>
      </c>
      <c r="AM267" s="26" t="s">
        <v>762</v>
      </c>
      <c r="AN267" s="26" t="s">
        <v>762</v>
      </c>
      <c r="AO267" s="26" t="s">
        <v>762</v>
      </c>
      <c r="AP267" s="26" t="s">
        <v>762</v>
      </c>
      <c r="AQ267" s="26" t="s">
        <v>762</v>
      </c>
      <c r="AR267" s="26" t="s">
        <v>762</v>
      </c>
      <c r="AS267" s="26" t="s">
        <v>762</v>
      </c>
      <c r="AT267" s="26" t="s">
        <v>762</v>
      </c>
      <c r="AU267" s="26" t="s">
        <v>762</v>
      </c>
      <c r="AV267" s="26" t="s">
        <v>762</v>
      </c>
      <c r="AW267" s="26" t="s">
        <v>762</v>
      </c>
      <c r="AX267" s="26" t="s">
        <v>762</v>
      </c>
      <c r="AY267" s="26" t="s">
        <v>762</v>
      </c>
      <c r="AZ267" s="26" t="s">
        <v>762</v>
      </c>
      <c r="BA267" s="26" t="s">
        <v>762</v>
      </c>
      <c r="BB267" s="26" t="s">
        <v>762</v>
      </c>
      <c r="BC267" s="26" t="s">
        <v>762</v>
      </c>
      <c r="BD267" s="26" t="s">
        <v>762</v>
      </c>
      <c r="BE267" s="26" t="s">
        <v>762</v>
      </c>
      <c r="BF267" s="26" t="s">
        <v>762</v>
      </c>
      <c r="BG267" s="26" t="s">
        <v>762</v>
      </c>
      <c r="BH267" s="26" t="s">
        <v>762</v>
      </c>
      <c r="BI267" s="26" t="s">
        <v>762</v>
      </c>
      <c r="BJ267" s="26" t="s">
        <v>762</v>
      </c>
      <c r="BK267" s="26" t="s">
        <v>762</v>
      </c>
      <c r="BL267" s="26" t="s">
        <v>762</v>
      </c>
      <c r="BM267" s="26" t="s">
        <v>762</v>
      </c>
      <c r="BN267" s="26" t="s">
        <v>762</v>
      </c>
      <c r="BO267" s="26" t="s">
        <v>762</v>
      </c>
      <c r="BP267" s="26" t="s">
        <v>762</v>
      </c>
      <c r="BQ267" s="26" t="s">
        <v>762</v>
      </c>
      <c r="BR267" s="26" t="s">
        <v>762</v>
      </c>
    </row>
    <row r="268" spans="1:70">
      <c r="A268" s="22">
        <v>267</v>
      </c>
      <c r="B268" s="22" t="s">
        <v>507</v>
      </c>
      <c r="C268" s="22" t="s">
        <v>249</v>
      </c>
      <c r="D268" s="22" t="s">
        <v>1060</v>
      </c>
      <c r="E268" s="22" t="s">
        <v>772</v>
      </c>
      <c r="F268" s="35" t="s">
        <v>254</v>
      </c>
      <c r="G268" s="22">
        <v>0</v>
      </c>
      <c r="H268" s="39">
        <v>626814000</v>
      </c>
      <c r="I268" s="41">
        <v>0.54190895919545901</v>
      </c>
      <c r="J268" s="27">
        <v>7</v>
      </c>
      <c r="K268" s="26">
        <v>0.22251933160263179</v>
      </c>
      <c r="L268" s="26">
        <v>0.46714496190536203</v>
      </c>
      <c r="M268" s="26">
        <v>0.19809638644378313</v>
      </c>
      <c r="N268" s="26">
        <v>8.5539102331171915E-2</v>
      </c>
      <c r="O268" s="26">
        <v>2.3959826415255934E-2</v>
      </c>
      <c r="P268" s="26">
        <v>2.6634838395659232E-3</v>
      </c>
      <c r="Q268" s="26">
        <v>7.6907462229417015E-5</v>
      </c>
      <c r="R268" s="26" t="s">
        <v>762</v>
      </c>
      <c r="S268" s="26" t="s">
        <v>762</v>
      </c>
      <c r="T268" s="26" t="s">
        <v>762</v>
      </c>
      <c r="U268" s="26" t="s">
        <v>762</v>
      </c>
      <c r="V268" s="26" t="s">
        <v>762</v>
      </c>
      <c r="W268" s="26" t="s">
        <v>762</v>
      </c>
      <c r="X268" s="26" t="s">
        <v>762</v>
      </c>
      <c r="Y268" s="26" t="s">
        <v>762</v>
      </c>
      <c r="Z268" s="26" t="s">
        <v>762</v>
      </c>
      <c r="AA268" s="26" t="s">
        <v>762</v>
      </c>
      <c r="AB268" s="26" t="s">
        <v>762</v>
      </c>
      <c r="AC268" s="26" t="s">
        <v>762</v>
      </c>
      <c r="AD268" s="26" t="s">
        <v>762</v>
      </c>
      <c r="AE268" s="26" t="s">
        <v>762</v>
      </c>
      <c r="AF268" s="26" t="s">
        <v>762</v>
      </c>
      <c r="AG268" s="26" t="s">
        <v>762</v>
      </c>
      <c r="AH268" s="26" t="s">
        <v>762</v>
      </c>
      <c r="AI268" s="26" t="s">
        <v>762</v>
      </c>
      <c r="AJ268" s="26" t="s">
        <v>762</v>
      </c>
      <c r="AK268" s="26" t="s">
        <v>762</v>
      </c>
      <c r="AL268" s="26" t="s">
        <v>762</v>
      </c>
      <c r="AM268" s="26" t="s">
        <v>762</v>
      </c>
      <c r="AN268" s="26" t="s">
        <v>762</v>
      </c>
      <c r="AO268" s="26" t="s">
        <v>762</v>
      </c>
      <c r="AP268" s="26" t="s">
        <v>762</v>
      </c>
      <c r="AQ268" s="26" t="s">
        <v>762</v>
      </c>
      <c r="AR268" s="26" t="s">
        <v>762</v>
      </c>
      <c r="AS268" s="26" t="s">
        <v>762</v>
      </c>
      <c r="AT268" s="26" t="s">
        <v>762</v>
      </c>
      <c r="AU268" s="26" t="s">
        <v>762</v>
      </c>
      <c r="AV268" s="26" t="s">
        <v>762</v>
      </c>
      <c r="AW268" s="26" t="s">
        <v>762</v>
      </c>
      <c r="AX268" s="26" t="s">
        <v>762</v>
      </c>
      <c r="AY268" s="26" t="s">
        <v>762</v>
      </c>
      <c r="AZ268" s="26" t="s">
        <v>762</v>
      </c>
      <c r="BA268" s="26" t="s">
        <v>762</v>
      </c>
      <c r="BB268" s="26" t="s">
        <v>762</v>
      </c>
      <c r="BC268" s="26" t="s">
        <v>762</v>
      </c>
      <c r="BD268" s="26" t="s">
        <v>762</v>
      </c>
      <c r="BE268" s="26" t="s">
        <v>762</v>
      </c>
      <c r="BF268" s="26" t="s">
        <v>762</v>
      </c>
      <c r="BG268" s="26" t="s">
        <v>762</v>
      </c>
      <c r="BH268" s="26" t="s">
        <v>762</v>
      </c>
      <c r="BI268" s="26" t="s">
        <v>762</v>
      </c>
      <c r="BJ268" s="26" t="s">
        <v>762</v>
      </c>
      <c r="BK268" s="26" t="s">
        <v>762</v>
      </c>
      <c r="BL268" s="26" t="s">
        <v>762</v>
      </c>
      <c r="BM268" s="26" t="s">
        <v>762</v>
      </c>
      <c r="BN268" s="26" t="s">
        <v>762</v>
      </c>
      <c r="BO268" s="26" t="s">
        <v>762</v>
      </c>
      <c r="BP268" s="26" t="s">
        <v>762</v>
      </c>
      <c r="BQ268" s="26" t="s">
        <v>762</v>
      </c>
      <c r="BR268" s="26" t="s">
        <v>762</v>
      </c>
    </row>
    <row r="269" spans="1:70">
      <c r="A269" s="22">
        <v>268</v>
      </c>
      <c r="B269" s="22" t="s">
        <v>506</v>
      </c>
      <c r="C269" s="22" t="s">
        <v>5</v>
      </c>
      <c r="D269" s="22" t="s">
        <v>1061</v>
      </c>
      <c r="E269" s="22" t="s">
        <v>394</v>
      </c>
      <c r="F269" s="35" t="s">
        <v>506</v>
      </c>
      <c r="G269" s="22">
        <v>1</v>
      </c>
      <c r="H269" s="39">
        <v>23395716.497484796</v>
      </c>
      <c r="I269" s="41">
        <v>4.5674229942665297E-2</v>
      </c>
      <c r="J269" s="27">
        <v>29</v>
      </c>
      <c r="K269" s="26">
        <v>0.10513770828098863</v>
      </c>
      <c r="L269" s="26">
        <v>0.16390940614620364</v>
      </c>
      <c r="M269" s="26">
        <v>0.14530033448470803</v>
      </c>
      <c r="N269" s="26">
        <v>0.11203517959563469</v>
      </c>
      <c r="O269" s="26">
        <v>8.2320876938471621E-2</v>
      </c>
      <c r="P269" s="26">
        <v>6.2471344988151885E-2</v>
      </c>
      <c r="Q269" s="26">
        <v>4.9670102029594661E-2</v>
      </c>
      <c r="R269" s="26">
        <v>4.0563898143592722E-2</v>
      </c>
      <c r="S269" s="26">
        <v>3.2984041157699859E-2</v>
      </c>
      <c r="T269" s="26">
        <v>2.6595766237743672E-2</v>
      </c>
      <c r="U269" s="26">
        <v>2.1743077418709348E-2</v>
      </c>
      <c r="V269" s="26">
        <v>1.8150413102354233E-2</v>
      </c>
      <c r="W269" s="26">
        <v>1.5482705660204474E-2</v>
      </c>
      <c r="X269" s="26">
        <v>1.3457885830290841E-2</v>
      </c>
      <c r="Y269" s="26">
        <v>1.1869446406629987E-2</v>
      </c>
      <c r="Z269" s="26">
        <v>1.0555513079885934E-2</v>
      </c>
      <c r="AA269" s="26">
        <v>9.47788617411645E-3</v>
      </c>
      <c r="AB269" s="26">
        <v>8.6317472042219817E-3</v>
      </c>
      <c r="AC269" s="26">
        <v>7.9894426145575726E-3</v>
      </c>
      <c r="AD269" s="26">
        <v>7.5150928288843146E-3</v>
      </c>
      <c r="AE269" s="26">
        <v>7.1632328614335645E-3</v>
      </c>
      <c r="AF269" s="26">
        <v>6.8905278292443273E-3</v>
      </c>
      <c r="AG269" s="26">
        <v>6.6654488451169409E-3</v>
      </c>
      <c r="AH269" s="26">
        <v>6.4686358121494453E-3</v>
      </c>
      <c r="AI269" s="26">
        <v>6.2854845756877978E-3</v>
      </c>
      <c r="AJ269" s="26">
        <v>6.1089777648073509E-3</v>
      </c>
      <c r="AK269" s="26">
        <v>5.9382431326786556E-3</v>
      </c>
      <c r="AL269" s="26">
        <v>5.7723360412699071E-3</v>
      </c>
      <c r="AM269" s="26">
        <v>2.8452448149674753E-3</v>
      </c>
      <c r="AN269" s="26" t="s">
        <v>762</v>
      </c>
      <c r="AO269" s="26" t="s">
        <v>762</v>
      </c>
      <c r="AP269" s="26" t="s">
        <v>762</v>
      </c>
      <c r="AQ269" s="26" t="s">
        <v>762</v>
      </c>
      <c r="AR269" s="26" t="s">
        <v>762</v>
      </c>
      <c r="AS269" s="26" t="s">
        <v>762</v>
      </c>
      <c r="AT269" s="26" t="s">
        <v>762</v>
      </c>
      <c r="AU269" s="26" t="s">
        <v>762</v>
      </c>
      <c r="AV269" s="26" t="s">
        <v>762</v>
      </c>
      <c r="AW269" s="26" t="s">
        <v>762</v>
      </c>
      <c r="AX269" s="26" t="s">
        <v>762</v>
      </c>
      <c r="AY269" s="26" t="s">
        <v>762</v>
      </c>
      <c r="AZ269" s="26" t="s">
        <v>762</v>
      </c>
      <c r="BA269" s="26" t="s">
        <v>762</v>
      </c>
      <c r="BB269" s="26" t="s">
        <v>762</v>
      </c>
      <c r="BC269" s="26" t="s">
        <v>762</v>
      </c>
      <c r="BD269" s="26" t="s">
        <v>762</v>
      </c>
      <c r="BE269" s="26" t="s">
        <v>762</v>
      </c>
      <c r="BF269" s="26" t="s">
        <v>762</v>
      </c>
      <c r="BG269" s="26" t="s">
        <v>762</v>
      </c>
      <c r="BH269" s="26" t="s">
        <v>762</v>
      </c>
      <c r="BI269" s="26" t="s">
        <v>762</v>
      </c>
      <c r="BJ269" s="26" t="s">
        <v>762</v>
      </c>
      <c r="BK269" s="26" t="s">
        <v>762</v>
      </c>
      <c r="BL269" s="26" t="s">
        <v>762</v>
      </c>
      <c r="BM269" s="26" t="s">
        <v>762</v>
      </c>
      <c r="BN269" s="26" t="s">
        <v>762</v>
      </c>
      <c r="BO269" s="26" t="s">
        <v>762</v>
      </c>
      <c r="BP269" s="26" t="s">
        <v>762</v>
      </c>
      <c r="BQ269" s="26" t="s">
        <v>762</v>
      </c>
      <c r="BR269" s="26" t="s">
        <v>762</v>
      </c>
    </row>
    <row r="270" spans="1:70">
      <c r="A270" s="22">
        <v>269</v>
      </c>
      <c r="B270" s="22" t="s">
        <v>506</v>
      </c>
      <c r="C270" s="22" t="s">
        <v>71</v>
      </c>
      <c r="D270" s="22" t="s">
        <v>1062</v>
      </c>
      <c r="E270" s="22" t="s">
        <v>394</v>
      </c>
      <c r="F270" s="35" t="s">
        <v>506</v>
      </c>
      <c r="G270" s="22">
        <v>1</v>
      </c>
      <c r="H270" s="39">
        <v>95398000.000000015</v>
      </c>
      <c r="I270" s="41">
        <v>0.248787748110678</v>
      </c>
      <c r="J270" s="27">
        <v>29</v>
      </c>
      <c r="K270" s="26">
        <v>0.10513770828098863</v>
      </c>
      <c r="L270" s="26">
        <v>0.16390940614620364</v>
      </c>
      <c r="M270" s="26">
        <v>0.14530033448470803</v>
      </c>
      <c r="N270" s="26">
        <v>0.11203517959563469</v>
      </c>
      <c r="O270" s="26">
        <v>8.2320876938471621E-2</v>
      </c>
      <c r="P270" s="26">
        <v>6.2471344988151885E-2</v>
      </c>
      <c r="Q270" s="26">
        <v>4.9670102029594661E-2</v>
      </c>
      <c r="R270" s="26">
        <v>4.0563898143592722E-2</v>
      </c>
      <c r="S270" s="26">
        <v>3.2984041157699859E-2</v>
      </c>
      <c r="T270" s="26">
        <v>2.6595766237743672E-2</v>
      </c>
      <c r="U270" s="26">
        <v>2.1743077418709348E-2</v>
      </c>
      <c r="V270" s="26">
        <v>1.8150413102354233E-2</v>
      </c>
      <c r="W270" s="26">
        <v>1.5482705660204474E-2</v>
      </c>
      <c r="X270" s="26">
        <v>1.3457885830290841E-2</v>
      </c>
      <c r="Y270" s="26">
        <v>1.1869446406629987E-2</v>
      </c>
      <c r="Z270" s="26">
        <v>1.0555513079885934E-2</v>
      </c>
      <c r="AA270" s="26">
        <v>9.47788617411645E-3</v>
      </c>
      <c r="AB270" s="26">
        <v>8.6317472042219817E-3</v>
      </c>
      <c r="AC270" s="26">
        <v>7.9894426145575726E-3</v>
      </c>
      <c r="AD270" s="26">
        <v>7.5150928288843146E-3</v>
      </c>
      <c r="AE270" s="26">
        <v>7.1632328614335645E-3</v>
      </c>
      <c r="AF270" s="26">
        <v>6.8905278292443273E-3</v>
      </c>
      <c r="AG270" s="26">
        <v>6.6654488451169409E-3</v>
      </c>
      <c r="AH270" s="26">
        <v>6.4686358121494453E-3</v>
      </c>
      <c r="AI270" s="26">
        <v>6.2854845756877978E-3</v>
      </c>
      <c r="AJ270" s="26">
        <v>6.1089777648073509E-3</v>
      </c>
      <c r="AK270" s="26">
        <v>5.9382431326786556E-3</v>
      </c>
      <c r="AL270" s="26">
        <v>5.7723360412699071E-3</v>
      </c>
      <c r="AM270" s="26">
        <v>2.8452448149674753E-3</v>
      </c>
      <c r="AN270" s="26" t="s">
        <v>762</v>
      </c>
      <c r="AO270" s="26" t="s">
        <v>762</v>
      </c>
      <c r="AP270" s="26" t="s">
        <v>762</v>
      </c>
      <c r="AQ270" s="26" t="s">
        <v>762</v>
      </c>
      <c r="AR270" s="26" t="s">
        <v>762</v>
      </c>
      <c r="AS270" s="26" t="s">
        <v>762</v>
      </c>
      <c r="AT270" s="26" t="s">
        <v>762</v>
      </c>
      <c r="AU270" s="26" t="s">
        <v>762</v>
      </c>
      <c r="AV270" s="26" t="s">
        <v>762</v>
      </c>
      <c r="AW270" s="26" t="s">
        <v>762</v>
      </c>
      <c r="AX270" s="26" t="s">
        <v>762</v>
      </c>
      <c r="AY270" s="26" t="s">
        <v>762</v>
      </c>
      <c r="AZ270" s="26" t="s">
        <v>762</v>
      </c>
      <c r="BA270" s="26" t="s">
        <v>762</v>
      </c>
      <c r="BB270" s="26" t="s">
        <v>762</v>
      </c>
      <c r="BC270" s="26" t="s">
        <v>762</v>
      </c>
      <c r="BD270" s="26" t="s">
        <v>762</v>
      </c>
      <c r="BE270" s="26" t="s">
        <v>762</v>
      </c>
      <c r="BF270" s="26" t="s">
        <v>762</v>
      </c>
      <c r="BG270" s="26" t="s">
        <v>762</v>
      </c>
      <c r="BH270" s="26" t="s">
        <v>762</v>
      </c>
      <c r="BI270" s="26" t="s">
        <v>762</v>
      </c>
      <c r="BJ270" s="26" t="s">
        <v>762</v>
      </c>
      <c r="BK270" s="26" t="s">
        <v>762</v>
      </c>
      <c r="BL270" s="26" t="s">
        <v>762</v>
      </c>
      <c r="BM270" s="26" t="s">
        <v>762</v>
      </c>
      <c r="BN270" s="26" t="s">
        <v>762</v>
      </c>
      <c r="BO270" s="26" t="s">
        <v>762</v>
      </c>
      <c r="BP270" s="26" t="s">
        <v>762</v>
      </c>
      <c r="BQ270" s="26" t="s">
        <v>762</v>
      </c>
      <c r="BR270" s="26" t="s">
        <v>762</v>
      </c>
    </row>
    <row r="271" spans="1:70">
      <c r="A271" s="22">
        <v>270</v>
      </c>
      <c r="B271" s="22" t="s">
        <v>76</v>
      </c>
      <c r="C271" s="22" t="s">
        <v>44</v>
      </c>
      <c r="D271" s="22" t="s">
        <v>1063</v>
      </c>
      <c r="E271" s="22" t="s">
        <v>394</v>
      </c>
      <c r="F271" s="35" t="s">
        <v>426</v>
      </c>
      <c r="G271" s="22">
        <v>1</v>
      </c>
      <c r="H271" s="39">
        <v>103146214.856876</v>
      </c>
      <c r="I271" s="41">
        <v>0.130893054894447</v>
      </c>
      <c r="J271" s="27">
        <v>25</v>
      </c>
      <c r="K271" s="26">
        <v>1.316139114986253E-2</v>
      </c>
      <c r="L271" s="26">
        <v>0.11316965973461383</v>
      </c>
      <c r="M271" s="26">
        <v>0.17088212766066949</v>
      </c>
      <c r="N271" s="26">
        <v>0.19210671623198952</v>
      </c>
      <c r="O271" s="26">
        <v>0.17560973553588638</v>
      </c>
      <c r="P271" s="26">
        <v>0.11190393330748298</v>
      </c>
      <c r="Q271" s="26">
        <v>6.3335234062323525E-2</v>
      </c>
      <c r="R271" s="26">
        <v>3.5491930568412641E-2</v>
      </c>
      <c r="S271" s="26">
        <v>2.1191136086555373E-2</v>
      </c>
      <c r="T271" s="26">
        <v>1.403604007186778E-2</v>
      </c>
      <c r="U271" s="26">
        <v>1.0087460384673765E-2</v>
      </c>
      <c r="V271" s="26">
        <v>7.8710810204888106E-3</v>
      </c>
      <c r="W271" s="26">
        <v>6.6086344968800861E-3</v>
      </c>
      <c r="X271" s="26">
        <v>5.8553091250118615E-3</v>
      </c>
      <c r="Y271" s="26">
        <v>5.3967294864956305E-3</v>
      </c>
      <c r="Z271" s="26">
        <v>5.0892023310943743E-3</v>
      </c>
      <c r="AA271" s="26">
        <v>4.9181602759052106E-3</v>
      </c>
      <c r="AB271" s="26">
        <v>4.8713642344007492E-3</v>
      </c>
      <c r="AC271" s="26">
        <v>4.9292603704572469E-3</v>
      </c>
      <c r="AD271" s="26">
        <v>5.0677591502438649E-3</v>
      </c>
      <c r="AE271" s="26">
        <v>5.2571050489601343E-3</v>
      </c>
      <c r="AF271" s="26">
        <v>5.4627662462059957E-3</v>
      </c>
      <c r="AG271" s="26">
        <v>5.6746834624691227E-3</v>
      </c>
      <c r="AH271" s="26">
        <v>5.8959401069216405E-3</v>
      </c>
      <c r="AI271" s="26">
        <v>6.1266398501277084E-3</v>
      </c>
      <c r="AJ271" s="26" t="s">
        <v>762</v>
      </c>
      <c r="AK271" s="26" t="s">
        <v>762</v>
      </c>
      <c r="AL271" s="26" t="s">
        <v>762</v>
      </c>
      <c r="AM271" s="26" t="s">
        <v>762</v>
      </c>
      <c r="AN271" s="26" t="s">
        <v>762</v>
      </c>
      <c r="AO271" s="26" t="s">
        <v>762</v>
      </c>
      <c r="AP271" s="26" t="s">
        <v>762</v>
      </c>
      <c r="AQ271" s="26" t="s">
        <v>762</v>
      </c>
      <c r="AR271" s="26" t="s">
        <v>762</v>
      </c>
      <c r="AS271" s="26" t="s">
        <v>762</v>
      </c>
      <c r="AT271" s="26" t="s">
        <v>762</v>
      </c>
      <c r="AU271" s="26" t="s">
        <v>762</v>
      </c>
      <c r="AV271" s="26" t="s">
        <v>762</v>
      </c>
      <c r="AW271" s="26" t="s">
        <v>762</v>
      </c>
      <c r="AX271" s="26" t="s">
        <v>762</v>
      </c>
      <c r="AY271" s="26" t="s">
        <v>762</v>
      </c>
      <c r="AZ271" s="26" t="s">
        <v>762</v>
      </c>
      <c r="BA271" s="26" t="s">
        <v>762</v>
      </c>
      <c r="BB271" s="26" t="s">
        <v>762</v>
      </c>
      <c r="BC271" s="26" t="s">
        <v>762</v>
      </c>
      <c r="BD271" s="26" t="s">
        <v>762</v>
      </c>
      <c r="BE271" s="26" t="s">
        <v>762</v>
      </c>
      <c r="BF271" s="26" t="s">
        <v>762</v>
      </c>
      <c r="BG271" s="26" t="s">
        <v>762</v>
      </c>
      <c r="BH271" s="26" t="s">
        <v>762</v>
      </c>
      <c r="BI271" s="26" t="s">
        <v>762</v>
      </c>
      <c r="BJ271" s="26" t="s">
        <v>762</v>
      </c>
      <c r="BK271" s="26" t="s">
        <v>762</v>
      </c>
      <c r="BL271" s="26" t="s">
        <v>762</v>
      </c>
      <c r="BM271" s="26" t="s">
        <v>762</v>
      </c>
      <c r="BN271" s="26" t="s">
        <v>762</v>
      </c>
      <c r="BO271" s="26" t="s">
        <v>762</v>
      </c>
      <c r="BP271" s="26" t="s">
        <v>762</v>
      </c>
      <c r="BQ271" s="26" t="s">
        <v>762</v>
      </c>
      <c r="BR271" s="26" t="s">
        <v>762</v>
      </c>
    </row>
    <row r="272" spans="1:70">
      <c r="A272" s="22">
        <v>271</v>
      </c>
      <c r="B272" s="22" t="s">
        <v>77</v>
      </c>
      <c r="C272" s="22" t="s">
        <v>46</v>
      </c>
      <c r="D272" s="22" t="s">
        <v>1064</v>
      </c>
      <c r="E272" s="22" t="s">
        <v>394</v>
      </c>
      <c r="F272" s="35" t="s">
        <v>425</v>
      </c>
      <c r="G272" s="22">
        <v>1</v>
      </c>
      <c r="H272" s="39">
        <v>10932770.294965941</v>
      </c>
      <c r="I272" s="41">
        <v>0.79171067268887296</v>
      </c>
      <c r="J272" s="27">
        <v>25</v>
      </c>
      <c r="K272" s="26">
        <v>0.14956816813251636</v>
      </c>
      <c r="L272" s="26">
        <v>0.26317337604266805</v>
      </c>
      <c r="M272" s="26">
        <v>0.16994923381770891</v>
      </c>
      <c r="N272" s="26">
        <v>0.11260978848317985</v>
      </c>
      <c r="O272" s="26">
        <v>7.9509055862352476E-2</v>
      </c>
      <c r="P272" s="26">
        <v>5.746702709385515E-2</v>
      </c>
      <c r="Q272" s="26">
        <v>4.2623126635948694E-2</v>
      </c>
      <c r="R272" s="26">
        <v>3.192520852077977E-2</v>
      </c>
      <c r="S272" s="26">
        <v>2.3469580938672102E-2</v>
      </c>
      <c r="T272" s="26">
        <v>1.6275800706800379E-2</v>
      </c>
      <c r="U272" s="26">
        <v>1.1435117281910162E-2</v>
      </c>
      <c r="V272" s="26">
        <v>8.3170068018030788E-3</v>
      </c>
      <c r="W272" s="26">
        <v>6.287464280172992E-3</v>
      </c>
      <c r="X272" s="26">
        <v>4.8853552015332364E-3</v>
      </c>
      <c r="Y272" s="26">
        <v>3.9082165503305294E-3</v>
      </c>
      <c r="Z272" s="26">
        <v>3.205812123326959E-3</v>
      </c>
      <c r="AA272" s="26">
        <v>2.6920731999288527E-3</v>
      </c>
      <c r="AB272" s="26">
        <v>2.3129364589845997E-3</v>
      </c>
      <c r="AC272" s="26">
        <v>2.0257750488033004E-3</v>
      </c>
      <c r="AD272" s="26">
        <v>1.7993620354022186E-3</v>
      </c>
      <c r="AE272" s="26">
        <v>1.6114953641015901E-3</v>
      </c>
      <c r="AF272" s="26">
        <v>1.4461131928265218E-3</v>
      </c>
      <c r="AG272" s="26">
        <v>1.2973257308085526E-3</v>
      </c>
      <c r="AH272" s="26">
        <v>1.1629993109540291E-3</v>
      </c>
      <c r="AI272" s="26">
        <v>1.0425811846316831E-3</v>
      </c>
      <c r="AJ272" s="26" t="s">
        <v>762</v>
      </c>
      <c r="AK272" s="26" t="s">
        <v>762</v>
      </c>
      <c r="AL272" s="26" t="s">
        <v>762</v>
      </c>
      <c r="AM272" s="26" t="s">
        <v>762</v>
      </c>
      <c r="AN272" s="26" t="s">
        <v>762</v>
      </c>
      <c r="AO272" s="26" t="s">
        <v>762</v>
      </c>
      <c r="AP272" s="26" t="s">
        <v>762</v>
      </c>
      <c r="AQ272" s="26" t="s">
        <v>762</v>
      </c>
      <c r="AR272" s="26" t="s">
        <v>762</v>
      </c>
      <c r="AS272" s="26" t="s">
        <v>762</v>
      </c>
      <c r="AT272" s="26" t="s">
        <v>762</v>
      </c>
      <c r="AU272" s="26" t="s">
        <v>762</v>
      </c>
      <c r="AV272" s="26" t="s">
        <v>762</v>
      </c>
      <c r="AW272" s="26" t="s">
        <v>762</v>
      </c>
      <c r="AX272" s="26" t="s">
        <v>762</v>
      </c>
      <c r="AY272" s="26" t="s">
        <v>762</v>
      </c>
      <c r="AZ272" s="26" t="s">
        <v>762</v>
      </c>
      <c r="BA272" s="26" t="s">
        <v>762</v>
      </c>
      <c r="BB272" s="26" t="s">
        <v>762</v>
      </c>
      <c r="BC272" s="26" t="s">
        <v>762</v>
      </c>
      <c r="BD272" s="26" t="s">
        <v>762</v>
      </c>
      <c r="BE272" s="26" t="s">
        <v>762</v>
      </c>
      <c r="BF272" s="26" t="s">
        <v>762</v>
      </c>
      <c r="BG272" s="26" t="s">
        <v>762</v>
      </c>
      <c r="BH272" s="26" t="s">
        <v>762</v>
      </c>
      <c r="BI272" s="26" t="s">
        <v>762</v>
      </c>
      <c r="BJ272" s="26" t="s">
        <v>762</v>
      </c>
      <c r="BK272" s="26" t="s">
        <v>762</v>
      </c>
      <c r="BL272" s="26" t="s">
        <v>762</v>
      </c>
      <c r="BM272" s="26" t="s">
        <v>762</v>
      </c>
      <c r="BN272" s="26" t="s">
        <v>762</v>
      </c>
      <c r="BO272" s="26" t="s">
        <v>762</v>
      </c>
      <c r="BP272" s="26" t="s">
        <v>762</v>
      </c>
      <c r="BQ272" s="26" t="s">
        <v>762</v>
      </c>
      <c r="BR272" s="26" t="s">
        <v>762</v>
      </c>
    </row>
    <row r="273" spans="1:70">
      <c r="A273" s="22">
        <v>272</v>
      </c>
      <c r="B273" s="22" t="s">
        <v>78</v>
      </c>
      <c r="C273" s="22" t="s">
        <v>49</v>
      </c>
      <c r="D273" s="22" t="s">
        <v>1065</v>
      </c>
      <c r="E273" s="22" t="s">
        <v>394</v>
      </c>
      <c r="F273" s="35" t="s">
        <v>425</v>
      </c>
      <c r="G273" s="22">
        <v>1</v>
      </c>
      <c r="H273" s="39">
        <v>51724851.805803739</v>
      </c>
      <c r="I273" s="41">
        <v>0.88692090689764502</v>
      </c>
      <c r="J273" s="27">
        <v>25</v>
      </c>
      <c r="K273" s="26">
        <v>0.14956816813251636</v>
      </c>
      <c r="L273" s="26">
        <v>0.26317337604266805</v>
      </c>
      <c r="M273" s="26">
        <v>0.16994923381770891</v>
      </c>
      <c r="N273" s="26">
        <v>0.11260978848317985</v>
      </c>
      <c r="O273" s="26">
        <v>7.9509055862352476E-2</v>
      </c>
      <c r="P273" s="26">
        <v>5.746702709385515E-2</v>
      </c>
      <c r="Q273" s="26">
        <v>4.2623126635948694E-2</v>
      </c>
      <c r="R273" s="26">
        <v>3.192520852077977E-2</v>
      </c>
      <c r="S273" s="26">
        <v>2.3469580938672102E-2</v>
      </c>
      <c r="T273" s="26">
        <v>1.6275800706800379E-2</v>
      </c>
      <c r="U273" s="26">
        <v>1.1435117281910162E-2</v>
      </c>
      <c r="V273" s="26">
        <v>8.3170068018030788E-3</v>
      </c>
      <c r="W273" s="26">
        <v>6.287464280172992E-3</v>
      </c>
      <c r="X273" s="26">
        <v>4.8853552015332364E-3</v>
      </c>
      <c r="Y273" s="26">
        <v>3.9082165503305294E-3</v>
      </c>
      <c r="Z273" s="26">
        <v>3.205812123326959E-3</v>
      </c>
      <c r="AA273" s="26">
        <v>2.6920731999288527E-3</v>
      </c>
      <c r="AB273" s="26">
        <v>2.3129364589845997E-3</v>
      </c>
      <c r="AC273" s="26">
        <v>2.0257750488033004E-3</v>
      </c>
      <c r="AD273" s="26">
        <v>1.7993620354022186E-3</v>
      </c>
      <c r="AE273" s="26">
        <v>1.6114953641015901E-3</v>
      </c>
      <c r="AF273" s="26">
        <v>1.4461131928265218E-3</v>
      </c>
      <c r="AG273" s="26">
        <v>1.2973257308085526E-3</v>
      </c>
      <c r="AH273" s="26">
        <v>1.1629993109540291E-3</v>
      </c>
      <c r="AI273" s="26">
        <v>1.0425811846316831E-3</v>
      </c>
      <c r="AJ273" s="26" t="s">
        <v>762</v>
      </c>
      <c r="AK273" s="26" t="s">
        <v>762</v>
      </c>
      <c r="AL273" s="26" t="s">
        <v>762</v>
      </c>
      <c r="AM273" s="26" t="s">
        <v>762</v>
      </c>
      <c r="AN273" s="26" t="s">
        <v>762</v>
      </c>
      <c r="AO273" s="26" t="s">
        <v>762</v>
      </c>
      <c r="AP273" s="26" t="s">
        <v>762</v>
      </c>
      <c r="AQ273" s="26" t="s">
        <v>762</v>
      </c>
      <c r="AR273" s="26" t="s">
        <v>762</v>
      </c>
      <c r="AS273" s="26" t="s">
        <v>762</v>
      </c>
      <c r="AT273" s="26" t="s">
        <v>762</v>
      </c>
      <c r="AU273" s="26" t="s">
        <v>762</v>
      </c>
      <c r="AV273" s="26" t="s">
        <v>762</v>
      </c>
      <c r="AW273" s="26" t="s">
        <v>762</v>
      </c>
      <c r="AX273" s="26" t="s">
        <v>762</v>
      </c>
      <c r="AY273" s="26" t="s">
        <v>762</v>
      </c>
      <c r="AZ273" s="26" t="s">
        <v>762</v>
      </c>
      <c r="BA273" s="26" t="s">
        <v>762</v>
      </c>
      <c r="BB273" s="26" t="s">
        <v>762</v>
      </c>
      <c r="BC273" s="26" t="s">
        <v>762</v>
      </c>
      <c r="BD273" s="26" t="s">
        <v>762</v>
      </c>
      <c r="BE273" s="26" t="s">
        <v>762</v>
      </c>
      <c r="BF273" s="26" t="s">
        <v>762</v>
      </c>
      <c r="BG273" s="26" t="s">
        <v>762</v>
      </c>
      <c r="BH273" s="26" t="s">
        <v>762</v>
      </c>
      <c r="BI273" s="26" t="s">
        <v>762</v>
      </c>
      <c r="BJ273" s="26" t="s">
        <v>762</v>
      </c>
      <c r="BK273" s="26" t="s">
        <v>762</v>
      </c>
      <c r="BL273" s="26" t="s">
        <v>762</v>
      </c>
      <c r="BM273" s="26" t="s">
        <v>762</v>
      </c>
      <c r="BN273" s="26" t="s">
        <v>762</v>
      </c>
      <c r="BO273" s="26" t="s">
        <v>762</v>
      </c>
      <c r="BP273" s="26" t="s">
        <v>762</v>
      </c>
      <c r="BQ273" s="26" t="s">
        <v>762</v>
      </c>
      <c r="BR273" s="26" t="s">
        <v>762</v>
      </c>
    </row>
    <row r="274" spans="1:70">
      <c r="A274" s="22">
        <v>273</v>
      </c>
      <c r="B274" s="22" t="s">
        <v>79</v>
      </c>
      <c r="C274" s="22" t="s">
        <v>51</v>
      </c>
      <c r="D274" s="22" t="s">
        <v>1066</v>
      </c>
      <c r="E274" s="22" t="s">
        <v>394</v>
      </c>
      <c r="F274" s="35" t="s">
        <v>425</v>
      </c>
      <c r="G274" s="22">
        <v>1</v>
      </c>
      <c r="H274" s="39">
        <v>5774500.8832536964</v>
      </c>
      <c r="I274" s="41">
        <v>0.592286732636081</v>
      </c>
      <c r="J274" s="27">
        <v>25</v>
      </c>
      <c r="K274" s="26">
        <v>0.14956816813251636</v>
      </c>
      <c r="L274" s="26">
        <v>0.26317337604266805</v>
      </c>
      <c r="M274" s="26">
        <v>0.16994923381770891</v>
      </c>
      <c r="N274" s="26">
        <v>0.11260978848317985</v>
      </c>
      <c r="O274" s="26">
        <v>7.9509055862352476E-2</v>
      </c>
      <c r="P274" s="26">
        <v>5.746702709385515E-2</v>
      </c>
      <c r="Q274" s="26">
        <v>4.2623126635948694E-2</v>
      </c>
      <c r="R274" s="26">
        <v>3.192520852077977E-2</v>
      </c>
      <c r="S274" s="26">
        <v>2.3469580938672102E-2</v>
      </c>
      <c r="T274" s="26">
        <v>1.6275800706800379E-2</v>
      </c>
      <c r="U274" s="26">
        <v>1.1435117281910162E-2</v>
      </c>
      <c r="V274" s="26">
        <v>8.3170068018030788E-3</v>
      </c>
      <c r="W274" s="26">
        <v>6.287464280172992E-3</v>
      </c>
      <c r="X274" s="26">
        <v>4.8853552015332364E-3</v>
      </c>
      <c r="Y274" s="26">
        <v>3.9082165503305294E-3</v>
      </c>
      <c r="Z274" s="26">
        <v>3.205812123326959E-3</v>
      </c>
      <c r="AA274" s="26">
        <v>2.6920731999288527E-3</v>
      </c>
      <c r="AB274" s="26">
        <v>2.3129364589845997E-3</v>
      </c>
      <c r="AC274" s="26">
        <v>2.0257750488033004E-3</v>
      </c>
      <c r="AD274" s="26">
        <v>1.7993620354022186E-3</v>
      </c>
      <c r="AE274" s="26">
        <v>1.6114953641015901E-3</v>
      </c>
      <c r="AF274" s="26">
        <v>1.4461131928265218E-3</v>
      </c>
      <c r="AG274" s="26">
        <v>1.2973257308085526E-3</v>
      </c>
      <c r="AH274" s="26">
        <v>1.1629993109540291E-3</v>
      </c>
      <c r="AI274" s="26">
        <v>1.0425811846316831E-3</v>
      </c>
      <c r="AJ274" s="26" t="s">
        <v>762</v>
      </c>
      <c r="AK274" s="26" t="s">
        <v>762</v>
      </c>
      <c r="AL274" s="26" t="s">
        <v>762</v>
      </c>
      <c r="AM274" s="26" t="s">
        <v>762</v>
      </c>
      <c r="AN274" s="26" t="s">
        <v>762</v>
      </c>
      <c r="AO274" s="26" t="s">
        <v>762</v>
      </c>
      <c r="AP274" s="26" t="s">
        <v>762</v>
      </c>
      <c r="AQ274" s="26" t="s">
        <v>762</v>
      </c>
      <c r="AR274" s="26" t="s">
        <v>762</v>
      </c>
      <c r="AS274" s="26" t="s">
        <v>762</v>
      </c>
      <c r="AT274" s="26" t="s">
        <v>762</v>
      </c>
      <c r="AU274" s="26" t="s">
        <v>762</v>
      </c>
      <c r="AV274" s="26" t="s">
        <v>762</v>
      </c>
      <c r="AW274" s="26" t="s">
        <v>762</v>
      </c>
      <c r="AX274" s="26" t="s">
        <v>762</v>
      </c>
      <c r="AY274" s="26" t="s">
        <v>762</v>
      </c>
      <c r="AZ274" s="26" t="s">
        <v>762</v>
      </c>
      <c r="BA274" s="26" t="s">
        <v>762</v>
      </c>
      <c r="BB274" s="26" t="s">
        <v>762</v>
      </c>
      <c r="BC274" s="26" t="s">
        <v>762</v>
      </c>
      <c r="BD274" s="26" t="s">
        <v>762</v>
      </c>
      <c r="BE274" s="26" t="s">
        <v>762</v>
      </c>
      <c r="BF274" s="26" t="s">
        <v>762</v>
      </c>
      <c r="BG274" s="26" t="s">
        <v>762</v>
      </c>
      <c r="BH274" s="26" t="s">
        <v>762</v>
      </c>
      <c r="BI274" s="26" t="s">
        <v>762</v>
      </c>
      <c r="BJ274" s="26" t="s">
        <v>762</v>
      </c>
      <c r="BK274" s="26" t="s">
        <v>762</v>
      </c>
      <c r="BL274" s="26" t="s">
        <v>762</v>
      </c>
      <c r="BM274" s="26" t="s">
        <v>762</v>
      </c>
      <c r="BN274" s="26" t="s">
        <v>762</v>
      </c>
      <c r="BO274" s="26" t="s">
        <v>762</v>
      </c>
      <c r="BP274" s="26" t="s">
        <v>762</v>
      </c>
      <c r="BQ274" s="26" t="s">
        <v>762</v>
      </c>
      <c r="BR274" s="26" t="s">
        <v>762</v>
      </c>
    </row>
    <row r="275" spans="1:70">
      <c r="A275" s="22">
        <v>274</v>
      </c>
      <c r="B275" s="22" t="s">
        <v>80</v>
      </c>
      <c r="C275" s="22" t="s">
        <v>53</v>
      </c>
      <c r="D275" s="22" t="s">
        <v>1067</v>
      </c>
      <c r="E275" s="22" t="s">
        <v>394</v>
      </c>
      <c r="F275" s="35" t="s">
        <v>425</v>
      </c>
      <c r="G275" s="22">
        <v>1</v>
      </c>
      <c r="H275" s="39">
        <v>457820.52111255552</v>
      </c>
      <c r="I275" s="41">
        <v>0.186584818742387</v>
      </c>
      <c r="J275" s="27">
        <v>25</v>
      </c>
      <c r="K275" s="26">
        <v>0.14956816813251636</v>
      </c>
      <c r="L275" s="26">
        <v>0.26317337604266805</v>
      </c>
      <c r="M275" s="26">
        <v>0.16994923381770891</v>
      </c>
      <c r="N275" s="26">
        <v>0.11260978848317985</v>
      </c>
      <c r="O275" s="26">
        <v>7.9509055862352476E-2</v>
      </c>
      <c r="P275" s="26">
        <v>5.746702709385515E-2</v>
      </c>
      <c r="Q275" s="26">
        <v>4.2623126635948694E-2</v>
      </c>
      <c r="R275" s="26">
        <v>3.192520852077977E-2</v>
      </c>
      <c r="S275" s="26">
        <v>2.3469580938672102E-2</v>
      </c>
      <c r="T275" s="26">
        <v>1.6275800706800379E-2</v>
      </c>
      <c r="U275" s="26">
        <v>1.1435117281910162E-2</v>
      </c>
      <c r="V275" s="26">
        <v>8.3170068018030788E-3</v>
      </c>
      <c r="W275" s="26">
        <v>6.287464280172992E-3</v>
      </c>
      <c r="X275" s="26">
        <v>4.8853552015332364E-3</v>
      </c>
      <c r="Y275" s="26">
        <v>3.9082165503305294E-3</v>
      </c>
      <c r="Z275" s="26">
        <v>3.205812123326959E-3</v>
      </c>
      <c r="AA275" s="26">
        <v>2.6920731999288527E-3</v>
      </c>
      <c r="AB275" s="26">
        <v>2.3129364589845997E-3</v>
      </c>
      <c r="AC275" s="26">
        <v>2.0257750488033004E-3</v>
      </c>
      <c r="AD275" s="26">
        <v>1.7993620354022186E-3</v>
      </c>
      <c r="AE275" s="26">
        <v>1.6114953641015901E-3</v>
      </c>
      <c r="AF275" s="26">
        <v>1.4461131928265218E-3</v>
      </c>
      <c r="AG275" s="26">
        <v>1.2973257308085526E-3</v>
      </c>
      <c r="AH275" s="26">
        <v>1.1629993109540291E-3</v>
      </c>
      <c r="AI275" s="26">
        <v>1.0425811846316831E-3</v>
      </c>
      <c r="AJ275" s="26" t="s">
        <v>762</v>
      </c>
      <c r="AK275" s="26" t="s">
        <v>762</v>
      </c>
      <c r="AL275" s="26" t="s">
        <v>762</v>
      </c>
      <c r="AM275" s="26" t="s">
        <v>762</v>
      </c>
      <c r="AN275" s="26" t="s">
        <v>762</v>
      </c>
      <c r="AO275" s="26" t="s">
        <v>762</v>
      </c>
      <c r="AP275" s="26" t="s">
        <v>762</v>
      </c>
      <c r="AQ275" s="26" t="s">
        <v>762</v>
      </c>
      <c r="AR275" s="26" t="s">
        <v>762</v>
      </c>
      <c r="AS275" s="26" t="s">
        <v>762</v>
      </c>
      <c r="AT275" s="26" t="s">
        <v>762</v>
      </c>
      <c r="AU275" s="26" t="s">
        <v>762</v>
      </c>
      <c r="AV275" s="26" t="s">
        <v>762</v>
      </c>
      <c r="AW275" s="26" t="s">
        <v>762</v>
      </c>
      <c r="AX275" s="26" t="s">
        <v>762</v>
      </c>
      <c r="AY275" s="26" t="s">
        <v>762</v>
      </c>
      <c r="AZ275" s="26" t="s">
        <v>762</v>
      </c>
      <c r="BA275" s="26" t="s">
        <v>762</v>
      </c>
      <c r="BB275" s="26" t="s">
        <v>762</v>
      </c>
      <c r="BC275" s="26" t="s">
        <v>762</v>
      </c>
      <c r="BD275" s="26" t="s">
        <v>762</v>
      </c>
      <c r="BE275" s="26" t="s">
        <v>762</v>
      </c>
      <c r="BF275" s="26" t="s">
        <v>762</v>
      </c>
      <c r="BG275" s="26" t="s">
        <v>762</v>
      </c>
      <c r="BH275" s="26" t="s">
        <v>762</v>
      </c>
      <c r="BI275" s="26" t="s">
        <v>762</v>
      </c>
      <c r="BJ275" s="26" t="s">
        <v>762</v>
      </c>
      <c r="BK275" s="26" t="s">
        <v>762</v>
      </c>
      <c r="BL275" s="26" t="s">
        <v>762</v>
      </c>
      <c r="BM275" s="26" t="s">
        <v>762</v>
      </c>
      <c r="BN275" s="26" t="s">
        <v>762</v>
      </c>
      <c r="BO275" s="26" t="s">
        <v>762</v>
      </c>
      <c r="BP275" s="26" t="s">
        <v>762</v>
      </c>
      <c r="BQ275" s="26" t="s">
        <v>762</v>
      </c>
      <c r="BR275" s="26" t="s">
        <v>762</v>
      </c>
    </row>
    <row r="276" spans="1:70">
      <c r="A276" s="22">
        <v>275</v>
      </c>
      <c r="B276" s="22" t="s">
        <v>505</v>
      </c>
      <c r="C276" s="22" t="s">
        <v>38</v>
      </c>
      <c r="D276" s="22" t="s">
        <v>1068</v>
      </c>
      <c r="E276" s="22" t="s">
        <v>394</v>
      </c>
      <c r="F276" s="35" t="s">
        <v>505</v>
      </c>
      <c r="G276" s="22">
        <v>1</v>
      </c>
      <c r="H276" s="39">
        <v>8393000</v>
      </c>
      <c r="I276" s="41">
        <v>0.87029361904171698</v>
      </c>
      <c r="J276" s="27">
        <v>47</v>
      </c>
      <c r="K276" s="26">
        <v>0.16370684571294572</v>
      </c>
      <c r="L276" s="26">
        <v>0.2070811947435256</v>
      </c>
      <c r="M276" s="26">
        <v>0.13844542246535646</v>
      </c>
      <c r="N276" s="26">
        <v>9.3001280871139777E-2</v>
      </c>
      <c r="O276" s="26">
        <v>6.3404300760170867E-2</v>
      </c>
      <c r="P276" s="26">
        <v>4.4875415138264839E-2</v>
      </c>
      <c r="Q276" s="26">
        <v>3.3033206065032357E-2</v>
      </c>
      <c r="R276" s="26">
        <v>2.5342943825840895E-2</v>
      </c>
      <c r="S276" s="26">
        <v>2.024905049166207E-2</v>
      </c>
      <c r="T276" s="26">
        <v>1.6780151300765985E-2</v>
      </c>
      <c r="U276" s="26">
        <v>1.4317385581555047E-2</v>
      </c>
      <c r="V276" s="26">
        <v>1.2499660775279897E-2</v>
      </c>
      <c r="W276" s="26">
        <v>1.1104361292264144E-2</v>
      </c>
      <c r="X276" s="26">
        <v>1.0022329271677392E-2</v>
      </c>
      <c r="Y276" s="26">
        <v>9.1909499071422592E-3</v>
      </c>
      <c r="Z276" s="26">
        <v>8.5554004343274728E-3</v>
      </c>
      <c r="AA276" s="26">
        <v>8.0694063644366192E-3</v>
      </c>
      <c r="AB276" s="26">
        <v>7.6958802698060044E-3</v>
      </c>
      <c r="AC276" s="26">
        <v>7.4093329173221699E-3</v>
      </c>
      <c r="AD276" s="26">
        <v>7.1892240445229081E-3</v>
      </c>
      <c r="AE276" s="26">
        <v>7.0156135782787976E-3</v>
      </c>
      <c r="AF276" s="26">
        <v>6.8673850050550746E-3</v>
      </c>
      <c r="AG276" s="26">
        <v>6.7254433042891687E-3</v>
      </c>
      <c r="AH276" s="26">
        <v>6.5809067051419085E-3</v>
      </c>
      <c r="AI276" s="26">
        <v>6.4336812733447515E-3</v>
      </c>
      <c r="AJ276" s="26">
        <v>6.2854198837507379E-3</v>
      </c>
      <c r="AK276" s="26">
        <v>6.1380060072528846E-3</v>
      </c>
      <c r="AL276" s="26">
        <v>5.992358893077053E-3</v>
      </c>
      <c r="AM276" s="26">
        <v>5.8492431514116823E-3</v>
      </c>
      <c r="AN276" s="26">
        <v>5.7091319899221123E-3</v>
      </c>
      <c r="AO276" s="26">
        <v>5.5722243500198046E-3</v>
      </c>
      <c r="AP276" s="26">
        <v>5.0524201575127227E-3</v>
      </c>
      <c r="AQ276" s="26">
        <v>4.2223762891156402E-3</v>
      </c>
      <c r="AR276" s="26">
        <v>3.5286973313919355E-3</v>
      </c>
      <c r="AS276" s="26">
        <v>2.9489803854455907E-3</v>
      </c>
      <c r="AT276" s="26">
        <v>2.4645030437655579E-3</v>
      </c>
      <c r="AU276" s="26">
        <v>2.0596187355827232E-3</v>
      </c>
      <c r="AV276" s="26">
        <v>1.7212514087553746E-3</v>
      </c>
      <c r="AW276" s="26">
        <v>1.4384732285435003E-3</v>
      </c>
      <c r="AX276" s="26">
        <v>1.2021516547269463E-3</v>
      </c>
      <c r="AY276" s="26">
        <v>1.0046544991497786E-3</v>
      </c>
      <c r="AZ276" s="26">
        <v>8.3960343829593564E-4</v>
      </c>
      <c r="BA276" s="26">
        <v>7.0166802039400627E-4</v>
      </c>
      <c r="BB276" s="26">
        <v>5.8639351435112728E-4</v>
      </c>
      <c r="BC276" s="26">
        <v>4.9005704076406423E-4</v>
      </c>
      <c r="BD276" s="26">
        <v>4.0954733864711265E-4</v>
      </c>
      <c r="BE276" s="26">
        <v>1.8644753897565215E-4</v>
      </c>
      <c r="BF276" s="26" t="s">
        <v>762</v>
      </c>
      <c r="BG276" s="26" t="s">
        <v>762</v>
      </c>
      <c r="BH276" s="26" t="s">
        <v>762</v>
      </c>
      <c r="BI276" s="26" t="s">
        <v>762</v>
      </c>
      <c r="BJ276" s="26" t="s">
        <v>762</v>
      </c>
      <c r="BK276" s="26" t="s">
        <v>762</v>
      </c>
      <c r="BL276" s="26" t="s">
        <v>762</v>
      </c>
      <c r="BM276" s="26" t="s">
        <v>762</v>
      </c>
      <c r="BN276" s="26" t="s">
        <v>762</v>
      </c>
      <c r="BO276" s="26" t="s">
        <v>762</v>
      </c>
      <c r="BP276" s="26" t="s">
        <v>762</v>
      </c>
      <c r="BQ276" s="26" t="s">
        <v>762</v>
      </c>
      <c r="BR276" s="26" t="s">
        <v>762</v>
      </c>
    </row>
    <row r="277" spans="1:70">
      <c r="A277" s="22">
        <v>276</v>
      </c>
      <c r="B277" s="22" t="s">
        <v>505</v>
      </c>
      <c r="C277" s="22" t="s">
        <v>4</v>
      </c>
      <c r="D277" s="22" t="s">
        <v>1069</v>
      </c>
      <c r="E277" s="22" t="s">
        <v>394</v>
      </c>
      <c r="F277" s="35" t="s">
        <v>505</v>
      </c>
      <c r="G277" s="22">
        <v>1</v>
      </c>
      <c r="H277" s="39">
        <v>13964000</v>
      </c>
      <c r="I277" s="41">
        <v>0.17330869816462</v>
      </c>
      <c r="J277" s="27">
        <v>47</v>
      </c>
      <c r="K277" s="26">
        <v>0.16370684571294572</v>
      </c>
      <c r="L277" s="26">
        <v>0.2070811947435256</v>
      </c>
      <c r="M277" s="26">
        <v>0.13844542246535646</v>
      </c>
      <c r="N277" s="26">
        <v>9.3001280871139777E-2</v>
      </c>
      <c r="O277" s="26">
        <v>6.3404300760170867E-2</v>
      </c>
      <c r="P277" s="26">
        <v>4.4875415138264839E-2</v>
      </c>
      <c r="Q277" s="26">
        <v>3.3033206065032357E-2</v>
      </c>
      <c r="R277" s="26">
        <v>2.5342943825840895E-2</v>
      </c>
      <c r="S277" s="26">
        <v>2.024905049166207E-2</v>
      </c>
      <c r="T277" s="26">
        <v>1.6780151300765985E-2</v>
      </c>
      <c r="U277" s="26">
        <v>1.4317385581555047E-2</v>
      </c>
      <c r="V277" s="26">
        <v>1.2499660775279897E-2</v>
      </c>
      <c r="W277" s="26">
        <v>1.1104361292264144E-2</v>
      </c>
      <c r="X277" s="26">
        <v>1.0022329271677392E-2</v>
      </c>
      <c r="Y277" s="26">
        <v>9.1909499071422592E-3</v>
      </c>
      <c r="Z277" s="26">
        <v>8.5554004343274728E-3</v>
      </c>
      <c r="AA277" s="26">
        <v>8.0694063644366192E-3</v>
      </c>
      <c r="AB277" s="26">
        <v>7.6958802698060044E-3</v>
      </c>
      <c r="AC277" s="26">
        <v>7.4093329173221699E-3</v>
      </c>
      <c r="AD277" s="26">
        <v>7.1892240445229081E-3</v>
      </c>
      <c r="AE277" s="26">
        <v>7.0156135782787976E-3</v>
      </c>
      <c r="AF277" s="26">
        <v>6.8673850050550746E-3</v>
      </c>
      <c r="AG277" s="26">
        <v>6.7254433042891687E-3</v>
      </c>
      <c r="AH277" s="26">
        <v>6.5809067051419085E-3</v>
      </c>
      <c r="AI277" s="26">
        <v>6.4336812733447515E-3</v>
      </c>
      <c r="AJ277" s="26">
        <v>6.2854198837507379E-3</v>
      </c>
      <c r="AK277" s="26">
        <v>6.1380060072528846E-3</v>
      </c>
      <c r="AL277" s="26">
        <v>5.992358893077053E-3</v>
      </c>
      <c r="AM277" s="26">
        <v>5.8492431514116823E-3</v>
      </c>
      <c r="AN277" s="26">
        <v>5.7091319899221123E-3</v>
      </c>
      <c r="AO277" s="26">
        <v>5.5722243500198046E-3</v>
      </c>
      <c r="AP277" s="26">
        <v>5.0524201575127227E-3</v>
      </c>
      <c r="AQ277" s="26">
        <v>4.2223762891156402E-3</v>
      </c>
      <c r="AR277" s="26">
        <v>3.5286973313919355E-3</v>
      </c>
      <c r="AS277" s="26">
        <v>2.9489803854455907E-3</v>
      </c>
      <c r="AT277" s="26">
        <v>2.4645030437655579E-3</v>
      </c>
      <c r="AU277" s="26">
        <v>2.0596187355827232E-3</v>
      </c>
      <c r="AV277" s="26">
        <v>1.7212514087553746E-3</v>
      </c>
      <c r="AW277" s="26">
        <v>1.4384732285435003E-3</v>
      </c>
      <c r="AX277" s="26">
        <v>1.2021516547269463E-3</v>
      </c>
      <c r="AY277" s="26">
        <v>1.0046544991497786E-3</v>
      </c>
      <c r="AZ277" s="26">
        <v>8.3960343829593564E-4</v>
      </c>
      <c r="BA277" s="26">
        <v>7.0166802039400627E-4</v>
      </c>
      <c r="BB277" s="26">
        <v>5.8639351435112728E-4</v>
      </c>
      <c r="BC277" s="26">
        <v>4.9005704076406423E-4</v>
      </c>
      <c r="BD277" s="26">
        <v>4.0954733864711265E-4</v>
      </c>
      <c r="BE277" s="26">
        <v>1.8644753897565215E-4</v>
      </c>
      <c r="BF277" s="26" t="s">
        <v>762</v>
      </c>
      <c r="BG277" s="26" t="s">
        <v>762</v>
      </c>
      <c r="BH277" s="26" t="s">
        <v>762</v>
      </c>
      <c r="BI277" s="26" t="s">
        <v>762</v>
      </c>
      <c r="BJ277" s="26" t="s">
        <v>762</v>
      </c>
      <c r="BK277" s="26" t="s">
        <v>762</v>
      </c>
      <c r="BL277" s="26" t="s">
        <v>762</v>
      </c>
      <c r="BM277" s="26" t="s">
        <v>762</v>
      </c>
      <c r="BN277" s="26" t="s">
        <v>762</v>
      </c>
      <c r="BO277" s="26" t="s">
        <v>762</v>
      </c>
      <c r="BP277" s="26" t="s">
        <v>762</v>
      </c>
      <c r="BQ277" s="26" t="s">
        <v>762</v>
      </c>
      <c r="BR277" s="26" t="s">
        <v>762</v>
      </c>
    </row>
    <row r="278" spans="1:70">
      <c r="A278" s="22">
        <v>277</v>
      </c>
      <c r="B278" s="22" t="s">
        <v>505</v>
      </c>
      <c r="C278" s="22" t="s">
        <v>5</v>
      </c>
      <c r="D278" s="22" t="s">
        <v>1070</v>
      </c>
      <c r="E278" s="22" t="s">
        <v>394</v>
      </c>
      <c r="F278" s="35" t="s">
        <v>505</v>
      </c>
      <c r="G278" s="22">
        <v>1</v>
      </c>
      <c r="H278" s="39">
        <v>52015589.743095666</v>
      </c>
      <c r="I278" s="41">
        <v>0.49887721945454999</v>
      </c>
      <c r="J278" s="27">
        <v>47</v>
      </c>
      <c r="K278" s="26">
        <v>0.16370684571294572</v>
      </c>
      <c r="L278" s="26">
        <v>0.2070811947435256</v>
      </c>
      <c r="M278" s="26">
        <v>0.13844542246535646</v>
      </c>
      <c r="N278" s="26">
        <v>9.3001280871139777E-2</v>
      </c>
      <c r="O278" s="26">
        <v>6.3404300760170867E-2</v>
      </c>
      <c r="P278" s="26">
        <v>4.4875415138264839E-2</v>
      </c>
      <c r="Q278" s="26">
        <v>3.3033206065032357E-2</v>
      </c>
      <c r="R278" s="26">
        <v>2.5342943825840895E-2</v>
      </c>
      <c r="S278" s="26">
        <v>2.024905049166207E-2</v>
      </c>
      <c r="T278" s="26">
        <v>1.6780151300765985E-2</v>
      </c>
      <c r="U278" s="26">
        <v>1.4317385581555047E-2</v>
      </c>
      <c r="V278" s="26">
        <v>1.2499660775279897E-2</v>
      </c>
      <c r="W278" s="26">
        <v>1.1104361292264144E-2</v>
      </c>
      <c r="X278" s="26">
        <v>1.0022329271677392E-2</v>
      </c>
      <c r="Y278" s="26">
        <v>9.1909499071422592E-3</v>
      </c>
      <c r="Z278" s="26">
        <v>8.5554004343274728E-3</v>
      </c>
      <c r="AA278" s="26">
        <v>8.0694063644366192E-3</v>
      </c>
      <c r="AB278" s="26">
        <v>7.6958802698060044E-3</v>
      </c>
      <c r="AC278" s="26">
        <v>7.4093329173221699E-3</v>
      </c>
      <c r="AD278" s="26">
        <v>7.1892240445229081E-3</v>
      </c>
      <c r="AE278" s="26">
        <v>7.0156135782787976E-3</v>
      </c>
      <c r="AF278" s="26">
        <v>6.8673850050550746E-3</v>
      </c>
      <c r="AG278" s="26">
        <v>6.7254433042891687E-3</v>
      </c>
      <c r="AH278" s="26">
        <v>6.5809067051419085E-3</v>
      </c>
      <c r="AI278" s="26">
        <v>6.4336812733447515E-3</v>
      </c>
      <c r="AJ278" s="26">
        <v>6.2854198837507379E-3</v>
      </c>
      <c r="AK278" s="26">
        <v>6.1380060072528846E-3</v>
      </c>
      <c r="AL278" s="26">
        <v>5.992358893077053E-3</v>
      </c>
      <c r="AM278" s="26">
        <v>5.8492431514116823E-3</v>
      </c>
      <c r="AN278" s="26">
        <v>5.7091319899221123E-3</v>
      </c>
      <c r="AO278" s="26">
        <v>5.5722243500198046E-3</v>
      </c>
      <c r="AP278" s="26">
        <v>5.0524201575127227E-3</v>
      </c>
      <c r="AQ278" s="26">
        <v>4.2223762891156402E-3</v>
      </c>
      <c r="AR278" s="26">
        <v>3.5286973313919355E-3</v>
      </c>
      <c r="AS278" s="26">
        <v>2.9489803854455907E-3</v>
      </c>
      <c r="AT278" s="26">
        <v>2.4645030437655579E-3</v>
      </c>
      <c r="AU278" s="26">
        <v>2.0596187355827232E-3</v>
      </c>
      <c r="AV278" s="26">
        <v>1.7212514087553746E-3</v>
      </c>
      <c r="AW278" s="26">
        <v>1.4384732285435003E-3</v>
      </c>
      <c r="AX278" s="26">
        <v>1.2021516547269463E-3</v>
      </c>
      <c r="AY278" s="26">
        <v>1.0046544991497786E-3</v>
      </c>
      <c r="AZ278" s="26">
        <v>8.3960343829593564E-4</v>
      </c>
      <c r="BA278" s="26">
        <v>7.0166802039400627E-4</v>
      </c>
      <c r="BB278" s="26">
        <v>5.8639351435112728E-4</v>
      </c>
      <c r="BC278" s="26">
        <v>4.9005704076406423E-4</v>
      </c>
      <c r="BD278" s="26">
        <v>4.0954733864711265E-4</v>
      </c>
      <c r="BE278" s="26">
        <v>1.8644753897565215E-4</v>
      </c>
      <c r="BF278" s="26" t="s">
        <v>762</v>
      </c>
      <c r="BG278" s="26" t="s">
        <v>762</v>
      </c>
      <c r="BH278" s="26" t="s">
        <v>762</v>
      </c>
      <c r="BI278" s="26" t="s">
        <v>762</v>
      </c>
      <c r="BJ278" s="26" t="s">
        <v>762</v>
      </c>
      <c r="BK278" s="26" t="s">
        <v>762</v>
      </c>
      <c r="BL278" s="26" t="s">
        <v>762</v>
      </c>
      <c r="BM278" s="26" t="s">
        <v>762</v>
      </c>
      <c r="BN278" s="26" t="s">
        <v>762</v>
      </c>
      <c r="BO278" s="26" t="s">
        <v>762</v>
      </c>
      <c r="BP278" s="26" t="s">
        <v>762</v>
      </c>
      <c r="BQ278" s="26" t="s">
        <v>762</v>
      </c>
      <c r="BR278" s="26" t="s">
        <v>762</v>
      </c>
    </row>
    <row r="279" spans="1:70">
      <c r="A279" s="22">
        <v>278</v>
      </c>
      <c r="B279" s="22" t="s">
        <v>505</v>
      </c>
      <c r="C279" s="22" t="s">
        <v>32</v>
      </c>
      <c r="D279" s="22" t="s">
        <v>1071</v>
      </c>
      <c r="E279" s="22" t="s">
        <v>394</v>
      </c>
      <c r="F279" s="35" t="s">
        <v>505</v>
      </c>
      <c r="G279" s="22">
        <v>1</v>
      </c>
      <c r="H279" s="39">
        <v>188645258.99305439</v>
      </c>
      <c r="I279" s="41">
        <v>0.63712411531697</v>
      </c>
      <c r="J279" s="27">
        <v>47</v>
      </c>
      <c r="K279" s="26">
        <v>0.16370684571294572</v>
      </c>
      <c r="L279" s="26">
        <v>0.2070811947435256</v>
      </c>
      <c r="M279" s="26">
        <v>0.13844542246535646</v>
      </c>
      <c r="N279" s="26">
        <v>9.3001280871139777E-2</v>
      </c>
      <c r="O279" s="26">
        <v>6.3404300760170867E-2</v>
      </c>
      <c r="P279" s="26">
        <v>4.4875415138264839E-2</v>
      </c>
      <c r="Q279" s="26">
        <v>3.3033206065032357E-2</v>
      </c>
      <c r="R279" s="26">
        <v>2.5342943825840895E-2</v>
      </c>
      <c r="S279" s="26">
        <v>2.024905049166207E-2</v>
      </c>
      <c r="T279" s="26">
        <v>1.6780151300765985E-2</v>
      </c>
      <c r="U279" s="26">
        <v>1.4317385581555047E-2</v>
      </c>
      <c r="V279" s="26">
        <v>1.2499660775279897E-2</v>
      </c>
      <c r="W279" s="26">
        <v>1.1104361292264144E-2</v>
      </c>
      <c r="X279" s="26">
        <v>1.0022329271677392E-2</v>
      </c>
      <c r="Y279" s="26">
        <v>9.1909499071422592E-3</v>
      </c>
      <c r="Z279" s="26">
        <v>8.5554004343274728E-3</v>
      </c>
      <c r="AA279" s="26">
        <v>8.0694063644366192E-3</v>
      </c>
      <c r="AB279" s="26">
        <v>7.6958802698060044E-3</v>
      </c>
      <c r="AC279" s="26">
        <v>7.4093329173221699E-3</v>
      </c>
      <c r="AD279" s="26">
        <v>7.1892240445229081E-3</v>
      </c>
      <c r="AE279" s="26">
        <v>7.0156135782787976E-3</v>
      </c>
      <c r="AF279" s="26">
        <v>6.8673850050550746E-3</v>
      </c>
      <c r="AG279" s="26">
        <v>6.7254433042891687E-3</v>
      </c>
      <c r="AH279" s="26">
        <v>6.5809067051419085E-3</v>
      </c>
      <c r="AI279" s="26">
        <v>6.4336812733447515E-3</v>
      </c>
      <c r="AJ279" s="26">
        <v>6.2854198837507379E-3</v>
      </c>
      <c r="AK279" s="26">
        <v>6.1380060072528846E-3</v>
      </c>
      <c r="AL279" s="26">
        <v>5.992358893077053E-3</v>
      </c>
      <c r="AM279" s="26">
        <v>5.8492431514116823E-3</v>
      </c>
      <c r="AN279" s="26">
        <v>5.7091319899221123E-3</v>
      </c>
      <c r="AO279" s="26">
        <v>5.5722243500198046E-3</v>
      </c>
      <c r="AP279" s="26">
        <v>5.0524201575127227E-3</v>
      </c>
      <c r="AQ279" s="26">
        <v>4.2223762891156402E-3</v>
      </c>
      <c r="AR279" s="26">
        <v>3.5286973313919355E-3</v>
      </c>
      <c r="AS279" s="26">
        <v>2.9489803854455907E-3</v>
      </c>
      <c r="AT279" s="26">
        <v>2.4645030437655579E-3</v>
      </c>
      <c r="AU279" s="26">
        <v>2.0596187355827232E-3</v>
      </c>
      <c r="AV279" s="26">
        <v>1.7212514087553746E-3</v>
      </c>
      <c r="AW279" s="26">
        <v>1.4384732285435003E-3</v>
      </c>
      <c r="AX279" s="26">
        <v>1.2021516547269463E-3</v>
      </c>
      <c r="AY279" s="26">
        <v>1.0046544991497786E-3</v>
      </c>
      <c r="AZ279" s="26">
        <v>8.3960343829593564E-4</v>
      </c>
      <c r="BA279" s="26">
        <v>7.0166802039400627E-4</v>
      </c>
      <c r="BB279" s="26">
        <v>5.8639351435112728E-4</v>
      </c>
      <c r="BC279" s="26">
        <v>4.9005704076406423E-4</v>
      </c>
      <c r="BD279" s="26">
        <v>4.0954733864711265E-4</v>
      </c>
      <c r="BE279" s="26">
        <v>1.8644753897565215E-4</v>
      </c>
      <c r="BF279" s="26" t="s">
        <v>762</v>
      </c>
      <c r="BG279" s="26" t="s">
        <v>762</v>
      </c>
      <c r="BH279" s="26" t="s">
        <v>762</v>
      </c>
      <c r="BI279" s="26" t="s">
        <v>762</v>
      </c>
      <c r="BJ279" s="26" t="s">
        <v>762</v>
      </c>
      <c r="BK279" s="26" t="s">
        <v>762</v>
      </c>
      <c r="BL279" s="26" t="s">
        <v>762</v>
      </c>
      <c r="BM279" s="26" t="s">
        <v>762</v>
      </c>
      <c r="BN279" s="26" t="s">
        <v>762</v>
      </c>
      <c r="BO279" s="26" t="s">
        <v>762</v>
      </c>
      <c r="BP279" s="26" t="s">
        <v>762</v>
      </c>
      <c r="BQ279" s="26" t="s">
        <v>762</v>
      </c>
      <c r="BR279" s="26" t="s">
        <v>762</v>
      </c>
    </row>
    <row r="280" spans="1:70">
      <c r="A280" s="22">
        <v>279</v>
      </c>
      <c r="B280" s="22" t="s">
        <v>505</v>
      </c>
      <c r="C280" s="22" t="s">
        <v>6</v>
      </c>
      <c r="D280" s="22" t="s">
        <v>1072</v>
      </c>
      <c r="E280" s="22" t="s">
        <v>394</v>
      </c>
      <c r="F280" s="35" t="s">
        <v>505</v>
      </c>
      <c r="G280" s="22">
        <v>1</v>
      </c>
      <c r="H280" s="39">
        <v>9565000</v>
      </c>
      <c r="I280" s="41">
        <v>0.59097040686450397</v>
      </c>
      <c r="J280" s="27">
        <v>47</v>
      </c>
      <c r="K280" s="26">
        <v>0.16370684571294572</v>
      </c>
      <c r="L280" s="26">
        <v>0.2070811947435256</v>
      </c>
      <c r="M280" s="26">
        <v>0.13844542246535646</v>
      </c>
      <c r="N280" s="26">
        <v>9.3001280871139777E-2</v>
      </c>
      <c r="O280" s="26">
        <v>6.3404300760170867E-2</v>
      </c>
      <c r="P280" s="26">
        <v>4.4875415138264839E-2</v>
      </c>
      <c r="Q280" s="26">
        <v>3.3033206065032357E-2</v>
      </c>
      <c r="R280" s="26">
        <v>2.5342943825840895E-2</v>
      </c>
      <c r="S280" s="26">
        <v>2.024905049166207E-2</v>
      </c>
      <c r="T280" s="26">
        <v>1.6780151300765985E-2</v>
      </c>
      <c r="U280" s="26">
        <v>1.4317385581555047E-2</v>
      </c>
      <c r="V280" s="26">
        <v>1.2499660775279897E-2</v>
      </c>
      <c r="W280" s="26">
        <v>1.1104361292264144E-2</v>
      </c>
      <c r="X280" s="26">
        <v>1.0022329271677392E-2</v>
      </c>
      <c r="Y280" s="26">
        <v>9.1909499071422592E-3</v>
      </c>
      <c r="Z280" s="26">
        <v>8.5554004343274728E-3</v>
      </c>
      <c r="AA280" s="26">
        <v>8.0694063644366192E-3</v>
      </c>
      <c r="AB280" s="26">
        <v>7.6958802698060044E-3</v>
      </c>
      <c r="AC280" s="26">
        <v>7.4093329173221699E-3</v>
      </c>
      <c r="AD280" s="26">
        <v>7.1892240445229081E-3</v>
      </c>
      <c r="AE280" s="26">
        <v>7.0156135782787976E-3</v>
      </c>
      <c r="AF280" s="26">
        <v>6.8673850050550746E-3</v>
      </c>
      <c r="AG280" s="26">
        <v>6.7254433042891687E-3</v>
      </c>
      <c r="AH280" s="26">
        <v>6.5809067051419085E-3</v>
      </c>
      <c r="AI280" s="26">
        <v>6.4336812733447515E-3</v>
      </c>
      <c r="AJ280" s="26">
        <v>6.2854198837507379E-3</v>
      </c>
      <c r="AK280" s="26">
        <v>6.1380060072528846E-3</v>
      </c>
      <c r="AL280" s="26">
        <v>5.992358893077053E-3</v>
      </c>
      <c r="AM280" s="26">
        <v>5.8492431514116823E-3</v>
      </c>
      <c r="AN280" s="26">
        <v>5.7091319899221123E-3</v>
      </c>
      <c r="AO280" s="26">
        <v>5.5722243500198046E-3</v>
      </c>
      <c r="AP280" s="26">
        <v>5.0524201575127227E-3</v>
      </c>
      <c r="AQ280" s="26">
        <v>4.2223762891156402E-3</v>
      </c>
      <c r="AR280" s="26">
        <v>3.5286973313919355E-3</v>
      </c>
      <c r="AS280" s="26">
        <v>2.9489803854455907E-3</v>
      </c>
      <c r="AT280" s="26">
        <v>2.4645030437655579E-3</v>
      </c>
      <c r="AU280" s="26">
        <v>2.0596187355827232E-3</v>
      </c>
      <c r="AV280" s="26">
        <v>1.7212514087553746E-3</v>
      </c>
      <c r="AW280" s="26">
        <v>1.4384732285435003E-3</v>
      </c>
      <c r="AX280" s="26">
        <v>1.2021516547269463E-3</v>
      </c>
      <c r="AY280" s="26">
        <v>1.0046544991497786E-3</v>
      </c>
      <c r="AZ280" s="26">
        <v>8.3960343829593564E-4</v>
      </c>
      <c r="BA280" s="26">
        <v>7.0166802039400627E-4</v>
      </c>
      <c r="BB280" s="26">
        <v>5.8639351435112728E-4</v>
      </c>
      <c r="BC280" s="26">
        <v>4.9005704076406423E-4</v>
      </c>
      <c r="BD280" s="26">
        <v>4.0954733864711265E-4</v>
      </c>
      <c r="BE280" s="26">
        <v>1.8644753897565215E-4</v>
      </c>
      <c r="BF280" s="26" t="s">
        <v>762</v>
      </c>
      <c r="BG280" s="26" t="s">
        <v>762</v>
      </c>
      <c r="BH280" s="26" t="s">
        <v>762</v>
      </c>
      <c r="BI280" s="26" t="s">
        <v>762</v>
      </c>
      <c r="BJ280" s="26" t="s">
        <v>762</v>
      </c>
      <c r="BK280" s="26" t="s">
        <v>762</v>
      </c>
      <c r="BL280" s="26" t="s">
        <v>762</v>
      </c>
      <c r="BM280" s="26" t="s">
        <v>762</v>
      </c>
      <c r="BN280" s="26" t="s">
        <v>762</v>
      </c>
      <c r="BO280" s="26" t="s">
        <v>762</v>
      </c>
      <c r="BP280" s="26" t="s">
        <v>762</v>
      </c>
      <c r="BQ280" s="26" t="s">
        <v>762</v>
      </c>
      <c r="BR280" s="26" t="s">
        <v>762</v>
      </c>
    </row>
    <row r="281" spans="1:70">
      <c r="A281" s="22">
        <v>280</v>
      </c>
      <c r="B281" s="22" t="s">
        <v>505</v>
      </c>
      <c r="C281" s="22" t="s">
        <v>71</v>
      </c>
      <c r="D281" s="22" t="s">
        <v>1073</v>
      </c>
      <c r="E281" s="22" t="s">
        <v>394</v>
      </c>
      <c r="F281" s="35" t="s">
        <v>505</v>
      </c>
      <c r="G281" s="22">
        <v>1</v>
      </c>
      <c r="H281" s="39">
        <v>431759000.00000012</v>
      </c>
      <c r="I281" s="41">
        <v>0.36486166535090903</v>
      </c>
      <c r="J281" s="27">
        <v>47</v>
      </c>
      <c r="K281" s="26">
        <v>0.16370684571294572</v>
      </c>
      <c r="L281" s="26">
        <v>0.2070811947435256</v>
      </c>
      <c r="M281" s="26">
        <v>0.13844542246535646</v>
      </c>
      <c r="N281" s="26">
        <v>9.3001280871139777E-2</v>
      </c>
      <c r="O281" s="26">
        <v>6.3404300760170867E-2</v>
      </c>
      <c r="P281" s="26">
        <v>4.4875415138264839E-2</v>
      </c>
      <c r="Q281" s="26">
        <v>3.3033206065032357E-2</v>
      </c>
      <c r="R281" s="26">
        <v>2.5342943825840895E-2</v>
      </c>
      <c r="S281" s="26">
        <v>2.024905049166207E-2</v>
      </c>
      <c r="T281" s="26">
        <v>1.6780151300765985E-2</v>
      </c>
      <c r="U281" s="26">
        <v>1.4317385581555047E-2</v>
      </c>
      <c r="V281" s="26">
        <v>1.2499660775279897E-2</v>
      </c>
      <c r="W281" s="26">
        <v>1.1104361292264144E-2</v>
      </c>
      <c r="X281" s="26">
        <v>1.0022329271677392E-2</v>
      </c>
      <c r="Y281" s="26">
        <v>9.1909499071422592E-3</v>
      </c>
      <c r="Z281" s="26">
        <v>8.5554004343274728E-3</v>
      </c>
      <c r="AA281" s="26">
        <v>8.0694063644366192E-3</v>
      </c>
      <c r="AB281" s="26">
        <v>7.6958802698060044E-3</v>
      </c>
      <c r="AC281" s="26">
        <v>7.4093329173221699E-3</v>
      </c>
      <c r="AD281" s="26">
        <v>7.1892240445229081E-3</v>
      </c>
      <c r="AE281" s="26">
        <v>7.0156135782787976E-3</v>
      </c>
      <c r="AF281" s="26">
        <v>6.8673850050550746E-3</v>
      </c>
      <c r="AG281" s="26">
        <v>6.7254433042891687E-3</v>
      </c>
      <c r="AH281" s="26">
        <v>6.5809067051419085E-3</v>
      </c>
      <c r="AI281" s="26">
        <v>6.4336812733447515E-3</v>
      </c>
      <c r="AJ281" s="26">
        <v>6.2854198837507379E-3</v>
      </c>
      <c r="AK281" s="26">
        <v>6.1380060072528846E-3</v>
      </c>
      <c r="AL281" s="26">
        <v>5.992358893077053E-3</v>
      </c>
      <c r="AM281" s="26">
        <v>5.8492431514116823E-3</v>
      </c>
      <c r="AN281" s="26">
        <v>5.7091319899221123E-3</v>
      </c>
      <c r="AO281" s="26">
        <v>5.5722243500198046E-3</v>
      </c>
      <c r="AP281" s="26">
        <v>5.0524201575127227E-3</v>
      </c>
      <c r="AQ281" s="26">
        <v>4.2223762891156402E-3</v>
      </c>
      <c r="AR281" s="26">
        <v>3.5286973313919355E-3</v>
      </c>
      <c r="AS281" s="26">
        <v>2.9489803854455907E-3</v>
      </c>
      <c r="AT281" s="26">
        <v>2.4645030437655579E-3</v>
      </c>
      <c r="AU281" s="26">
        <v>2.0596187355827232E-3</v>
      </c>
      <c r="AV281" s="26">
        <v>1.7212514087553746E-3</v>
      </c>
      <c r="AW281" s="26">
        <v>1.4384732285435003E-3</v>
      </c>
      <c r="AX281" s="26">
        <v>1.2021516547269463E-3</v>
      </c>
      <c r="AY281" s="26">
        <v>1.0046544991497786E-3</v>
      </c>
      <c r="AZ281" s="26">
        <v>8.3960343829593564E-4</v>
      </c>
      <c r="BA281" s="26">
        <v>7.0166802039400627E-4</v>
      </c>
      <c r="BB281" s="26">
        <v>5.8639351435112728E-4</v>
      </c>
      <c r="BC281" s="26">
        <v>4.9005704076406423E-4</v>
      </c>
      <c r="BD281" s="26">
        <v>4.0954733864711265E-4</v>
      </c>
      <c r="BE281" s="26">
        <v>1.8644753897565215E-4</v>
      </c>
      <c r="BF281" s="26" t="s">
        <v>762</v>
      </c>
      <c r="BG281" s="26" t="s">
        <v>762</v>
      </c>
      <c r="BH281" s="26" t="s">
        <v>762</v>
      </c>
      <c r="BI281" s="26" t="s">
        <v>762</v>
      </c>
      <c r="BJ281" s="26" t="s">
        <v>762</v>
      </c>
      <c r="BK281" s="26" t="s">
        <v>762</v>
      </c>
      <c r="BL281" s="26" t="s">
        <v>762</v>
      </c>
      <c r="BM281" s="26" t="s">
        <v>762</v>
      </c>
      <c r="BN281" s="26" t="s">
        <v>762</v>
      </c>
      <c r="BO281" s="26" t="s">
        <v>762</v>
      </c>
      <c r="BP281" s="26" t="s">
        <v>762</v>
      </c>
      <c r="BQ281" s="26" t="s">
        <v>762</v>
      </c>
      <c r="BR281" s="26" t="s">
        <v>762</v>
      </c>
    </row>
    <row r="282" spans="1:70">
      <c r="A282" s="22">
        <v>281</v>
      </c>
      <c r="B282" s="22" t="s">
        <v>505</v>
      </c>
      <c r="C282" s="22" t="s">
        <v>40</v>
      </c>
      <c r="D282" s="22" t="s">
        <v>1074</v>
      </c>
      <c r="E282" s="22" t="s">
        <v>394</v>
      </c>
      <c r="F282" s="35" t="s">
        <v>505</v>
      </c>
      <c r="G282" s="22">
        <v>1</v>
      </c>
      <c r="H282" s="39">
        <v>188177816.58944753</v>
      </c>
      <c r="I282" s="41">
        <v>0.29875880836538898</v>
      </c>
      <c r="J282" s="27">
        <v>47</v>
      </c>
      <c r="K282" s="26">
        <v>0.16370684571294572</v>
      </c>
      <c r="L282" s="26">
        <v>0.2070811947435256</v>
      </c>
      <c r="M282" s="26">
        <v>0.13844542246535646</v>
      </c>
      <c r="N282" s="26">
        <v>9.3001280871139777E-2</v>
      </c>
      <c r="O282" s="26">
        <v>6.3404300760170867E-2</v>
      </c>
      <c r="P282" s="26">
        <v>4.4875415138264839E-2</v>
      </c>
      <c r="Q282" s="26">
        <v>3.3033206065032357E-2</v>
      </c>
      <c r="R282" s="26">
        <v>2.5342943825840895E-2</v>
      </c>
      <c r="S282" s="26">
        <v>2.024905049166207E-2</v>
      </c>
      <c r="T282" s="26">
        <v>1.6780151300765985E-2</v>
      </c>
      <c r="U282" s="26">
        <v>1.4317385581555047E-2</v>
      </c>
      <c r="V282" s="26">
        <v>1.2499660775279897E-2</v>
      </c>
      <c r="W282" s="26">
        <v>1.1104361292264144E-2</v>
      </c>
      <c r="X282" s="26">
        <v>1.0022329271677392E-2</v>
      </c>
      <c r="Y282" s="26">
        <v>9.1909499071422592E-3</v>
      </c>
      <c r="Z282" s="26">
        <v>8.5554004343274728E-3</v>
      </c>
      <c r="AA282" s="26">
        <v>8.0694063644366192E-3</v>
      </c>
      <c r="AB282" s="26">
        <v>7.6958802698060044E-3</v>
      </c>
      <c r="AC282" s="26">
        <v>7.4093329173221699E-3</v>
      </c>
      <c r="AD282" s="26">
        <v>7.1892240445229081E-3</v>
      </c>
      <c r="AE282" s="26">
        <v>7.0156135782787976E-3</v>
      </c>
      <c r="AF282" s="26">
        <v>6.8673850050550746E-3</v>
      </c>
      <c r="AG282" s="26">
        <v>6.7254433042891687E-3</v>
      </c>
      <c r="AH282" s="26">
        <v>6.5809067051419085E-3</v>
      </c>
      <c r="AI282" s="26">
        <v>6.4336812733447515E-3</v>
      </c>
      <c r="AJ282" s="26">
        <v>6.2854198837507379E-3</v>
      </c>
      <c r="AK282" s="26">
        <v>6.1380060072528846E-3</v>
      </c>
      <c r="AL282" s="26">
        <v>5.992358893077053E-3</v>
      </c>
      <c r="AM282" s="26">
        <v>5.8492431514116823E-3</v>
      </c>
      <c r="AN282" s="26">
        <v>5.7091319899221123E-3</v>
      </c>
      <c r="AO282" s="26">
        <v>5.5722243500198046E-3</v>
      </c>
      <c r="AP282" s="26">
        <v>5.0524201575127227E-3</v>
      </c>
      <c r="AQ282" s="26">
        <v>4.2223762891156402E-3</v>
      </c>
      <c r="AR282" s="26">
        <v>3.5286973313919355E-3</v>
      </c>
      <c r="AS282" s="26">
        <v>2.9489803854455907E-3</v>
      </c>
      <c r="AT282" s="26">
        <v>2.4645030437655579E-3</v>
      </c>
      <c r="AU282" s="26">
        <v>2.0596187355827232E-3</v>
      </c>
      <c r="AV282" s="26">
        <v>1.7212514087553746E-3</v>
      </c>
      <c r="AW282" s="26">
        <v>1.4384732285435003E-3</v>
      </c>
      <c r="AX282" s="26">
        <v>1.2021516547269463E-3</v>
      </c>
      <c r="AY282" s="26">
        <v>1.0046544991497786E-3</v>
      </c>
      <c r="AZ282" s="26">
        <v>8.3960343829593564E-4</v>
      </c>
      <c r="BA282" s="26">
        <v>7.0166802039400627E-4</v>
      </c>
      <c r="BB282" s="26">
        <v>5.8639351435112728E-4</v>
      </c>
      <c r="BC282" s="26">
        <v>4.9005704076406423E-4</v>
      </c>
      <c r="BD282" s="26">
        <v>4.0954733864711265E-4</v>
      </c>
      <c r="BE282" s="26">
        <v>1.8644753897565215E-4</v>
      </c>
      <c r="BF282" s="26" t="s">
        <v>762</v>
      </c>
      <c r="BG282" s="26" t="s">
        <v>762</v>
      </c>
      <c r="BH282" s="26" t="s">
        <v>762</v>
      </c>
      <c r="BI282" s="26" t="s">
        <v>762</v>
      </c>
      <c r="BJ282" s="26" t="s">
        <v>762</v>
      </c>
      <c r="BK282" s="26" t="s">
        <v>762</v>
      </c>
      <c r="BL282" s="26" t="s">
        <v>762</v>
      </c>
      <c r="BM282" s="26" t="s">
        <v>762</v>
      </c>
      <c r="BN282" s="26" t="s">
        <v>762</v>
      </c>
      <c r="BO282" s="26" t="s">
        <v>762</v>
      </c>
      <c r="BP282" s="26" t="s">
        <v>762</v>
      </c>
      <c r="BQ282" s="26" t="s">
        <v>762</v>
      </c>
      <c r="BR282" s="26" t="s">
        <v>762</v>
      </c>
    </row>
    <row r="283" spans="1:70">
      <c r="A283" s="22">
        <v>282</v>
      </c>
      <c r="B283" s="22" t="s">
        <v>505</v>
      </c>
      <c r="C283" s="22" t="s">
        <v>72</v>
      </c>
      <c r="D283" s="22" t="s">
        <v>1075</v>
      </c>
      <c r="E283" s="22" t="s">
        <v>394</v>
      </c>
      <c r="F283" s="35" t="s">
        <v>505</v>
      </c>
      <c r="G283" s="22">
        <v>1</v>
      </c>
      <c r="H283" s="39">
        <v>109351000</v>
      </c>
      <c r="I283" s="41">
        <v>0.23036339095915601</v>
      </c>
      <c r="J283" s="27">
        <v>47</v>
      </c>
      <c r="K283" s="26">
        <v>0.16370684571294572</v>
      </c>
      <c r="L283" s="26">
        <v>0.2070811947435256</v>
      </c>
      <c r="M283" s="26">
        <v>0.13844542246535646</v>
      </c>
      <c r="N283" s="26">
        <v>9.3001280871139777E-2</v>
      </c>
      <c r="O283" s="26">
        <v>6.3404300760170867E-2</v>
      </c>
      <c r="P283" s="26">
        <v>4.4875415138264839E-2</v>
      </c>
      <c r="Q283" s="26">
        <v>3.3033206065032357E-2</v>
      </c>
      <c r="R283" s="26">
        <v>2.5342943825840895E-2</v>
      </c>
      <c r="S283" s="26">
        <v>2.024905049166207E-2</v>
      </c>
      <c r="T283" s="26">
        <v>1.6780151300765985E-2</v>
      </c>
      <c r="U283" s="26">
        <v>1.4317385581555047E-2</v>
      </c>
      <c r="V283" s="26">
        <v>1.2499660775279897E-2</v>
      </c>
      <c r="W283" s="26">
        <v>1.1104361292264144E-2</v>
      </c>
      <c r="X283" s="26">
        <v>1.0022329271677392E-2</v>
      </c>
      <c r="Y283" s="26">
        <v>9.1909499071422592E-3</v>
      </c>
      <c r="Z283" s="26">
        <v>8.5554004343274728E-3</v>
      </c>
      <c r="AA283" s="26">
        <v>8.0694063644366192E-3</v>
      </c>
      <c r="AB283" s="26">
        <v>7.6958802698060044E-3</v>
      </c>
      <c r="AC283" s="26">
        <v>7.4093329173221699E-3</v>
      </c>
      <c r="AD283" s="26">
        <v>7.1892240445229081E-3</v>
      </c>
      <c r="AE283" s="26">
        <v>7.0156135782787976E-3</v>
      </c>
      <c r="AF283" s="26">
        <v>6.8673850050550746E-3</v>
      </c>
      <c r="AG283" s="26">
        <v>6.7254433042891687E-3</v>
      </c>
      <c r="AH283" s="26">
        <v>6.5809067051419085E-3</v>
      </c>
      <c r="AI283" s="26">
        <v>6.4336812733447515E-3</v>
      </c>
      <c r="AJ283" s="26">
        <v>6.2854198837507379E-3</v>
      </c>
      <c r="AK283" s="26">
        <v>6.1380060072528846E-3</v>
      </c>
      <c r="AL283" s="26">
        <v>5.992358893077053E-3</v>
      </c>
      <c r="AM283" s="26">
        <v>5.8492431514116823E-3</v>
      </c>
      <c r="AN283" s="26">
        <v>5.7091319899221123E-3</v>
      </c>
      <c r="AO283" s="26">
        <v>5.5722243500198046E-3</v>
      </c>
      <c r="AP283" s="26">
        <v>5.0524201575127227E-3</v>
      </c>
      <c r="AQ283" s="26">
        <v>4.2223762891156402E-3</v>
      </c>
      <c r="AR283" s="26">
        <v>3.5286973313919355E-3</v>
      </c>
      <c r="AS283" s="26">
        <v>2.9489803854455907E-3</v>
      </c>
      <c r="AT283" s="26">
        <v>2.4645030437655579E-3</v>
      </c>
      <c r="AU283" s="26">
        <v>2.0596187355827232E-3</v>
      </c>
      <c r="AV283" s="26">
        <v>1.7212514087553746E-3</v>
      </c>
      <c r="AW283" s="26">
        <v>1.4384732285435003E-3</v>
      </c>
      <c r="AX283" s="26">
        <v>1.2021516547269463E-3</v>
      </c>
      <c r="AY283" s="26">
        <v>1.0046544991497786E-3</v>
      </c>
      <c r="AZ283" s="26">
        <v>8.3960343829593564E-4</v>
      </c>
      <c r="BA283" s="26">
        <v>7.0166802039400627E-4</v>
      </c>
      <c r="BB283" s="26">
        <v>5.8639351435112728E-4</v>
      </c>
      <c r="BC283" s="26">
        <v>4.9005704076406423E-4</v>
      </c>
      <c r="BD283" s="26">
        <v>4.0954733864711265E-4</v>
      </c>
      <c r="BE283" s="26">
        <v>1.8644753897565215E-4</v>
      </c>
      <c r="BF283" s="26" t="s">
        <v>762</v>
      </c>
      <c r="BG283" s="26" t="s">
        <v>762</v>
      </c>
      <c r="BH283" s="26" t="s">
        <v>762</v>
      </c>
      <c r="BI283" s="26" t="s">
        <v>762</v>
      </c>
      <c r="BJ283" s="26" t="s">
        <v>762</v>
      </c>
      <c r="BK283" s="26" t="s">
        <v>762</v>
      </c>
      <c r="BL283" s="26" t="s">
        <v>762</v>
      </c>
      <c r="BM283" s="26" t="s">
        <v>762</v>
      </c>
      <c r="BN283" s="26" t="s">
        <v>762</v>
      </c>
      <c r="BO283" s="26" t="s">
        <v>762</v>
      </c>
      <c r="BP283" s="26" t="s">
        <v>762</v>
      </c>
      <c r="BQ283" s="26" t="s">
        <v>762</v>
      </c>
      <c r="BR283" s="26" t="s">
        <v>762</v>
      </c>
    </row>
    <row r="284" spans="1:70">
      <c r="A284" s="22">
        <v>283</v>
      </c>
      <c r="B284" s="22" t="s">
        <v>505</v>
      </c>
      <c r="C284" s="22" t="s">
        <v>41</v>
      </c>
      <c r="D284" s="22" t="s">
        <v>1076</v>
      </c>
      <c r="E284" s="22" t="s">
        <v>394</v>
      </c>
      <c r="F284" s="35" t="s">
        <v>505</v>
      </c>
      <c r="G284" s="22">
        <v>1</v>
      </c>
      <c r="H284" s="39">
        <v>231597969.82654306</v>
      </c>
      <c r="I284" s="41">
        <v>0.75692493040049103</v>
      </c>
      <c r="J284" s="27">
        <v>47</v>
      </c>
      <c r="K284" s="26">
        <v>0.16370684571294572</v>
      </c>
      <c r="L284" s="26">
        <v>0.2070811947435256</v>
      </c>
      <c r="M284" s="26">
        <v>0.13844542246535646</v>
      </c>
      <c r="N284" s="26">
        <v>9.3001280871139777E-2</v>
      </c>
      <c r="O284" s="26">
        <v>6.3404300760170867E-2</v>
      </c>
      <c r="P284" s="26">
        <v>4.4875415138264839E-2</v>
      </c>
      <c r="Q284" s="26">
        <v>3.3033206065032357E-2</v>
      </c>
      <c r="R284" s="26">
        <v>2.5342943825840895E-2</v>
      </c>
      <c r="S284" s="26">
        <v>2.024905049166207E-2</v>
      </c>
      <c r="T284" s="26">
        <v>1.6780151300765985E-2</v>
      </c>
      <c r="U284" s="26">
        <v>1.4317385581555047E-2</v>
      </c>
      <c r="V284" s="26">
        <v>1.2499660775279897E-2</v>
      </c>
      <c r="W284" s="26">
        <v>1.1104361292264144E-2</v>
      </c>
      <c r="X284" s="26">
        <v>1.0022329271677392E-2</v>
      </c>
      <c r="Y284" s="26">
        <v>9.1909499071422592E-3</v>
      </c>
      <c r="Z284" s="26">
        <v>8.5554004343274728E-3</v>
      </c>
      <c r="AA284" s="26">
        <v>8.0694063644366192E-3</v>
      </c>
      <c r="AB284" s="26">
        <v>7.6958802698060044E-3</v>
      </c>
      <c r="AC284" s="26">
        <v>7.4093329173221699E-3</v>
      </c>
      <c r="AD284" s="26">
        <v>7.1892240445229081E-3</v>
      </c>
      <c r="AE284" s="26">
        <v>7.0156135782787976E-3</v>
      </c>
      <c r="AF284" s="26">
        <v>6.8673850050550746E-3</v>
      </c>
      <c r="AG284" s="26">
        <v>6.7254433042891687E-3</v>
      </c>
      <c r="AH284" s="26">
        <v>6.5809067051419085E-3</v>
      </c>
      <c r="AI284" s="26">
        <v>6.4336812733447515E-3</v>
      </c>
      <c r="AJ284" s="26">
        <v>6.2854198837507379E-3</v>
      </c>
      <c r="AK284" s="26">
        <v>6.1380060072528846E-3</v>
      </c>
      <c r="AL284" s="26">
        <v>5.992358893077053E-3</v>
      </c>
      <c r="AM284" s="26">
        <v>5.8492431514116823E-3</v>
      </c>
      <c r="AN284" s="26">
        <v>5.7091319899221123E-3</v>
      </c>
      <c r="AO284" s="26">
        <v>5.5722243500198046E-3</v>
      </c>
      <c r="AP284" s="26">
        <v>5.0524201575127227E-3</v>
      </c>
      <c r="AQ284" s="26">
        <v>4.2223762891156402E-3</v>
      </c>
      <c r="AR284" s="26">
        <v>3.5286973313919355E-3</v>
      </c>
      <c r="AS284" s="26">
        <v>2.9489803854455907E-3</v>
      </c>
      <c r="AT284" s="26">
        <v>2.4645030437655579E-3</v>
      </c>
      <c r="AU284" s="26">
        <v>2.0596187355827232E-3</v>
      </c>
      <c r="AV284" s="26">
        <v>1.7212514087553746E-3</v>
      </c>
      <c r="AW284" s="26">
        <v>1.4384732285435003E-3</v>
      </c>
      <c r="AX284" s="26">
        <v>1.2021516547269463E-3</v>
      </c>
      <c r="AY284" s="26">
        <v>1.0046544991497786E-3</v>
      </c>
      <c r="AZ284" s="26">
        <v>8.3960343829593564E-4</v>
      </c>
      <c r="BA284" s="26">
        <v>7.0166802039400627E-4</v>
      </c>
      <c r="BB284" s="26">
        <v>5.8639351435112728E-4</v>
      </c>
      <c r="BC284" s="26">
        <v>4.9005704076406423E-4</v>
      </c>
      <c r="BD284" s="26">
        <v>4.0954733864711265E-4</v>
      </c>
      <c r="BE284" s="26">
        <v>1.8644753897565215E-4</v>
      </c>
      <c r="BF284" s="26" t="s">
        <v>762</v>
      </c>
      <c r="BG284" s="26" t="s">
        <v>762</v>
      </c>
      <c r="BH284" s="26" t="s">
        <v>762</v>
      </c>
      <c r="BI284" s="26" t="s">
        <v>762</v>
      </c>
      <c r="BJ284" s="26" t="s">
        <v>762</v>
      </c>
      <c r="BK284" s="26" t="s">
        <v>762</v>
      </c>
      <c r="BL284" s="26" t="s">
        <v>762</v>
      </c>
      <c r="BM284" s="26" t="s">
        <v>762</v>
      </c>
      <c r="BN284" s="26" t="s">
        <v>762</v>
      </c>
      <c r="BO284" s="26" t="s">
        <v>762</v>
      </c>
      <c r="BP284" s="26" t="s">
        <v>762</v>
      </c>
      <c r="BQ284" s="26" t="s">
        <v>762</v>
      </c>
      <c r="BR284" s="26" t="s">
        <v>762</v>
      </c>
    </row>
    <row r="285" spans="1:70">
      <c r="A285" s="22">
        <v>284</v>
      </c>
      <c r="B285" s="22" t="s">
        <v>505</v>
      </c>
      <c r="C285" s="22" t="s">
        <v>27</v>
      </c>
      <c r="D285" s="22" t="s">
        <v>1077</v>
      </c>
      <c r="E285" s="22" t="s">
        <v>394</v>
      </c>
      <c r="F285" s="35" t="s">
        <v>505</v>
      </c>
      <c r="G285" s="22">
        <v>1</v>
      </c>
      <c r="H285" s="39">
        <v>6883979.4532609442</v>
      </c>
      <c r="I285" s="41">
        <v>0.17947923641892699</v>
      </c>
      <c r="J285" s="27">
        <v>47</v>
      </c>
      <c r="K285" s="26">
        <v>0.16370684571294572</v>
      </c>
      <c r="L285" s="26">
        <v>0.2070811947435256</v>
      </c>
      <c r="M285" s="26">
        <v>0.13844542246535646</v>
      </c>
      <c r="N285" s="26">
        <v>9.3001280871139777E-2</v>
      </c>
      <c r="O285" s="26">
        <v>6.3404300760170867E-2</v>
      </c>
      <c r="P285" s="26">
        <v>4.4875415138264839E-2</v>
      </c>
      <c r="Q285" s="26">
        <v>3.3033206065032357E-2</v>
      </c>
      <c r="R285" s="26">
        <v>2.5342943825840895E-2</v>
      </c>
      <c r="S285" s="26">
        <v>2.024905049166207E-2</v>
      </c>
      <c r="T285" s="26">
        <v>1.6780151300765985E-2</v>
      </c>
      <c r="U285" s="26">
        <v>1.4317385581555047E-2</v>
      </c>
      <c r="V285" s="26">
        <v>1.2499660775279897E-2</v>
      </c>
      <c r="W285" s="26">
        <v>1.1104361292264144E-2</v>
      </c>
      <c r="X285" s="26">
        <v>1.0022329271677392E-2</v>
      </c>
      <c r="Y285" s="26">
        <v>9.1909499071422592E-3</v>
      </c>
      <c r="Z285" s="26">
        <v>8.5554004343274728E-3</v>
      </c>
      <c r="AA285" s="26">
        <v>8.0694063644366192E-3</v>
      </c>
      <c r="AB285" s="26">
        <v>7.6958802698060044E-3</v>
      </c>
      <c r="AC285" s="26">
        <v>7.4093329173221699E-3</v>
      </c>
      <c r="AD285" s="26">
        <v>7.1892240445229081E-3</v>
      </c>
      <c r="AE285" s="26">
        <v>7.0156135782787976E-3</v>
      </c>
      <c r="AF285" s="26">
        <v>6.8673850050550746E-3</v>
      </c>
      <c r="AG285" s="26">
        <v>6.7254433042891687E-3</v>
      </c>
      <c r="AH285" s="26">
        <v>6.5809067051419085E-3</v>
      </c>
      <c r="AI285" s="26">
        <v>6.4336812733447515E-3</v>
      </c>
      <c r="AJ285" s="26">
        <v>6.2854198837507379E-3</v>
      </c>
      <c r="AK285" s="26">
        <v>6.1380060072528846E-3</v>
      </c>
      <c r="AL285" s="26">
        <v>5.992358893077053E-3</v>
      </c>
      <c r="AM285" s="26">
        <v>5.8492431514116823E-3</v>
      </c>
      <c r="AN285" s="26">
        <v>5.7091319899221123E-3</v>
      </c>
      <c r="AO285" s="26">
        <v>5.5722243500198046E-3</v>
      </c>
      <c r="AP285" s="26">
        <v>5.0524201575127227E-3</v>
      </c>
      <c r="AQ285" s="26">
        <v>4.2223762891156402E-3</v>
      </c>
      <c r="AR285" s="26">
        <v>3.5286973313919355E-3</v>
      </c>
      <c r="AS285" s="26">
        <v>2.9489803854455907E-3</v>
      </c>
      <c r="AT285" s="26">
        <v>2.4645030437655579E-3</v>
      </c>
      <c r="AU285" s="26">
        <v>2.0596187355827232E-3</v>
      </c>
      <c r="AV285" s="26">
        <v>1.7212514087553746E-3</v>
      </c>
      <c r="AW285" s="26">
        <v>1.4384732285435003E-3</v>
      </c>
      <c r="AX285" s="26">
        <v>1.2021516547269463E-3</v>
      </c>
      <c r="AY285" s="26">
        <v>1.0046544991497786E-3</v>
      </c>
      <c r="AZ285" s="26">
        <v>8.3960343829593564E-4</v>
      </c>
      <c r="BA285" s="26">
        <v>7.0166802039400627E-4</v>
      </c>
      <c r="BB285" s="26">
        <v>5.8639351435112728E-4</v>
      </c>
      <c r="BC285" s="26">
        <v>4.9005704076406423E-4</v>
      </c>
      <c r="BD285" s="26">
        <v>4.0954733864711265E-4</v>
      </c>
      <c r="BE285" s="26">
        <v>1.8644753897565215E-4</v>
      </c>
      <c r="BF285" s="26" t="s">
        <v>762</v>
      </c>
      <c r="BG285" s="26" t="s">
        <v>762</v>
      </c>
      <c r="BH285" s="26" t="s">
        <v>762</v>
      </c>
      <c r="BI285" s="26" t="s">
        <v>762</v>
      </c>
      <c r="BJ285" s="26" t="s">
        <v>762</v>
      </c>
      <c r="BK285" s="26" t="s">
        <v>762</v>
      </c>
      <c r="BL285" s="26" t="s">
        <v>762</v>
      </c>
      <c r="BM285" s="26" t="s">
        <v>762</v>
      </c>
      <c r="BN285" s="26" t="s">
        <v>762</v>
      </c>
      <c r="BO285" s="26" t="s">
        <v>762</v>
      </c>
      <c r="BP285" s="26" t="s">
        <v>762</v>
      </c>
      <c r="BQ285" s="26" t="s">
        <v>762</v>
      </c>
      <c r="BR285" s="26" t="s">
        <v>762</v>
      </c>
    </row>
    <row r="286" spans="1:70">
      <c r="A286" s="22">
        <v>285</v>
      </c>
      <c r="B286" s="22" t="s">
        <v>505</v>
      </c>
      <c r="C286" s="22" t="s">
        <v>73</v>
      </c>
      <c r="D286" s="22" t="s">
        <v>1078</v>
      </c>
      <c r="E286" s="22" t="s">
        <v>414</v>
      </c>
      <c r="F286" s="35" t="s">
        <v>505</v>
      </c>
      <c r="G286" s="22">
        <v>1</v>
      </c>
      <c r="H286" s="39">
        <v>55718101.248266309</v>
      </c>
      <c r="I286" s="41">
        <v>0.42415754917967502</v>
      </c>
      <c r="J286" s="27">
        <v>47</v>
      </c>
      <c r="K286" s="26">
        <v>0.16370684571294572</v>
      </c>
      <c r="L286" s="26">
        <v>0.2070811947435256</v>
      </c>
      <c r="M286" s="26">
        <v>0.13844542246535646</v>
      </c>
      <c r="N286" s="26">
        <v>9.3001280871139777E-2</v>
      </c>
      <c r="O286" s="26">
        <v>6.3404300760170867E-2</v>
      </c>
      <c r="P286" s="26">
        <v>4.4875415138264839E-2</v>
      </c>
      <c r="Q286" s="26">
        <v>3.3033206065032357E-2</v>
      </c>
      <c r="R286" s="26">
        <v>2.5342943825840895E-2</v>
      </c>
      <c r="S286" s="26">
        <v>2.024905049166207E-2</v>
      </c>
      <c r="T286" s="26">
        <v>1.6780151300765985E-2</v>
      </c>
      <c r="U286" s="26">
        <v>1.4317385581555047E-2</v>
      </c>
      <c r="V286" s="26">
        <v>1.2499660775279897E-2</v>
      </c>
      <c r="W286" s="26">
        <v>1.1104361292264144E-2</v>
      </c>
      <c r="X286" s="26">
        <v>1.0022329271677392E-2</v>
      </c>
      <c r="Y286" s="26">
        <v>9.1909499071422592E-3</v>
      </c>
      <c r="Z286" s="26">
        <v>8.5554004343274728E-3</v>
      </c>
      <c r="AA286" s="26">
        <v>8.0694063644366192E-3</v>
      </c>
      <c r="AB286" s="26">
        <v>7.6958802698060044E-3</v>
      </c>
      <c r="AC286" s="26">
        <v>7.4093329173221699E-3</v>
      </c>
      <c r="AD286" s="26">
        <v>7.1892240445229081E-3</v>
      </c>
      <c r="AE286" s="26">
        <v>7.0156135782787976E-3</v>
      </c>
      <c r="AF286" s="26">
        <v>6.8673850050550746E-3</v>
      </c>
      <c r="AG286" s="26">
        <v>6.7254433042891687E-3</v>
      </c>
      <c r="AH286" s="26">
        <v>6.5809067051419085E-3</v>
      </c>
      <c r="AI286" s="26">
        <v>6.4336812733447515E-3</v>
      </c>
      <c r="AJ286" s="26">
        <v>6.2854198837507379E-3</v>
      </c>
      <c r="AK286" s="26">
        <v>6.1380060072528846E-3</v>
      </c>
      <c r="AL286" s="26">
        <v>5.992358893077053E-3</v>
      </c>
      <c r="AM286" s="26">
        <v>5.8492431514116823E-3</v>
      </c>
      <c r="AN286" s="26">
        <v>5.7091319899221123E-3</v>
      </c>
      <c r="AO286" s="26">
        <v>5.5722243500198046E-3</v>
      </c>
      <c r="AP286" s="26">
        <v>5.0524201575127227E-3</v>
      </c>
      <c r="AQ286" s="26">
        <v>4.2223762891156402E-3</v>
      </c>
      <c r="AR286" s="26">
        <v>3.5286973313919355E-3</v>
      </c>
      <c r="AS286" s="26">
        <v>2.9489803854455907E-3</v>
      </c>
      <c r="AT286" s="26">
        <v>2.4645030437655579E-3</v>
      </c>
      <c r="AU286" s="26">
        <v>2.0596187355827232E-3</v>
      </c>
      <c r="AV286" s="26">
        <v>1.7212514087553746E-3</v>
      </c>
      <c r="AW286" s="26">
        <v>1.4384732285435003E-3</v>
      </c>
      <c r="AX286" s="26">
        <v>1.2021516547269463E-3</v>
      </c>
      <c r="AY286" s="26">
        <v>1.0046544991497786E-3</v>
      </c>
      <c r="AZ286" s="26">
        <v>8.3960343829593564E-4</v>
      </c>
      <c r="BA286" s="26">
        <v>7.0166802039400627E-4</v>
      </c>
      <c r="BB286" s="26">
        <v>5.8639351435112728E-4</v>
      </c>
      <c r="BC286" s="26">
        <v>4.9005704076406423E-4</v>
      </c>
      <c r="BD286" s="26">
        <v>4.0954733864711265E-4</v>
      </c>
      <c r="BE286" s="26">
        <v>1.8644753897565215E-4</v>
      </c>
      <c r="BF286" s="26" t="s">
        <v>762</v>
      </c>
      <c r="BG286" s="26" t="s">
        <v>762</v>
      </c>
      <c r="BH286" s="26" t="s">
        <v>762</v>
      </c>
      <c r="BI286" s="26" t="s">
        <v>762</v>
      </c>
      <c r="BJ286" s="26" t="s">
        <v>762</v>
      </c>
      <c r="BK286" s="26" t="s">
        <v>762</v>
      </c>
      <c r="BL286" s="26" t="s">
        <v>762</v>
      </c>
      <c r="BM286" s="26" t="s">
        <v>762</v>
      </c>
      <c r="BN286" s="26" t="s">
        <v>762</v>
      </c>
      <c r="BO286" s="26" t="s">
        <v>762</v>
      </c>
      <c r="BP286" s="26" t="s">
        <v>762</v>
      </c>
      <c r="BQ286" s="26" t="s">
        <v>762</v>
      </c>
      <c r="BR286" s="26" t="s">
        <v>762</v>
      </c>
    </row>
    <row r="287" spans="1:70">
      <c r="A287" s="22">
        <v>286</v>
      </c>
      <c r="B287" s="22" t="s">
        <v>505</v>
      </c>
      <c r="C287" s="22" t="s">
        <v>42</v>
      </c>
      <c r="D287" s="22" t="s">
        <v>1079</v>
      </c>
      <c r="E287" s="22" t="s">
        <v>414</v>
      </c>
      <c r="F287" s="35" t="s">
        <v>505</v>
      </c>
      <c r="G287" s="22">
        <v>1</v>
      </c>
      <c r="H287" s="39">
        <v>50686922.141400196</v>
      </c>
      <c r="I287" s="41">
        <v>0.31353502823776302</v>
      </c>
      <c r="J287" s="27">
        <v>47</v>
      </c>
      <c r="K287" s="26">
        <v>0.16370684571294572</v>
      </c>
      <c r="L287" s="26">
        <v>0.2070811947435256</v>
      </c>
      <c r="M287" s="26">
        <v>0.13844542246535646</v>
      </c>
      <c r="N287" s="26">
        <v>9.3001280871139777E-2</v>
      </c>
      <c r="O287" s="26">
        <v>6.3404300760170867E-2</v>
      </c>
      <c r="P287" s="26">
        <v>4.4875415138264839E-2</v>
      </c>
      <c r="Q287" s="26">
        <v>3.3033206065032357E-2</v>
      </c>
      <c r="R287" s="26">
        <v>2.5342943825840895E-2</v>
      </c>
      <c r="S287" s="26">
        <v>2.024905049166207E-2</v>
      </c>
      <c r="T287" s="26">
        <v>1.6780151300765985E-2</v>
      </c>
      <c r="U287" s="26">
        <v>1.4317385581555047E-2</v>
      </c>
      <c r="V287" s="26">
        <v>1.2499660775279897E-2</v>
      </c>
      <c r="W287" s="26">
        <v>1.1104361292264144E-2</v>
      </c>
      <c r="X287" s="26">
        <v>1.0022329271677392E-2</v>
      </c>
      <c r="Y287" s="26">
        <v>9.1909499071422592E-3</v>
      </c>
      <c r="Z287" s="26">
        <v>8.5554004343274728E-3</v>
      </c>
      <c r="AA287" s="26">
        <v>8.0694063644366192E-3</v>
      </c>
      <c r="AB287" s="26">
        <v>7.6958802698060044E-3</v>
      </c>
      <c r="AC287" s="26">
        <v>7.4093329173221699E-3</v>
      </c>
      <c r="AD287" s="26">
        <v>7.1892240445229081E-3</v>
      </c>
      <c r="AE287" s="26">
        <v>7.0156135782787976E-3</v>
      </c>
      <c r="AF287" s="26">
        <v>6.8673850050550746E-3</v>
      </c>
      <c r="AG287" s="26">
        <v>6.7254433042891687E-3</v>
      </c>
      <c r="AH287" s="26">
        <v>6.5809067051419085E-3</v>
      </c>
      <c r="AI287" s="26">
        <v>6.4336812733447515E-3</v>
      </c>
      <c r="AJ287" s="26">
        <v>6.2854198837507379E-3</v>
      </c>
      <c r="AK287" s="26">
        <v>6.1380060072528846E-3</v>
      </c>
      <c r="AL287" s="26">
        <v>5.992358893077053E-3</v>
      </c>
      <c r="AM287" s="26">
        <v>5.8492431514116823E-3</v>
      </c>
      <c r="AN287" s="26">
        <v>5.7091319899221123E-3</v>
      </c>
      <c r="AO287" s="26">
        <v>5.5722243500198046E-3</v>
      </c>
      <c r="AP287" s="26">
        <v>5.0524201575127227E-3</v>
      </c>
      <c r="AQ287" s="26">
        <v>4.2223762891156402E-3</v>
      </c>
      <c r="AR287" s="26">
        <v>3.5286973313919355E-3</v>
      </c>
      <c r="AS287" s="26">
        <v>2.9489803854455907E-3</v>
      </c>
      <c r="AT287" s="26">
        <v>2.4645030437655579E-3</v>
      </c>
      <c r="AU287" s="26">
        <v>2.0596187355827232E-3</v>
      </c>
      <c r="AV287" s="26">
        <v>1.7212514087553746E-3</v>
      </c>
      <c r="AW287" s="26">
        <v>1.4384732285435003E-3</v>
      </c>
      <c r="AX287" s="26">
        <v>1.2021516547269463E-3</v>
      </c>
      <c r="AY287" s="26">
        <v>1.0046544991497786E-3</v>
      </c>
      <c r="AZ287" s="26">
        <v>8.3960343829593564E-4</v>
      </c>
      <c r="BA287" s="26">
        <v>7.0166802039400627E-4</v>
      </c>
      <c r="BB287" s="26">
        <v>5.8639351435112728E-4</v>
      </c>
      <c r="BC287" s="26">
        <v>4.9005704076406423E-4</v>
      </c>
      <c r="BD287" s="26">
        <v>4.0954733864711265E-4</v>
      </c>
      <c r="BE287" s="26">
        <v>1.8644753897565215E-4</v>
      </c>
      <c r="BF287" s="26" t="s">
        <v>762</v>
      </c>
      <c r="BG287" s="26" t="s">
        <v>762</v>
      </c>
      <c r="BH287" s="26" t="s">
        <v>762</v>
      </c>
      <c r="BI287" s="26" t="s">
        <v>762</v>
      </c>
      <c r="BJ287" s="26" t="s">
        <v>762</v>
      </c>
      <c r="BK287" s="26" t="s">
        <v>762</v>
      </c>
      <c r="BL287" s="26" t="s">
        <v>762</v>
      </c>
      <c r="BM287" s="26" t="s">
        <v>762</v>
      </c>
      <c r="BN287" s="26" t="s">
        <v>762</v>
      </c>
      <c r="BO287" s="26" t="s">
        <v>762</v>
      </c>
      <c r="BP287" s="26" t="s">
        <v>762</v>
      </c>
      <c r="BQ287" s="26" t="s">
        <v>762</v>
      </c>
      <c r="BR287" s="26" t="s">
        <v>762</v>
      </c>
    </row>
    <row r="288" spans="1:70">
      <c r="A288" s="22">
        <v>287</v>
      </c>
      <c r="B288" s="22" t="s">
        <v>505</v>
      </c>
      <c r="C288" s="22" t="s">
        <v>74</v>
      </c>
      <c r="D288" s="22" t="s">
        <v>1080</v>
      </c>
      <c r="E288" s="22" t="s">
        <v>772</v>
      </c>
      <c r="F288" s="35" t="s">
        <v>505</v>
      </c>
      <c r="G288" s="22">
        <v>1</v>
      </c>
      <c r="H288" s="39">
        <v>1568639.8182705487</v>
      </c>
      <c r="I288" s="41">
        <v>0.67007251127992895</v>
      </c>
      <c r="J288" s="27">
        <v>47</v>
      </c>
      <c r="K288" s="26">
        <v>0.16370684571294572</v>
      </c>
      <c r="L288" s="26">
        <v>0.2070811947435256</v>
      </c>
      <c r="M288" s="26">
        <v>0.13844542246535646</v>
      </c>
      <c r="N288" s="26">
        <v>9.3001280871139777E-2</v>
      </c>
      <c r="O288" s="26">
        <v>6.3404300760170867E-2</v>
      </c>
      <c r="P288" s="26">
        <v>4.4875415138264839E-2</v>
      </c>
      <c r="Q288" s="26">
        <v>3.3033206065032357E-2</v>
      </c>
      <c r="R288" s="26">
        <v>2.5342943825840895E-2</v>
      </c>
      <c r="S288" s="26">
        <v>2.024905049166207E-2</v>
      </c>
      <c r="T288" s="26">
        <v>1.6780151300765985E-2</v>
      </c>
      <c r="U288" s="26">
        <v>1.4317385581555047E-2</v>
      </c>
      <c r="V288" s="26">
        <v>1.2499660775279897E-2</v>
      </c>
      <c r="W288" s="26">
        <v>1.1104361292264144E-2</v>
      </c>
      <c r="X288" s="26">
        <v>1.0022329271677392E-2</v>
      </c>
      <c r="Y288" s="26">
        <v>9.1909499071422592E-3</v>
      </c>
      <c r="Z288" s="26">
        <v>8.5554004343274728E-3</v>
      </c>
      <c r="AA288" s="26">
        <v>8.0694063644366192E-3</v>
      </c>
      <c r="AB288" s="26">
        <v>7.6958802698060044E-3</v>
      </c>
      <c r="AC288" s="26">
        <v>7.4093329173221699E-3</v>
      </c>
      <c r="AD288" s="26">
        <v>7.1892240445229081E-3</v>
      </c>
      <c r="AE288" s="26">
        <v>7.0156135782787976E-3</v>
      </c>
      <c r="AF288" s="26">
        <v>6.8673850050550746E-3</v>
      </c>
      <c r="AG288" s="26">
        <v>6.7254433042891687E-3</v>
      </c>
      <c r="AH288" s="26">
        <v>6.5809067051419085E-3</v>
      </c>
      <c r="AI288" s="26">
        <v>6.4336812733447515E-3</v>
      </c>
      <c r="AJ288" s="26">
        <v>6.2854198837507379E-3</v>
      </c>
      <c r="AK288" s="26">
        <v>6.1380060072528846E-3</v>
      </c>
      <c r="AL288" s="26">
        <v>5.992358893077053E-3</v>
      </c>
      <c r="AM288" s="26">
        <v>5.8492431514116823E-3</v>
      </c>
      <c r="AN288" s="26">
        <v>5.7091319899221123E-3</v>
      </c>
      <c r="AO288" s="26">
        <v>5.5722243500198046E-3</v>
      </c>
      <c r="AP288" s="26">
        <v>5.0524201575127227E-3</v>
      </c>
      <c r="AQ288" s="26">
        <v>4.2223762891156402E-3</v>
      </c>
      <c r="AR288" s="26">
        <v>3.5286973313919355E-3</v>
      </c>
      <c r="AS288" s="26">
        <v>2.9489803854455907E-3</v>
      </c>
      <c r="AT288" s="26">
        <v>2.4645030437655579E-3</v>
      </c>
      <c r="AU288" s="26">
        <v>2.0596187355827232E-3</v>
      </c>
      <c r="AV288" s="26">
        <v>1.7212514087553746E-3</v>
      </c>
      <c r="AW288" s="26">
        <v>1.4384732285435003E-3</v>
      </c>
      <c r="AX288" s="26">
        <v>1.2021516547269463E-3</v>
      </c>
      <c r="AY288" s="26">
        <v>1.0046544991497786E-3</v>
      </c>
      <c r="AZ288" s="26">
        <v>8.3960343829593564E-4</v>
      </c>
      <c r="BA288" s="26">
        <v>7.0166802039400627E-4</v>
      </c>
      <c r="BB288" s="26">
        <v>5.8639351435112728E-4</v>
      </c>
      <c r="BC288" s="26">
        <v>4.9005704076406423E-4</v>
      </c>
      <c r="BD288" s="26">
        <v>4.0954733864711265E-4</v>
      </c>
      <c r="BE288" s="26">
        <v>1.8644753897565215E-4</v>
      </c>
      <c r="BF288" s="26" t="s">
        <v>762</v>
      </c>
      <c r="BG288" s="26" t="s">
        <v>762</v>
      </c>
      <c r="BH288" s="26" t="s">
        <v>762</v>
      </c>
      <c r="BI288" s="26" t="s">
        <v>762</v>
      </c>
      <c r="BJ288" s="26" t="s">
        <v>762</v>
      </c>
      <c r="BK288" s="26" t="s">
        <v>762</v>
      </c>
      <c r="BL288" s="26" t="s">
        <v>762</v>
      </c>
      <c r="BM288" s="26" t="s">
        <v>762</v>
      </c>
      <c r="BN288" s="26" t="s">
        <v>762</v>
      </c>
      <c r="BO288" s="26" t="s">
        <v>762</v>
      </c>
      <c r="BP288" s="26" t="s">
        <v>762</v>
      </c>
      <c r="BQ288" s="26" t="s">
        <v>762</v>
      </c>
      <c r="BR288" s="26" t="s">
        <v>762</v>
      </c>
    </row>
    <row r="289" spans="1:70">
      <c r="A289" s="22">
        <v>288</v>
      </c>
      <c r="B289" s="22" t="s">
        <v>505</v>
      </c>
      <c r="C289" s="22" t="s">
        <v>70</v>
      </c>
      <c r="D289" s="22" t="s">
        <v>1081</v>
      </c>
      <c r="E289" s="22" t="s">
        <v>394</v>
      </c>
      <c r="F289" s="35" t="s">
        <v>505</v>
      </c>
      <c r="G289" s="22">
        <v>1</v>
      </c>
      <c r="H289" s="39">
        <v>0.5</v>
      </c>
      <c r="I289" s="41">
        <v>0.180102777236921</v>
      </c>
      <c r="J289" s="27">
        <v>47</v>
      </c>
      <c r="K289" s="26">
        <v>0.16370684571294572</v>
      </c>
      <c r="L289" s="26">
        <v>0.2070811947435256</v>
      </c>
      <c r="M289" s="26">
        <v>0.13844542246535646</v>
      </c>
      <c r="N289" s="26">
        <v>9.3001280871139777E-2</v>
      </c>
      <c r="O289" s="26">
        <v>6.3404300760170867E-2</v>
      </c>
      <c r="P289" s="26">
        <v>4.4875415138264839E-2</v>
      </c>
      <c r="Q289" s="26">
        <v>3.3033206065032357E-2</v>
      </c>
      <c r="R289" s="26">
        <v>2.5342943825840895E-2</v>
      </c>
      <c r="S289" s="26">
        <v>2.024905049166207E-2</v>
      </c>
      <c r="T289" s="26">
        <v>1.6780151300765985E-2</v>
      </c>
      <c r="U289" s="26">
        <v>1.4317385581555047E-2</v>
      </c>
      <c r="V289" s="26">
        <v>1.2499660775279897E-2</v>
      </c>
      <c r="W289" s="26">
        <v>1.1104361292264144E-2</v>
      </c>
      <c r="X289" s="26">
        <v>1.0022329271677392E-2</v>
      </c>
      <c r="Y289" s="26">
        <v>9.1909499071422592E-3</v>
      </c>
      <c r="Z289" s="26">
        <v>8.5554004343274728E-3</v>
      </c>
      <c r="AA289" s="26">
        <v>8.0694063644366192E-3</v>
      </c>
      <c r="AB289" s="26">
        <v>7.6958802698060044E-3</v>
      </c>
      <c r="AC289" s="26">
        <v>7.4093329173221699E-3</v>
      </c>
      <c r="AD289" s="26">
        <v>7.1892240445229081E-3</v>
      </c>
      <c r="AE289" s="26">
        <v>7.0156135782787976E-3</v>
      </c>
      <c r="AF289" s="26">
        <v>6.8673850050550746E-3</v>
      </c>
      <c r="AG289" s="26">
        <v>6.7254433042891687E-3</v>
      </c>
      <c r="AH289" s="26">
        <v>6.5809067051419085E-3</v>
      </c>
      <c r="AI289" s="26">
        <v>6.4336812733447515E-3</v>
      </c>
      <c r="AJ289" s="26">
        <v>6.2854198837507379E-3</v>
      </c>
      <c r="AK289" s="26">
        <v>6.1380060072528846E-3</v>
      </c>
      <c r="AL289" s="26">
        <v>5.992358893077053E-3</v>
      </c>
      <c r="AM289" s="26">
        <v>5.8492431514116823E-3</v>
      </c>
      <c r="AN289" s="26">
        <v>5.7091319899221123E-3</v>
      </c>
      <c r="AO289" s="26">
        <v>5.5722243500198046E-3</v>
      </c>
      <c r="AP289" s="26">
        <v>5.0524201575127227E-3</v>
      </c>
      <c r="AQ289" s="26">
        <v>4.2223762891156402E-3</v>
      </c>
      <c r="AR289" s="26">
        <v>3.5286973313919355E-3</v>
      </c>
      <c r="AS289" s="26">
        <v>2.9489803854455907E-3</v>
      </c>
      <c r="AT289" s="26">
        <v>2.4645030437655579E-3</v>
      </c>
      <c r="AU289" s="26">
        <v>2.0596187355827232E-3</v>
      </c>
      <c r="AV289" s="26">
        <v>1.7212514087553746E-3</v>
      </c>
      <c r="AW289" s="26">
        <v>1.4384732285435003E-3</v>
      </c>
      <c r="AX289" s="26">
        <v>1.2021516547269463E-3</v>
      </c>
      <c r="AY289" s="26">
        <v>1.0046544991497786E-3</v>
      </c>
      <c r="AZ289" s="26">
        <v>8.3960343829593564E-4</v>
      </c>
      <c r="BA289" s="26">
        <v>7.0166802039400627E-4</v>
      </c>
      <c r="BB289" s="26">
        <v>5.8639351435112728E-4</v>
      </c>
      <c r="BC289" s="26">
        <v>4.9005704076406423E-4</v>
      </c>
      <c r="BD289" s="26">
        <v>4.0954733864711265E-4</v>
      </c>
      <c r="BE289" s="26">
        <v>1.8644753897565215E-4</v>
      </c>
      <c r="BF289" s="26" t="s">
        <v>762</v>
      </c>
      <c r="BG289" s="26" t="s">
        <v>762</v>
      </c>
      <c r="BH289" s="26" t="s">
        <v>762</v>
      </c>
      <c r="BI289" s="26" t="s">
        <v>762</v>
      </c>
      <c r="BJ289" s="26" t="s">
        <v>762</v>
      </c>
      <c r="BK289" s="26" t="s">
        <v>762</v>
      </c>
      <c r="BL289" s="26" t="s">
        <v>762</v>
      </c>
      <c r="BM289" s="26" t="s">
        <v>762</v>
      </c>
      <c r="BN289" s="26" t="s">
        <v>762</v>
      </c>
      <c r="BO289" s="26" t="s">
        <v>762</v>
      </c>
      <c r="BP289" s="26" t="s">
        <v>762</v>
      </c>
      <c r="BQ289" s="26" t="s">
        <v>762</v>
      </c>
      <c r="BR289" s="26" t="s">
        <v>762</v>
      </c>
    </row>
    <row r="290" spans="1:70">
      <c r="A290" s="22">
        <v>289</v>
      </c>
      <c r="B290" s="22" t="s">
        <v>504</v>
      </c>
      <c r="C290" s="22" t="s">
        <v>4</v>
      </c>
      <c r="D290" s="22" t="s">
        <v>1082</v>
      </c>
      <c r="E290" s="22" t="s">
        <v>394</v>
      </c>
      <c r="F290" s="35" t="s">
        <v>504</v>
      </c>
      <c r="G290" s="22">
        <v>1</v>
      </c>
      <c r="H290" s="39">
        <v>151728000</v>
      </c>
      <c r="I290" s="41">
        <v>7.2196368352193202E-2</v>
      </c>
      <c r="J290" s="27">
        <v>41</v>
      </c>
      <c r="K290" s="26">
        <v>7.0321707956326534E-3</v>
      </c>
      <c r="L290" s="26">
        <v>1.3669755871446971E-2</v>
      </c>
      <c r="M290" s="26">
        <v>1.7908771524467102E-2</v>
      </c>
      <c r="N290" s="26">
        <v>2.2688312567663349E-2</v>
      </c>
      <c r="O290" s="26">
        <v>2.7635641960142853E-2</v>
      </c>
      <c r="P290" s="26">
        <v>3.2074410742219915E-2</v>
      </c>
      <c r="Q290" s="26">
        <v>3.5349720660388183E-2</v>
      </c>
      <c r="R290" s="26">
        <v>3.7473120837456166E-2</v>
      </c>
      <c r="S290" s="26">
        <v>3.8480702631996856E-2</v>
      </c>
      <c r="T290" s="26">
        <v>3.8694835583855343E-2</v>
      </c>
      <c r="U290" s="26">
        <v>3.83927563591E-2</v>
      </c>
      <c r="V290" s="26">
        <v>3.8447567231799783E-2</v>
      </c>
      <c r="W290" s="26">
        <v>3.9493055678015074E-2</v>
      </c>
      <c r="X290" s="26">
        <v>4.0007020912176457E-2</v>
      </c>
      <c r="Y290" s="26">
        <v>3.9786665734582692E-2</v>
      </c>
      <c r="Z290" s="26">
        <v>4.0030086844047227E-2</v>
      </c>
      <c r="AA290" s="26">
        <v>4.0524486980101977E-2</v>
      </c>
      <c r="AB290" s="26">
        <v>4.0564078309857601E-2</v>
      </c>
      <c r="AC290" s="26">
        <v>3.9859651405475385E-2</v>
      </c>
      <c r="AD290" s="26">
        <v>3.8369233301743834E-2</v>
      </c>
      <c r="AE290" s="26">
        <v>3.66681709963197E-2</v>
      </c>
      <c r="AF290" s="26">
        <v>3.4913996369201249E-2</v>
      </c>
      <c r="AG290" s="26">
        <v>3.2916795240055127E-2</v>
      </c>
      <c r="AH290" s="26">
        <v>3.064494754889209E-2</v>
      </c>
      <c r="AI290" s="26">
        <v>2.8242156512646863E-2</v>
      </c>
      <c r="AJ290" s="26">
        <v>2.5266351306747214E-2</v>
      </c>
      <c r="AK290" s="26">
        <v>2.1931149933053399E-2</v>
      </c>
      <c r="AL290" s="26">
        <v>1.9036200816919174E-2</v>
      </c>
      <c r="AM290" s="26">
        <v>1.6523389911074386E-2</v>
      </c>
      <c r="AN290" s="26">
        <v>1.4342274321393759E-2</v>
      </c>
      <c r="AO290" s="26">
        <v>1.2449069701626122E-2</v>
      </c>
      <c r="AP290" s="26">
        <v>1.0805771313742716E-2</v>
      </c>
      <c r="AQ290" s="26">
        <v>9.3793911098154562E-3</v>
      </c>
      <c r="AR290" s="26">
        <v>8.1412955203856406E-3</v>
      </c>
      <c r="AS290" s="26">
        <v>7.0666306558950379E-3</v>
      </c>
      <c r="AT290" s="26">
        <v>6.1338233825063357E-3</v>
      </c>
      <c r="AU290" s="26">
        <v>5.3241482567644039E-3</v>
      </c>
      <c r="AV290" s="26">
        <v>4.6213516256193195E-3</v>
      </c>
      <c r="AW290" s="26">
        <v>4.0113253458860954E-3</v>
      </c>
      <c r="AX290" s="26">
        <v>3.4818235732910377E-3</v>
      </c>
      <c r="AY290" s="26">
        <v>1.6178906259955233E-3</v>
      </c>
      <c r="AZ290" s="26" t="s">
        <v>762</v>
      </c>
      <c r="BA290" s="26" t="s">
        <v>762</v>
      </c>
      <c r="BB290" s="26" t="s">
        <v>762</v>
      </c>
      <c r="BC290" s="26" t="s">
        <v>762</v>
      </c>
      <c r="BD290" s="26" t="s">
        <v>762</v>
      </c>
      <c r="BE290" s="26" t="s">
        <v>762</v>
      </c>
      <c r="BF290" s="26" t="s">
        <v>762</v>
      </c>
      <c r="BG290" s="26" t="s">
        <v>762</v>
      </c>
      <c r="BH290" s="26" t="s">
        <v>762</v>
      </c>
      <c r="BI290" s="26" t="s">
        <v>762</v>
      </c>
      <c r="BJ290" s="26" t="s">
        <v>762</v>
      </c>
      <c r="BK290" s="26" t="s">
        <v>762</v>
      </c>
      <c r="BL290" s="26" t="s">
        <v>762</v>
      </c>
      <c r="BM290" s="26" t="s">
        <v>762</v>
      </c>
      <c r="BN290" s="26" t="s">
        <v>762</v>
      </c>
      <c r="BO290" s="26" t="s">
        <v>762</v>
      </c>
      <c r="BP290" s="26" t="s">
        <v>762</v>
      </c>
      <c r="BQ290" s="26" t="s">
        <v>762</v>
      </c>
      <c r="BR290" s="26" t="s">
        <v>762</v>
      </c>
    </row>
    <row r="291" spans="1:70">
      <c r="A291" s="22">
        <v>290</v>
      </c>
      <c r="B291" s="22" t="s">
        <v>504</v>
      </c>
      <c r="C291" s="22" t="s">
        <v>5</v>
      </c>
      <c r="D291" s="22" t="s">
        <v>1083</v>
      </c>
      <c r="E291" s="22" t="s">
        <v>394</v>
      </c>
      <c r="F291" s="35" t="s">
        <v>504</v>
      </c>
      <c r="G291" s="22">
        <v>1</v>
      </c>
      <c r="H291" s="39">
        <v>98666734.270518109</v>
      </c>
      <c r="I291" s="41">
        <v>0.74397460044637198</v>
      </c>
      <c r="J291" s="27">
        <v>41</v>
      </c>
      <c r="K291" s="26">
        <v>7.0321707956326534E-3</v>
      </c>
      <c r="L291" s="26">
        <v>1.3669755871446971E-2</v>
      </c>
      <c r="M291" s="26">
        <v>1.7908771524467102E-2</v>
      </c>
      <c r="N291" s="26">
        <v>2.2688312567663349E-2</v>
      </c>
      <c r="O291" s="26">
        <v>2.7635641960142853E-2</v>
      </c>
      <c r="P291" s="26">
        <v>3.2074410742219915E-2</v>
      </c>
      <c r="Q291" s="26">
        <v>3.5349720660388183E-2</v>
      </c>
      <c r="R291" s="26">
        <v>3.7473120837456166E-2</v>
      </c>
      <c r="S291" s="26">
        <v>3.8480702631996856E-2</v>
      </c>
      <c r="T291" s="26">
        <v>3.8694835583855343E-2</v>
      </c>
      <c r="U291" s="26">
        <v>3.83927563591E-2</v>
      </c>
      <c r="V291" s="26">
        <v>3.8447567231799783E-2</v>
      </c>
      <c r="W291" s="26">
        <v>3.9493055678015074E-2</v>
      </c>
      <c r="X291" s="26">
        <v>4.0007020912176457E-2</v>
      </c>
      <c r="Y291" s="26">
        <v>3.9786665734582692E-2</v>
      </c>
      <c r="Z291" s="26">
        <v>4.0030086844047227E-2</v>
      </c>
      <c r="AA291" s="26">
        <v>4.0524486980101977E-2</v>
      </c>
      <c r="AB291" s="26">
        <v>4.0564078309857601E-2</v>
      </c>
      <c r="AC291" s="26">
        <v>3.9859651405475385E-2</v>
      </c>
      <c r="AD291" s="26">
        <v>3.8369233301743834E-2</v>
      </c>
      <c r="AE291" s="26">
        <v>3.66681709963197E-2</v>
      </c>
      <c r="AF291" s="26">
        <v>3.4913996369201249E-2</v>
      </c>
      <c r="AG291" s="26">
        <v>3.2916795240055127E-2</v>
      </c>
      <c r="AH291" s="26">
        <v>3.064494754889209E-2</v>
      </c>
      <c r="AI291" s="26">
        <v>2.8242156512646863E-2</v>
      </c>
      <c r="AJ291" s="26">
        <v>2.5266351306747214E-2</v>
      </c>
      <c r="AK291" s="26">
        <v>2.1931149933053399E-2</v>
      </c>
      <c r="AL291" s="26">
        <v>1.9036200816919174E-2</v>
      </c>
      <c r="AM291" s="26">
        <v>1.6523389911074386E-2</v>
      </c>
      <c r="AN291" s="26">
        <v>1.4342274321393759E-2</v>
      </c>
      <c r="AO291" s="26">
        <v>1.2449069701626122E-2</v>
      </c>
      <c r="AP291" s="26">
        <v>1.0805771313742716E-2</v>
      </c>
      <c r="AQ291" s="26">
        <v>9.3793911098154562E-3</v>
      </c>
      <c r="AR291" s="26">
        <v>8.1412955203856406E-3</v>
      </c>
      <c r="AS291" s="26">
        <v>7.0666306558950379E-3</v>
      </c>
      <c r="AT291" s="26">
        <v>6.1338233825063357E-3</v>
      </c>
      <c r="AU291" s="26">
        <v>5.3241482567644039E-3</v>
      </c>
      <c r="AV291" s="26">
        <v>4.6213516256193195E-3</v>
      </c>
      <c r="AW291" s="26">
        <v>4.0113253458860954E-3</v>
      </c>
      <c r="AX291" s="26">
        <v>3.4818235732910377E-3</v>
      </c>
      <c r="AY291" s="26">
        <v>1.6178906259955233E-3</v>
      </c>
      <c r="AZ291" s="26" t="s">
        <v>762</v>
      </c>
      <c r="BA291" s="26" t="s">
        <v>762</v>
      </c>
      <c r="BB291" s="26" t="s">
        <v>762</v>
      </c>
      <c r="BC291" s="26" t="s">
        <v>762</v>
      </c>
      <c r="BD291" s="26" t="s">
        <v>762</v>
      </c>
      <c r="BE291" s="26" t="s">
        <v>762</v>
      </c>
      <c r="BF291" s="26" t="s">
        <v>762</v>
      </c>
      <c r="BG291" s="26" t="s">
        <v>762</v>
      </c>
      <c r="BH291" s="26" t="s">
        <v>762</v>
      </c>
      <c r="BI291" s="26" t="s">
        <v>762</v>
      </c>
      <c r="BJ291" s="26" t="s">
        <v>762</v>
      </c>
      <c r="BK291" s="26" t="s">
        <v>762</v>
      </c>
      <c r="BL291" s="26" t="s">
        <v>762</v>
      </c>
      <c r="BM291" s="26" t="s">
        <v>762</v>
      </c>
      <c r="BN291" s="26" t="s">
        <v>762</v>
      </c>
      <c r="BO291" s="26" t="s">
        <v>762</v>
      </c>
      <c r="BP291" s="26" t="s">
        <v>762</v>
      </c>
      <c r="BQ291" s="26" t="s">
        <v>762</v>
      </c>
      <c r="BR291" s="26" t="s">
        <v>762</v>
      </c>
    </row>
    <row r="292" spans="1:70">
      <c r="A292" s="22">
        <v>291</v>
      </c>
      <c r="B292" s="22" t="s">
        <v>504</v>
      </c>
      <c r="C292" s="22" t="s">
        <v>6</v>
      </c>
      <c r="D292" s="22" t="s">
        <v>1084</v>
      </c>
      <c r="E292" s="22" t="s">
        <v>394</v>
      </c>
      <c r="F292" s="35" t="s">
        <v>504</v>
      </c>
      <c r="G292" s="22">
        <v>1</v>
      </c>
      <c r="H292" s="39">
        <v>27438000</v>
      </c>
      <c r="I292" s="41">
        <v>0.13705691554736299</v>
      </c>
      <c r="J292" s="27">
        <v>41</v>
      </c>
      <c r="K292" s="26">
        <v>7.0321707956326534E-3</v>
      </c>
      <c r="L292" s="26">
        <v>1.3669755871446971E-2</v>
      </c>
      <c r="M292" s="26">
        <v>1.7908771524467102E-2</v>
      </c>
      <c r="N292" s="26">
        <v>2.2688312567663349E-2</v>
      </c>
      <c r="O292" s="26">
        <v>2.7635641960142853E-2</v>
      </c>
      <c r="P292" s="26">
        <v>3.2074410742219915E-2</v>
      </c>
      <c r="Q292" s="26">
        <v>3.5349720660388183E-2</v>
      </c>
      <c r="R292" s="26">
        <v>3.7473120837456166E-2</v>
      </c>
      <c r="S292" s="26">
        <v>3.8480702631996856E-2</v>
      </c>
      <c r="T292" s="26">
        <v>3.8694835583855343E-2</v>
      </c>
      <c r="U292" s="26">
        <v>3.83927563591E-2</v>
      </c>
      <c r="V292" s="26">
        <v>3.8447567231799783E-2</v>
      </c>
      <c r="W292" s="26">
        <v>3.9493055678015074E-2</v>
      </c>
      <c r="X292" s="26">
        <v>4.0007020912176457E-2</v>
      </c>
      <c r="Y292" s="26">
        <v>3.9786665734582692E-2</v>
      </c>
      <c r="Z292" s="26">
        <v>4.0030086844047227E-2</v>
      </c>
      <c r="AA292" s="26">
        <v>4.0524486980101977E-2</v>
      </c>
      <c r="AB292" s="26">
        <v>4.0564078309857601E-2</v>
      </c>
      <c r="AC292" s="26">
        <v>3.9859651405475385E-2</v>
      </c>
      <c r="AD292" s="26">
        <v>3.8369233301743834E-2</v>
      </c>
      <c r="AE292" s="26">
        <v>3.66681709963197E-2</v>
      </c>
      <c r="AF292" s="26">
        <v>3.4913996369201249E-2</v>
      </c>
      <c r="AG292" s="26">
        <v>3.2916795240055127E-2</v>
      </c>
      <c r="AH292" s="26">
        <v>3.064494754889209E-2</v>
      </c>
      <c r="AI292" s="26">
        <v>2.8242156512646863E-2</v>
      </c>
      <c r="AJ292" s="26">
        <v>2.5266351306747214E-2</v>
      </c>
      <c r="AK292" s="26">
        <v>2.1931149933053399E-2</v>
      </c>
      <c r="AL292" s="26">
        <v>1.9036200816919174E-2</v>
      </c>
      <c r="AM292" s="26">
        <v>1.6523389911074386E-2</v>
      </c>
      <c r="AN292" s="26">
        <v>1.4342274321393759E-2</v>
      </c>
      <c r="AO292" s="26">
        <v>1.2449069701626122E-2</v>
      </c>
      <c r="AP292" s="26">
        <v>1.0805771313742716E-2</v>
      </c>
      <c r="AQ292" s="26">
        <v>9.3793911098154562E-3</v>
      </c>
      <c r="AR292" s="26">
        <v>8.1412955203856406E-3</v>
      </c>
      <c r="AS292" s="26">
        <v>7.0666306558950379E-3</v>
      </c>
      <c r="AT292" s="26">
        <v>6.1338233825063357E-3</v>
      </c>
      <c r="AU292" s="26">
        <v>5.3241482567644039E-3</v>
      </c>
      <c r="AV292" s="26">
        <v>4.6213516256193195E-3</v>
      </c>
      <c r="AW292" s="26">
        <v>4.0113253458860954E-3</v>
      </c>
      <c r="AX292" s="26">
        <v>3.4818235732910377E-3</v>
      </c>
      <c r="AY292" s="26">
        <v>1.6178906259955233E-3</v>
      </c>
      <c r="AZ292" s="26" t="s">
        <v>762</v>
      </c>
      <c r="BA292" s="26" t="s">
        <v>762</v>
      </c>
      <c r="BB292" s="26" t="s">
        <v>762</v>
      </c>
      <c r="BC292" s="26" t="s">
        <v>762</v>
      </c>
      <c r="BD292" s="26" t="s">
        <v>762</v>
      </c>
      <c r="BE292" s="26" t="s">
        <v>762</v>
      </c>
      <c r="BF292" s="26" t="s">
        <v>762</v>
      </c>
      <c r="BG292" s="26" t="s">
        <v>762</v>
      </c>
      <c r="BH292" s="26" t="s">
        <v>762</v>
      </c>
      <c r="BI292" s="26" t="s">
        <v>762</v>
      </c>
      <c r="BJ292" s="26" t="s">
        <v>762</v>
      </c>
      <c r="BK292" s="26" t="s">
        <v>762</v>
      </c>
      <c r="BL292" s="26" t="s">
        <v>762</v>
      </c>
      <c r="BM292" s="26" t="s">
        <v>762</v>
      </c>
      <c r="BN292" s="26" t="s">
        <v>762</v>
      </c>
      <c r="BO292" s="26" t="s">
        <v>762</v>
      </c>
      <c r="BP292" s="26" t="s">
        <v>762</v>
      </c>
      <c r="BQ292" s="26" t="s">
        <v>762</v>
      </c>
      <c r="BR292" s="26" t="s">
        <v>762</v>
      </c>
    </row>
    <row r="293" spans="1:70">
      <c r="A293" s="22">
        <v>292</v>
      </c>
      <c r="B293" s="22" t="s">
        <v>503</v>
      </c>
      <c r="C293" s="22" t="s">
        <v>17</v>
      </c>
      <c r="D293" s="22" t="s">
        <v>1085</v>
      </c>
      <c r="E293" s="22" t="s">
        <v>394</v>
      </c>
      <c r="F293" s="35" t="s">
        <v>1086</v>
      </c>
      <c r="G293" s="22">
        <v>1</v>
      </c>
      <c r="H293" s="39">
        <v>141502136.79999998</v>
      </c>
      <c r="I293" s="41">
        <v>0.43924418433245999</v>
      </c>
      <c r="J293" s="27">
        <v>18</v>
      </c>
      <c r="K293" s="26">
        <v>3.1484319136523498E-2</v>
      </c>
      <c r="L293" s="26">
        <v>5.9984802542023881E-2</v>
      </c>
      <c r="M293" s="26">
        <v>8.653302649222977E-2</v>
      </c>
      <c r="N293" s="26">
        <v>0.10368339162458938</v>
      </c>
      <c r="O293" s="26">
        <v>0.10972792015168661</v>
      </c>
      <c r="P293" s="26">
        <v>0.10516812190772933</v>
      </c>
      <c r="Q293" s="26">
        <v>9.52571878592543E-2</v>
      </c>
      <c r="R293" s="26">
        <v>8.4137306941610771E-2</v>
      </c>
      <c r="S293" s="26">
        <v>7.0709960211093187E-2</v>
      </c>
      <c r="T293" s="26">
        <v>5.8239586374524643E-2</v>
      </c>
      <c r="U293" s="26">
        <v>4.6791600445861857E-2</v>
      </c>
      <c r="V293" s="26">
        <v>3.7433848081947517E-2</v>
      </c>
      <c r="W293" s="26">
        <v>2.9993671511608793E-2</v>
      </c>
      <c r="X293" s="26">
        <v>2.4049799133228817E-2</v>
      </c>
      <c r="Y293" s="26">
        <v>1.9260914543794822E-2</v>
      </c>
      <c r="Z293" s="26">
        <v>1.5401736537028981E-2</v>
      </c>
      <c r="AA293" s="26">
        <v>1.2308114243974922E-2</v>
      </c>
      <c r="AB293" s="26">
        <v>9.8346922612889357E-3</v>
      </c>
      <c r="AC293" s="26" t="s">
        <v>762</v>
      </c>
      <c r="AD293" s="26" t="s">
        <v>762</v>
      </c>
      <c r="AE293" s="26" t="s">
        <v>762</v>
      </c>
      <c r="AF293" s="26" t="s">
        <v>762</v>
      </c>
      <c r="AG293" s="26" t="s">
        <v>762</v>
      </c>
      <c r="AH293" s="26" t="s">
        <v>762</v>
      </c>
      <c r="AI293" s="26" t="s">
        <v>762</v>
      </c>
      <c r="AJ293" s="26" t="s">
        <v>762</v>
      </c>
      <c r="AK293" s="26" t="s">
        <v>762</v>
      </c>
      <c r="AL293" s="26" t="s">
        <v>762</v>
      </c>
      <c r="AM293" s="26" t="s">
        <v>762</v>
      </c>
      <c r="AN293" s="26" t="s">
        <v>762</v>
      </c>
      <c r="AO293" s="26" t="s">
        <v>762</v>
      </c>
      <c r="AP293" s="26" t="s">
        <v>762</v>
      </c>
      <c r="AQ293" s="26" t="s">
        <v>762</v>
      </c>
      <c r="AR293" s="26" t="s">
        <v>762</v>
      </c>
      <c r="AS293" s="26" t="s">
        <v>762</v>
      </c>
      <c r="AT293" s="26" t="s">
        <v>762</v>
      </c>
      <c r="AU293" s="26" t="s">
        <v>762</v>
      </c>
      <c r="AV293" s="26" t="s">
        <v>762</v>
      </c>
      <c r="AW293" s="26" t="s">
        <v>762</v>
      </c>
      <c r="AX293" s="26" t="s">
        <v>762</v>
      </c>
      <c r="AY293" s="26" t="s">
        <v>762</v>
      </c>
      <c r="AZ293" s="26" t="s">
        <v>762</v>
      </c>
      <c r="BA293" s="26" t="s">
        <v>762</v>
      </c>
      <c r="BB293" s="26" t="s">
        <v>762</v>
      </c>
      <c r="BC293" s="26" t="s">
        <v>762</v>
      </c>
      <c r="BD293" s="26" t="s">
        <v>762</v>
      </c>
      <c r="BE293" s="26" t="s">
        <v>762</v>
      </c>
      <c r="BF293" s="26" t="s">
        <v>762</v>
      </c>
      <c r="BG293" s="26" t="s">
        <v>762</v>
      </c>
      <c r="BH293" s="26" t="s">
        <v>762</v>
      </c>
      <c r="BI293" s="26" t="s">
        <v>762</v>
      </c>
      <c r="BJ293" s="26" t="s">
        <v>762</v>
      </c>
      <c r="BK293" s="26" t="s">
        <v>762</v>
      </c>
      <c r="BL293" s="26" t="s">
        <v>762</v>
      </c>
      <c r="BM293" s="26" t="s">
        <v>762</v>
      </c>
      <c r="BN293" s="26" t="s">
        <v>762</v>
      </c>
      <c r="BO293" s="26" t="s">
        <v>762</v>
      </c>
      <c r="BP293" s="26" t="s">
        <v>762</v>
      </c>
      <c r="BQ293" s="26" t="s">
        <v>762</v>
      </c>
      <c r="BR293" s="26" t="s">
        <v>762</v>
      </c>
    </row>
    <row r="294" spans="1:70">
      <c r="A294" s="22">
        <v>293</v>
      </c>
      <c r="B294" s="22" t="s">
        <v>502</v>
      </c>
      <c r="C294" s="22" t="s">
        <v>19</v>
      </c>
      <c r="D294" s="22" t="s">
        <v>1087</v>
      </c>
      <c r="E294" s="22" t="s">
        <v>394</v>
      </c>
      <c r="F294" s="35" t="s">
        <v>1086</v>
      </c>
      <c r="G294" s="22">
        <v>1</v>
      </c>
      <c r="H294" s="39">
        <v>3226658.3999999994</v>
      </c>
      <c r="I294" s="41">
        <v>0.63829233716649003</v>
      </c>
      <c r="J294" s="27">
        <v>18</v>
      </c>
      <c r="K294" s="26">
        <v>3.1484319136523498E-2</v>
      </c>
      <c r="L294" s="26">
        <v>5.9984802542023881E-2</v>
      </c>
      <c r="M294" s="26">
        <v>8.653302649222977E-2</v>
      </c>
      <c r="N294" s="26">
        <v>0.10368339162458938</v>
      </c>
      <c r="O294" s="26">
        <v>0.10972792015168661</v>
      </c>
      <c r="P294" s="26">
        <v>0.10516812190772933</v>
      </c>
      <c r="Q294" s="26">
        <v>9.52571878592543E-2</v>
      </c>
      <c r="R294" s="26">
        <v>8.4137306941610771E-2</v>
      </c>
      <c r="S294" s="26">
        <v>7.0709960211093187E-2</v>
      </c>
      <c r="T294" s="26">
        <v>5.8239586374524643E-2</v>
      </c>
      <c r="U294" s="26">
        <v>4.6791600445861857E-2</v>
      </c>
      <c r="V294" s="26">
        <v>3.7433848081947517E-2</v>
      </c>
      <c r="W294" s="26">
        <v>2.9993671511608793E-2</v>
      </c>
      <c r="X294" s="26">
        <v>2.4049799133228817E-2</v>
      </c>
      <c r="Y294" s="26">
        <v>1.9260914543794822E-2</v>
      </c>
      <c r="Z294" s="26">
        <v>1.5401736537028981E-2</v>
      </c>
      <c r="AA294" s="26">
        <v>1.2308114243974922E-2</v>
      </c>
      <c r="AB294" s="26">
        <v>9.8346922612889357E-3</v>
      </c>
      <c r="AC294" s="26" t="s">
        <v>762</v>
      </c>
      <c r="AD294" s="26" t="s">
        <v>762</v>
      </c>
      <c r="AE294" s="26" t="s">
        <v>762</v>
      </c>
      <c r="AF294" s="26" t="s">
        <v>762</v>
      </c>
      <c r="AG294" s="26" t="s">
        <v>762</v>
      </c>
      <c r="AH294" s="26" t="s">
        <v>762</v>
      </c>
      <c r="AI294" s="26" t="s">
        <v>762</v>
      </c>
      <c r="AJ294" s="26" t="s">
        <v>762</v>
      </c>
      <c r="AK294" s="26" t="s">
        <v>762</v>
      </c>
      <c r="AL294" s="26" t="s">
        <v>762</v>
      </c>
      <c r="AM294" s="26" t="s">
        <v>762</v>
      </c>
      <c r="AN294" s="26" t="s">
        <v>762</v>
      </c>
      <c r="AO294" s="26" t="s">
        <v>762</v>
      </c>
      <c r="AP294" s="26" t="s">
        <v>762</v>
      </c>
      <c r="AQ294" s="26" t="s">
        <v>762</v>
      </c>
      <c r="AR294" s="26" t="s">
        <v>762</v>
      </c>
      <c r="AS294" s="26" t="s">
        <v>762</v>
      </c>
      <c r="AT294" s="26" t="s">
        <v>762</v>
      </c>
      <c r="AU294" s="26" t="s">
        <v>762</v>
      </c>
      <c r="AV294" s="26" t="s">
        <v>762</v>
      </c>
      <c r="AW294" s="26" t="s">
        <v>762</v>
      </c>
      <c r="AX294" s="26" t="s">
        <v>762</v>
      </c>
      <c r="AY294" s="26" t="s">
        <v>762</v>
      </c>
      <c r="AZ294" s="26" t="s">
        <v>762</v>
      </c>
      <c r="BA294" s="26" t="s">
        <v>762</v>
      </c>
      <c r="BB294" s="26" t="s">
        <v>762</v>
      </c>
      <c r="BC294" s="26" t="s">
        <v>762</v>
      </c>
      <c r="BD294" s="26" t="s">
        <v>762</v>
      </c>
      <c r="BE294" s="26" t="s">
        <v>762</v>
      </c>
      <c r="BF294" s="26" t="s">
        <v>762</v>
      </c>
      <c r="BG294" s="26" t="s">
        <v>762</v>
      </c>
      <c r="BH294" s="26" t="s">
        <v>762</v>
      </c>
      <c r="BI294" s="26" t="s">
        <v>762</v>
      </c>
      <c r="BJ294" s="26" t="s">
        <v>762</v>
      </c>
      <c r="BK294" s="26" t="s">
        <v>762</v>
      </c>
      <c r="BL294" s="26" t="s">
        <v>762</v>
      </c>
      <c r="BM294" s="26" t="s">
        <v>762</v>
      </c>
      <c r="BN294" s="26" t="s">
        <v>762</v>
      </c>
      <c r="BO294" s="26" t="s">
        <v>762</v>
      </c>
      <c r="BP294" s="26" t="s">
        <v>762</v>
      </c>
      <c r="BQ294" s="26" t="s">
        <v>762</v>
      </c>
      <c r="BR294" s="26" t="s">
        <v>762</v>
      </c>
    </row>
    <row r="295" spans="1:70">
      <c r="A295" s="22">
        <v>294</v>
      </c>
      <c r="B295" s="22" t="s">
        <v>501</v>
      </c>
      <c r="C295" s="22" t="s">
        <v>21</v>
      </c>
      <c r="D295" s="22" t="s">
        <v>1088</v>
      </c>
      <c r="E295" s="22" t="s">
        <v>394</v>
      </c>
      <c r="F295" s="35" t="s">
        <v>1086</v>
      </c>
      <c r="G295" s="22">
        <v>1</v>
      </c>
      <c r="H295" s="39">
        <v>19186838.199999996</v>
      </c>
      <c r="I295" s="41">
        <v>0.255940943128108</v>
      </c>
      <c r="J295" s="27">
        <v>18</v>
      </c>
      <c r="K295" s="26">
        <v>3.1484319136523498E-2</v>
      </c>
      <c r="L295" s="26">
        <v>5.9984802542023881E-2</v>
      </c>
      <c r="M295" s="26">
        <v>8.653302649222977E-2</v>
      </c>
      <c r="N295" s="26">
        <v>0.10368339162458938</v>
      </c>
      <c r="O295" s="26">
        <v>0.10972792015168661</v>
      </c>
      <c r="P295" s="26">
        <v>0.10516812190772933</v>
      </c>
      <c r="Q295" s="26">
        <v>9.52571878592543E-2</v>
      </c>
      <c r="R295" s="26">
        <v>8.4137306941610771E-2</v>
      </c>
      <c r="S295" s="26">
        <v>7.0709960211093187E-2</v>
      </c>
      <c r="T295" s="26">
        <v>5.8239586374524643E-2</v>
      </c>
      <c r="U295" s="26">
        <v>4.6791600445861857E-2</v>
      </c>
      <c r="V295" s="26">
        <v>3.7433848081947517E-2</v>
      </c>
      <c r="W295" s="26">
        <v>2.9993671511608793E-2</v>
      </c>
      <c r="X295" s="26">
        <v>2.4049799133228817E-2</v>
      </c>
      <c r="Y295" s="26">
        <v>1.9260914543794822E-2</v>
      </c>
      <c r="Z295" s="26">
        <v>1.5401736537028981E-2</v>
      </c>
      <c r="AA295" s="26">
        <v>1.2308114243974922E-2</v>
      </c>
      <c r="AB295" s="26">
        <v>9.8346922612889357E-3</v>
      </c>
      <c r="AC295" s="26" t="s">
        <v>762</v>
      </c>
      <c r="AD295" s="26" t="s">
        <v>762</v>
      </c>
      <c r="AE295" s="26" t="s">
        <v>762</v>
      </c>
      <c r="AF295" s="26" t="s">
        <v>762</v>
      </c>
      <c r="AG295" s="26" t="s">
        <v>762</v>
      </c>
      <c r="AH295" s="26" t="s">
        <v>762</v>
      </c>
      <c r="AI295" s="26" t="s">
        <v>762</v>
      </c>
      <c r="AJ295" s="26" t="s">
        <v>762</v>
      </c>
      <c r="AK295" s="26" t="s">
        <v>762</v>
      </c>
      <c r="AL295" s="26" t="s">
        <v>762</v>
      </c>
      <c r="AM295" s="26" t="s">
        <v>762</v>
      </c>
      <c r="AN295" s="26" t="s">
        <v>762</v>
      </c>
      <c r="AO295" s="26" t="s">
        <v>762</v>
      </c>
      <c r="AP295" s="26" t="s">
        <v>762</v>
      </c>
      <c r="AQ295" s="26" t="s">
        <v>762</v>
      </c>
      <c r="AR295" s="26" t="s">
        <v>762</v>
      </c>
      <c r="AS295" s="26" t="s">
        <v>762</v>
      </c>
      <c r="AT295" s="26" t="s">
        <v>762</v>
      </c>
      <c r="AU295" s="26" t="s">
        <v>762</v>
      </c>
      <c r="AV295" s="26" t="s">
        <v>762</v>
      </c>
      <c r="AW295" s="26" t="s">
        <v>762</v>
      </c>
      <c r="AX295" s="26" t="s">
        <v>762</v>
      </c>
      <c r="AY295" s="26" t="s">
        <v>762</v>
      </c>
      <c r="AZ295" s="26" t="s">
        <v>762</v>
      </c>
      <c r="BA295" s="26" t="s">
        <v>762</v>
      </c>
      <c r="BB295" s="26" t="s">
        <v>762</v>
      </c>
      <c r="BC295" s="26" t="s">
        <v>762</v>
      </c>
      <c r="BD295" s="26" t="s">
        <v>762</v>
      </c>
      <c r="BE295" s="26" t="s">
        <v>762</v>
      </c>
      <c r="BF295" s="26" t="s">
        <v>762</v>
      </c>
      <c r="BG295" s="26" t="s">
        <v>762</v>
      </c>
      <c r="BH295" s="26" t="s">
        <v>762</v>
      </c>
      <c r="BI295" s="26" t="s">
        <v>762</v>
      </c>
      <c r="BJ295" s="26" t="s">
        <v>762</v>
      </c>
      <c r="BK295" s="26" t="s">
        <v>762</v>
      </c>
      <c r="BL295" s="26" t="s">
        <v>762</v>
      </c>
      <c r="BM295" s="26" t="s">
        <v>762</v>
      </c>
      <c r="BN295" s="26" t="s">
        <v>762</v>
      </c>
      <c r="BO295" s="26" t="s">
        <v>762</v>
      </c>
      <c r="BP295" s="26" t="s">
        <v>762</v>
      </c>
      <c r="BQ295" s="26" t="s">
        <v>762</v>
      </c>
      <c r="BR295" s="26" t="s">
        <v>762</v>
      </c>
    </row>
    <row r="296" spans="1:70">
      <c r="A296" s="22">
        <v>295</v>
      </c>
      <c r="B296" s="22" t="s">
        <v>500</v>
      </c>
      <c r="C296" s="22" t="s">
        <v>23</v>
      </c>
      <c r="D296" s="22" t="s">
        <v>1089</v>
      </c>
      <c r="E296" s="22" t="s">
        <v>394</v>
      </c>
      <c r="F296" s="35" t="s">
        <v>1086</v>
      </c>
      <c r="G296" s="22">
        <v>1</v>
      </c>
      <c r="H296" s="39">
        <v>7007972.0999999996</v>
      </c>
      <c r="I296" s="41">
        <v>0.40892916662026202</v>
      </c>
      <c r="J296" s="27">
        <v>18</v>
      </c>
      <c r="K296" s="26">
        <v>3.1484319136523498E-2</v>
      </c>
      <c r="L296" s="26">
        <v>5.9984802542023881E-2</v>
      </c>
      <c r="M296" s="26">
        <v>8.653302649222977E-2</v>
      </c>
      <c r="N296" s="26">
        <v>0.10368339162458938</v>
      </c>
      <c r="O296" s="26">
        <v>0.10972792015168661</v>
      </c>
      <c r="P296" s="26">
        <v>0.10516812190772933</v>
      </c>
      <c r="Q296" s="26">
        <v>9.52571878592543E-2</v>
      </c>
      <c r="R296" s="26">
        <v>8.4137306941610771E-2</v>
      </c>
      <c r="S296" s="26">
        <v>7.0709960211093187E-2</v>
      </c>
      <c r="T296" s="26">
        <v>5.8239586374524643E-2</v>
      </c>
      <c r="U296" s="26">
        <v>4.6791600445861857E-2</v>
      </c>
      <c r="V296" s="26">
        <v>3.7433848081947517E-2</v>
      </c>
      <c r="W296" s="26">
        <v>2.9993671511608793E-2</v>
      </c>
      <c r="X296" s="26">
        <v>2.4049799133228817E-2</v>
      </c>
      <c r="Y296" s="26">
        <v>1.9260914543794822E-2</v>
      </c>
      <c r="Z296" s="26">
        <v>1.5401736537028981E-2</v>
      </c>
      <c r="AA296" s="26">
        <v>1.2308114243974922E-2</v>
      </c>
      <c r="AB296" s="26">
        <v>9.8346922612889357E-3</v>
      </c>
      <c r="AC296" s="26" t="s">
        <v>762</v>
      </c>
      <c r="AD296" s="26" t="s">
        <v>762</v>
      </c>
      <c r="AE296" s="26" t="s">
        <v>762</v>
      </c>
      <c r="AF296" s="26" t="s">
        <v>762</v>
      </c>
      <c r="AG296" s="26" t="s">
        <v>762</v>
      </c>
      <c r="AH296" s="26" t="s">
        <v>762</v>
      </c>
      <c r="AI296" s="26" t="s">
        <v>762</v>
      </c>
      <c r="AJ296" s="26" t="s">
        <v>762</v>
      </c>
      <c r="AK296" s="26" t="s">
        <v>762</v>
      </c>
      <c r="AL296" s="26" t="s">
        <v>762</v>
      </c>
      <c r="AM296" s="26" t="s">
        <v>762</v>
      </c>
      <c r="AN296" s="26" t="s">
        <v>762</v>
      </c>
      <c r="AO296" s="26" t="s">
        <v>762</v>
      </c>
      <c r="AP296" s="26" t="s">
        <v>762</v>
      </c>
      <c r="AQ296" s="26" t="s">
        <v>762</v>
      </c>
      <c r="AR296" s="26" t="s">
        <v>762</v>
      </c>
      <c r="AS296" s="26" t="s">
        <v>762</v>
      </c>
      <c r="AT296" s="26" t="s">
        <v>762</v>
      </c>
      <c r="AU296" s="26" t="s">
        <v>762</v>
      </c>
      <c r="AV296" s="26" t="s">
        <v>762</v>
      </c>
      <c r="AW296" s="26" t="s">
        <v>762</v>
      </c>
      <c r="AX296" s="26" t="s">
        <v>762</v>
      </c>
      <c r="AY296" s="26" t="s">
        <v>762</v>
      </c>
      <c r="AZ296" s="26" t="s">
        <v>762</v>
      </c>
      <c r="BA296" s="26" t="s">
        <v>762</v>
      </c>
      <c r="BB296" s="26" t="s">
        <v>762</v>
      </c>
      <c r="BC296" s="26" t="s">
        <v>762</v>
      </c>
      <c r="BD296" s="26" t="s">
        <v>762</v>
      </c>
      <c r="BE296" s="26" t="s">
        <v>762</v>
      </c>
      <c r="BF296" s="26" t="s">
        <v>762</v>
      </c>
      <c r="BG296" s="26" t="s">
        <v>762</v>
      </c>
      <c r="BH296" s="26" t="s">
        <v>762</v>
      </c>
      <c r="BI296" s="26" t="s">
        <v>762</v>
      </c>
      <c r="BJ296" s="26" t="s">
        <v>762</v>
      </c>
      <c r="BK296" s="26" t="s">
        <v>762</v>
      </c>
      <c r="BL296" s="26" t="s">
        <v>762</v>
      </c>
      <c r="BM296" s="26" t="s">
        <v>762</v>
      </c>
      <c r="BN296" s="26" t="s">
        <v>762</v>
      </c>
      <c r="BO296" s="26" t="s">
        <v>762</v>
      </c>
      <c r="BP296" s="26" t="s">
        <v>762</v>
      </c>
      <c r="BQ296" s="26" t="s">
        <v>762</v>
      </c>
      <c r="BR296" s="26" t="s">
        <v>762</v>
      </c>
    </row>
    <row r="297" spans="1:70">
      <c r="A297" s="22">
        <v>296</v>
      </c>
      <c r="B297" s="22" t="s">
        <v>499</v>
      </c>
      <c r="C297" s="22" t="s">
        <v>25</v>
      </c>
      <c r="D297" s="22" t="s">
        <v>1090</v>
      </c>
      <c r="E297" s="22" t="s">
        <v>394</v>
      </c>
      <c r="F297" s="35" t="s">
        <v>1086</v>
      </c>
      <c r="G297" s="22">
        <v>1</v>
      </c>
      <c r="H297" s="39">
        <v>6174550.2999999989</v>
      </c>
      <c r="I297" s="41">
        <v>7.0255074186313604E-2</v>
      </c>
      <c r="J297" s="27">
        <v>18</v>
      </c>
      <c r="K297" s="26">
        <v>3.1484319136523498E-2</v>
      </c>
      <c r="L297" s="26">
        <v>5.9984802542023881E-2</v>
      </c>
      <c r="M297" s="26">
        <v>8.653302649222977E-2</v>
      </c>
      <c r="N297" s="26">
        <v>0.10368339162458938</v>
      </c>
      <c r="O297" s="26">
        <v>0.10972792015168661</v>
      </c>
      <c r="P297" s="26">
        <v>0.10516812190772933</v>
      </c>
      <c r="Q297" s="26">
        <v>9.52571878592543E-2</v>
      </c>
      <c r="R297" s="26">
        <v>8.4137306941610771E-2</v>
      </c>
      <c r="S297" s="26">
        <v>7.0709960211093187E-2</v>
      </c>
      <c r="T297" s="26">
        <v>5.8239586374524643E-2</v>
      </c>
      <c r="U297" s="26">
        <v>4.6791600445861857E-2</v>
      </c>
      <c r="V297" s="26">
        <v>3.7433848081947517E-2</v>
      </c>
      <c r="W297" s="26">
        <v>2.9993671511608793E-2</v>
      </c>
      <c r="X297" s="26">
        <v>2.4049799133228817E-2</v>
      </c>
      <c r="Y297" s="26">
        <v>1.9260914543794822E-2</v>
      </c>
      <c r="Z297" s="26">
        <v>1.5401736537028981E-2</v>
      </c>
      <c r="AA297" s="26">
        <v>1.2308114243974922E-2</v>
      </c>
      <c r="AB297" s="26">
        <v>9.8346922612889357E-3</v>
      </c>
      <c r="AC297" s="26" t="s">
        <v>762</v>
      </c>
      <c r="AD297" s="26" t="s">
        <v>762</v>
      </c>
      <c r="AE297" s="26" t="s">
        <v>762</v>
      </c>
      <c r="AF297" s="26" t="s">
        <v>762</v>
      </c>
      <c r="AG297" s="26" t="s">
        <v>762</v>
      </c>
      <c r="AH297" s="26" t="s">
        <v>762</v>
      </c>
      <c r="AI297" s="26" t="s">
        <v>762</v>
      </c>
      <c r="AJ297" s="26" t="s">
        <v>762</v>
      </c>
      <c r="AK297" s="26" t="s">
        <v>762</v>
      </c>
      <c r="AL297" s="26" t="s">
        <v>762</v>
      </c>
      <c r="AM297" s="26" t="s">
        <v>762</v>
      </c>
      <c r="AN297" s="26" t="s">
        <v>762</v>
      </c>
      <c r="AO297" s="26" t="s">
        <v>762</v>
      </c>
      <c r="AP297" s="26" t="s">
        <v>762</v>
      </c>
      <c r="AQ297" s="26" t="s">
        <v>762</v>
      </c>
      <c r="AR297" s="26" t="s">
        <v>762</v>
      </c>
      <c r="AS297" s="26" t="s">
        <v>762</v>
      </c>
      <c r="AT297" s="26" t="s">
        <v>762</v>
      </c>
      <c r="AU297" s="26" t="s">
        <v>762</v>
      </c>
      <c r="AV297" s="26" t="s">
        <v>762</v>
      </c>
      <c r="AW297" s="26" t="s">
        <v>762</v>
      </c>
      <c r="AX297" s="26" t="s">
        <v>762</v>
      </c>
      <c r="AY297" s="26" t="s">
        <v>762</v>
      </c>
      <c r="AZ297" s="26" t="s">
        <v>762</v>
      </c>
      <c r="BA297" s="26" t="s">
        <v>762</v>
      </c>
      <c r="BB297" s="26" t="s">
        <v>762</v>
      </c>
      <c r="BC297" s="26" t="s">
        <v>762</v>
      </c>
      <c r="BD297" s="26" t="s">
        <v>762</v>
      </c>
      <c r="BE297" s="26" t="s">
        <v>762</v>
      </c>
      <c r="BF297" s="26" t="s">
        <v>762</v>
      </c>
      <c r="BG297" s="26" t="s">
        <v>762</v>
      </c>
      <c r="BH297" s="26" t="s">
        <v>762</v>
      </c>
      <c r="BI297" s="26" t="s">
        <v>762</v>
      </c>
      <c r="BJ297" s="26" t="s">
        <v>762</v>
      </c>
      <c r="BK297" s="26" t="s">
        <v>762</v>
      </c>
      <c r="BL297" s="26" t="s">
        <v>762</v>
      </c>
      <c r="BM297" s="26" t="s">
        <v>762</v>
      </c>
      <c r="BN297" s="26" t="s">
        <v>762</v>
      </c>
      <c r="BO297" s="26" t="s">
        <v>762</v>
      </c>
      <c r="BP297" s="26" t="s">
        <v>762</v>
      </c>
      <c r="BQ297" s="26" t="s">
        <v>762</v>
      </c>
      <c r="BR297" s="26" t="s">
        <v>762</v>
      </c>
    </row>
    <row r="298" spans="1:70">
      <c r="A298" s="22">
        <v>297</v>
      </c>
      <c r="B298" s="22" t="s">
        <v>498</v>
      </c>
      <c r="C298" s="22" t="s">
        <v>7</v>
      </c>
      <c r="D298" s="22" t="s">
        <v>1091</v>
      </c>
      <c r="E298" s="22" t="s">
        <v>394</v>
      </c>
      <c r="F298" s="35" t="s">
        <v>498</v>
      </c>
      <c r="G298" s="22">
        <v>1</v>
      </c>
      <c r="H298" s="39">
        <v>73510431.012774825</v>
      </c>
      <c r="I298" s="41">
        <v>0.99031710518735405</v>
      </c>
      <c r="J298" s="27">
        <v>27</v>
      </c>
      <c r="K298" s="26">
        <v>6.336024308404211E-3</v>
      </c>
      <c r="L298" s="26">
        <v>5.3816889339215405E-2</v>
      </c>
      <c r="M298" s="26">
        <v>0.1186579991485229</v>
      </c>
      <c r="N298" s="26">
        <v>0.13702456856724524</v>
      </c>
      <c r="O298" s="26">
        <v>0.13539591668739615</v>
      </c>
      <c r="P298" s="26">
        <v>0.1233120081820812</v>
      </c>
      <c r="Q298" s="26">
        <v>9.4851159273810784E-2</v>
      </c>
      <c r="R298" s="26">
        <v>7.4203831434556222E-2</v>
      </c>
      <c r="S298" s="26">
        <v>5.6513582268757995E-2</v>
      </c>
      <c r="T298" s="26">
        <v>4.0955255161592895E-2</v>
      </c>
      <c r="U298" s="26">
        <v>3.2734520276762796E-2</v>
      </c>
      <c r="V298" s="26">
        <v>2.8845327942797743E-2</v>
      </c>
      <c r="W298" s="26">
        <v>2.5146257235327922E-2</v>
      </c>
      <c r="X298" s="26">
        <v>2.0336718674251544E-2</v>
      </c>
      <c r="Y298" s="26">
        <v>1.5410698324293773E-2</v>
      </c>
      <c r="Z298" s="26">
        <v>1.1252752570207922E-2</v>
      </c>
      <c r="AA298" s="26">
        <v>7.995200043205794E-3</v>
      </c>
      <c r="AB298" s="26">
        <v>5.5748612846493279E-3</v>
      </c>
      <c r="AC298" s="26">
        <v>3.8506911805221084E-3</v>
      </c>
      <c r="AD298" s="26">
        <v>2.6424296328764361E-3</v>
      </c>
      <c r="AE298" s="26">
        <v>1.8015614272952516E-3</v>
      </c>
      <c r="AF298" s="26">
        <v>1.2226414071230274E-3</v>
      </c>
      <c r="AG298" s="26">
        <v>8.2722547728995442E-4</v>
      </c>
      <c r="AH298" s="26">
        <v>5.5862004077458771E-4</v>
      </c>
      <c r="AI298" s="26">
        <v>3.7684101254299452E-4</v>
      </c>
      <c r="AJ298" s="26">
        <v>2.5409576262848057E-4</v>
      </c>
      <c r="AK298" s="26">
        <v>1.0232333586737713E-4</v>
      </c>
      <c r="AL298" s="26" t="s">
        <v>762</v>
      </c>
      <c r="AM298" s="26" t="s">
        <v>762</v>
      </c>
      <c r="AN298" s="26" t="s">
        <v>762</v>
      </c>
      <c r="AO298" s="26" t="s">
        <v>762</v>
      </c>
      <c r="AP298" s="26" t="s">
        <v>762</v>
      </c>
      <c r="AQ298" s="26" t="s">
        <v>762</v>
      </c>
      <c r="AR298" s="26" t="s">
        <v>762</v>
      </c>
      <c r="AS298" s="26" t="s">
        <v>762</v>
      </c>
      <c r="AT298" s="26" t="s">
        <v>762</v>
      </c>
      <c r="AU298" s="26" t="s">
        <v>762</v>
      </c>
      <c r="AV298" s="26" t="s">
        <v>762</v>
      </c>
      <c r="AW298" s="26" t="s">
        <v>762</v>
      </c>
      <c r="AX298" s="26" t="s">
        <v>762</v>
      </c>
      <c r="AY298" s="26" t="s">
        <v>762</v>
      </c>
      <c r="AZ298" s="26" t="s">
        <v>762</v>
      </c>
      <c r="BA298" s="26" t="s">
        <v>762</v>
      </c>
      <c r="BB298" s="26" t="s">
        <v>762</v>
      </c>
      <c r="BC298" s="26" t="s">
        <v>762</v>
      </c>
      <c r="BD298" s="26" t="s">
        <v>762</v>
      </c>
      <c r="BE298" s="26" t="s">
        <v>762</v>
      </c>
      <c r="BF298" s="26" t="s">
        <v>762</v>
      </c>
      <c r="BG298" s="26" t="s">
        <v>762</v>
      </c>
      <c r="BH298" s="26" t="s">
        <v>762</v>
      </c>
      <c r="BI298" s="26" t="s">
        <v>762</v>
      </c>
      <c r="BJ298" s="26" t="s">
        <v>762</v>
      </c>
      <c r="BK298" s="26" t="s">
        <v>762</v>
      </c>
      <c r="BL298" s="26" t="s">
        <v>762</v>
      </c>
      <c r="BM298" s="26" t="s">
        <v>762</v>
      </c>
      <c r="BN298" s="26" t="s">
        <v>762</v>
      </c>
      <c r="BO298" s="26" t="s">
        <v>762</v>
      </c>
      <c r="BP298" s="26" t="s">
        <v>762</v>
      </c>
      <c r="BQ298" s="26" t="s">
        <v>762</v>
      </c>
      <c r="BR298" s="26" t="s">
        <v>762</v>
      </c>
    </row>
    <row r="299" spans="1:70">
      <c r="A299" s="22">
        <v>298</v>
      </c>
      <c r="B299" s="22" t="s">
        <v>358</v>
      </c>
      <c r="C299" s="22" t="s">
        <v>358</v>
      </c>
      <c r="D299" s="22" t="s">
        <v>1092</v>
      </c>
      <c r="E299" s="22" t="s">
        <v>1093</v>
      </c>
      <c r="F299" s="35" t="s">
        <v>1086</v>
      </c>
      <c r="G299" s="22">
        <v>0</v>
      </c>
      <c r="H299" s="39">
        <v>0</v>
      </c>
      <c r="I299" s="41">
        <v>4.9310550904084802E-2</v>
      </c>
      <c r="J299" s="27"/>
      <c r="K299" s="26" t="s">
        <v>762</v>
      </c>
      <c r="L299" s="26" t="s">
        <v>762</v>
      </c>
      <c r="M299" s="26" t="s">
        <v>762</v>
      </c>
      <c r="N299" s="26" t="s">
        <v>762</v>
      </c>
      <c r="O299" s="26" t="s">
        <v>762</v>
      </c>
      <c r="P299" s="26" t="s">
        <v>762</v>
      </c>
      <c r="Q299" s="26" t="s">
        <v>762</v>
      </c>
      <c r="R299" s="26" t="s">
        <v>762</v>
      </c>
      <c r="S299" s="26" t="s">
        <v>762</v>
      </c>
      <c r="T299" s="26" t="s">
        <v>762</v>
      </c>
      <c r="U299" s="26" t="s">
        <v>762</v>
      </c>
      <c r="V299" s="26" t="s">
        <v>762</v>
      </c>
      <c r="W299" s="26" t="s">
        <v>762</v>
      </c>
      <c r="X299" s="26" t="s">
        <v>762</v>
      </c>
      <c r="Y299" s="26" t="s">
        <v>762</v>
      </c>
      <c r="Z299" s="26" t="s">
        <v>762</v>
      </c>
      <c r="AA299" s="26" t="s">
        <v>762</v>
      </c>
      <c r="AB299" s="26" t="s">
        <v>762</v>
      </c>
      <c r="AC299" s="26" t="s">
        <v>762</v>
      </c>
      <c r="AD299" s="26" t="s">
        <v>762</v>
      </c>
      <c r="AE299" s="26" t="s">
        <v>762</v>
      </c>
      <c r="AF299" s="26" t="s">
        <v>762</v>
      </c>
      <c r="AG299" s="26" t="s">
        <v>762</v>
      </c>
      <c r="AH299" s="26" t="s">
        <v>762</v>
      </c>
      <c r="AI299" s="26" t="s">
        <v>762</v>
      </c>
      <c r="AJ299" s="26" t="s">
        <v>762</v>
      </c>
      <c r="AK299" s="26" t="s">
        <v>762</v>
      </c>
      <c r="AL299" s="26" t="s">
        <v>762</v>
      </c>
      <c r="AM299" s="26" t="s">
        <v>762</v>
      </c>
      <c r="AN299" s="26" t="s">
        <v>762</v>
      </c>
      <c r="AO299" s="26" t="s">
        <v>762</v>
      </c>
      <c r="AP299" s="26" t="s">
        <v>762</v>
      </c>
      <c r="AQ299" s="26" t="s">
        <v>762</v>
      </c>
      <c r="AR299" s="26" t="s">
        <v>762</v>
      </c>
      <c r="AS299" s="26" t="s">
        <v>762</v>
      </c>
      <c r="AT299" s="26" t="s">
        <v>762</v>
      </c>
      <c r="AU299" s="26" t="s">
        <v>762</v>
      </c>
      <c r="AV299" s="26" t="s">
        <v>762</v>
      </c>
      <c r="AW299" s="26" t="s">
        <v>762</v>
      </c>
      <c r="AX299" s="26" t="s">
        <v>762</v>
      </c>
      <c r="AY299" s="26" t="s">
        <v>762</v>
      </c>
      <c r="AZ299" s="26" t="s">
        <v>762</v>
      </c>
      <c r="BA299" s="26" t="s">
        <v>762</v>
      </c>
      <c r="BB299" s="26" t="s">
        <v>762</v>
      </c>
      <c r="BC299" s="26" t="s">
        <v>762</v>
      </c>
      <c r="BD299" s="26" t="s">
        <v>762</v>
      </c>
      <c r="BE299" s="26" t="s">
        <v>762</v>
      </c>
      <c r="BF299" s="26" t="s">
        <v>762</v>
      </c>
      <c r="BG299" s="26" t="s">
        <v>762</v>
      </c>
      <c r="BH299" s="26" t="s">
        <v>762</v>
      </c>
      <c r="BI299" s="26" t="s">
        <v>762</v>
      </c>
      <c r="BJ299" s="26" t="s">
        <v>762</v>
      </c>
      <c r="BK299" s="26" t="s">
        <v>762</v>
      </c>
      <c r="BL299" s="26" t="s">
        <v>762</v>
      </c>
      <c r="BM299" s="26" t="s">
        <v>762</v>
      </c>
      <c r="BN299" s="26" t="s">
        <v>762</v>
      </c>
      <c r="BO299" s="26" t="s">
        <v>762</v>
      </c>
      <c r="BP299" s="26" t="s">
        <v>762</v>
      </c>
      <c r="BQ299" s="26" t="s">
        <v>762</v>
      </c>
      <c r="BR299" s="26" t="s">
        <v>762</v>
      </c>
    </row>
    <row r="300" spans="1:70">
      <c r="A300" s="22">
        <v>299</v>
      </c>
      <c r="B300" s="22" t="s">
        <v>359</v>
      </c>
      <c r="C300" s="22" t="s">
        <v>359</v>
      </c>
      <c r="D300" s="22" t="s">
        <v>1094</v>
      </c>
      <c r="E300" s="22" t="s">
        <v>1093</v>
      </c>
      <c r="F300" s="35" t="s">
        <v>1086</v>
      </c>
      <c r="G300" s="22">
        <v>0</v>
      </c>
      <c r="H300" s="39">
        <v>0</v>
      </c>
      <c r="I300" s="41">
        <v>0.27497229656337402</v>
      </c>
      <c r="J300" s="27"/>
      <c r="K300" s="26" t="s">
        <v>762</v>
      </c>
      <c r="L300" s="26" t="s">
        <v>762</v>
      </c>
      <c r="M300" s="26" t="s">
        <v>762</v>
      </c>
      <c r="N300" s="26" t="s">
        <v>762</v>
      </c>
      <c r="O300" s="26" t="s">
        <v>762</v>
      </c>
      <c r="P300" s="26" t="s">
        <v>762</v>
      </c>
      <c r="Q300" s="26" t="s">
        <v>762</v>
      </c>
      <c r="R300" s="26" t="s">
        <v>762</v>
      </c>
      <c r="S300" s="26" t="s">
        <v>762</v>
      </c>
      <c r="T300" s="26" t="s">
        <v>762</v>
      </c>
      <c r="U300" s="26" t="s">
        <v>762</v>
      </c>
      <c r="V300" s="26" t="s">
        <v>762</v>
      </c>
      <c r="W300" s="26" t="s">
        <v>762</v>
      </c>
      <c r="X300" s="26" t="s">
        <v>762</v>
      </c>
      <c r="Y300" s="26" t="s">
        <v>762</v>
      </c>
      <c r="Z300" s="26" t="s">
        <v>762</v>
      </c>
      <c r="AA300" s="26" t="s">
        <v>762</v>
      </c>
      <c r="AB300" s="26" t="s">
        <v>762</v>
      </c>
      <c r="AC300" s="26" t="s">
        <v>762</v>
      </c>
      <c r="AD300" s="26" t="s">
        <v>762</v>
      </c>
      <c r="AE300" s="26" t="s">
        <v>762</v>
      </c>
      <c r="AF300" s="26" t="s">
        <v>762</v>
      </c>
      <c r="AG300" s="26" t="s">
        <v>762</v>
      </c>
      <c r="AH300" s="26" t="s">
        <v>762</v>
      </c>
      <c r="AI300" s="26" t="s">
        <v>762</v>
      </c>
      <c r="AJ300" s="26" t="s">
        <v>762</v>
      </c>
      <c r="AK300" s="26" t="s">
        <v>762</v>
      </c>
      <c r="AL300" s="26" t="s">
        <v>762</v>
      </c>
      <c r="AM300" s="26" t="s">
        <v>762</v>
      </c>
      <c r="AN300" s="26" t="s">
        <v>762</v>
      </c>
      <c r="AO300" s="26" t="s">
        <v>762</v>
      </c>
      <c r="AP300" s="26" t="s">
        <v>762</v>
      </c>
      <c r="AQ300" s="26" t="s">
        <v>762</v>
      </c>
      <c r="AR300" s="26" t="s">
        <v>762</v>
      </c>
      <c r="AS300" s="26" t="s">
        <v>762</v>
      </c>
      <c r="AT300" s="26" t="s">
        <v>762</v>
      </c>
      <c r="AU300" s="26" t="s">
        <v>762</v>
      </c>
      <c r="AV300" s="26" t="s">
        <v>762</v>
      </c>
      <c r="AW300" s="26" t="s">
        <v>762</v>
      </c>
      <c r="AX300" s="26" t="s">
        <v>762</v>
      </c>
      <c r="AY300" s="26" t="s">
        <v>762</v>
      </c>
      <c r="AZ300" s="26" t="s">
        <v>762</v>
      </c>
      <c r="BA300" s="26" t="s">
        <v>762</v>
      </c>
      <c r="BB300" s="26" t="s">
        <v>762</v>
      </c>
      <c r="BC300" s="26" t="s">
        <v>762</v>
      </c>
      <c r="BD300" s="26" t="s">
        <v>762</v>
      </c>
      <c r="BE300" s="26" t="s">
        <v>762</v>
      </c>
      <c r="BF300" s="26" t="s">
        <v>762</v>
      </c>
      <c r="BG300" s="26" t="s">
        <v>762</v>
      </c>
      <c r="BH300" s="26" t="s">
        <v>762</v>
      </c>
      <c r="BI300" s="26" t="s">
        <v>762</v>
      </c>
      <c r="BJ300" s="26" t="s">
        <v>762</v>
      </c>
      <c r="BK300" s="26" t="s">
        <v>762</v>
      </c>
      <c r="BL300" s="26" t="s">
        <v>762</v>
      </c>
      <c r="BM300" s="26" t="s">
        <v>762</v>
      </c>
      <c r="BN300" s="26" t="s">
        <v>762</v>
      </c>
      <c r="BO300" s="26" t="s">
        <v>762</v>
      </c>
      <c r="BP300" s="26" t="s">
        <v>762</v>
      </c>
      <c r="BQ300" s="26" t="s">
        <v>762</v>
      </c>
      <c r="BR300" s="26" t="s">
        <v>762</v>
      </c>
    </row>
    <row r="301" spans="1:70">
      <c r="A301" s="22">
        <v>300</v>
      </c>
      <c r="B301" s="22" t="s">
        <v>360</v>
      </c>
      <c r="C301" s="22" t="s">
        <v>360</v>
      </c>
      <c r="D301" s="22" t="s">
        <v>1095</v>
      </c>
      <c r="E301" s="22" t="s">
        <v>1093</v>
      </c>
      <c r="F301" s="35" t="s">
        <v>1086</v>
      </c>
      <c r="G301" s="22">
        <v>0</v>
      </c>
      <c r="H301" s="39">
        <v>0</v>
      </c>
      <c r="I301" s="41">
        <v>0.38290195729251503</v>
      </c>
      <c r="J301" s="27"/>
      <c r="K301" s="26" t="s">
        <v>762</v>
      </c>
      <c r="L301" s="26" t="s">
        <v>762</v>
      </c>
      <c r="M301" s="26" t="s">
        <v>762</v>
      </c>
      <c r="N301" s="26" t="s">
        <v>762</v>
      </c>
      <c r="O301" s="26" t="s">
        <v>762</v>
      </c>
      <c r="P301" s="26" t="s">
        <v>762</v>
      </c>
      <c r="Q301" s="26" t="s">
        <v>762</v>
      </c>
      <c r="R301" s="26" t="s">
        <v>762</v>
      </c>
      <c r="S301" s="26" t="s">
        <v>762</v>
      </c>
      <c r="T301" s="26" t="s">
        <v>762</v>
      </c>
      <c r="U301" s="26" t="s">
        <v>762</v>
      </c>
      <c r="V301" s="26" t="s">
        <v>762</v>
      </c>
      <c r="W301" s="26" t="s">
        <v>762</v>
      </c>
      <c r="X301" s="26" t="s">
        <v>762</v>
      </c>
      <c r="Y301" s="26" t="s">
        <v>762</v>
      </c>
      <c r="Z301" s="26" t="s">
        <v>762</v>
      </c>
      <c r="AA301" s="26" t="s">
        <v>762</v>
      </c>
      <c r="AB301" s="26" t="s">
        <v>762</v>
      </c>
      <c r="AC301" s="26" t="s">
        <v>762</v>
      </c>
      <c r="AD301" s="26" t="s">
        <v>762</v>
      </c>
      <c r="AE301" s="26" t="s">
        <v>762</v>
      </c>
      <c r="AF301" s="26" t="s">
        <v>762</v>
      </c>
      <c r="AG301" s="26" t="s">
        <v>762</v>
      </c>
      <c r="AH301" s="26" t="s">
        <v>762</v>
      </c>
      <c r="AI301" s="26" t="s">
        <v>762</v>
      </c>
      <c r="AJ301" s="26" t="s">
        <v>762</v>
      </c>
      <c r="AK301" s="26" t="s">
        <v>762</v>
      </c>
      <c r="AL301" s="26" t="s">
        <v>762</v>
      </c>
      <c r="AM301" s="26" t="s">
        <v>762</v>
      </c>
      <c r="AN301" s="26" t="s">
        <v>762</v>
      </c>
      <c r="AO301" s="26" t="s">
        <v>762</v>
      </c>
      <c r="AP301" s="26" t="s">
        <v>762</v>
      </c>
      <c r="AQ301" s="26" t="s">
        <v>762</v>
      </c>
      <c r="AR301" s="26" t="s">
        <v>762</v>
      </c>
      <c r="AS301" s="26" t="s">
        <v>762</v>
      </c>
      <c r="AT301" s="26" t="s">
        <v>762</v>
      </c>
      <c r="AU301" s="26" t="s">
        <v>762</v>
      </c>
      <c r="AV301" s="26" t="s">
        <v>762</v>
      </c>
      <c r="AW301" s="26" t="s">
        <v>762</v>
      </c>
      <c r="AX301" s="26" t="s">
        <v>762</v>
      </c>
      <c r="AY301" s="26" t="s">
        <v>762</v>
      </c>
      <c r="AZ301" s="26" t="s">
        <v>762</v>
      </c>
      <c r="BA301" s="26" t="s">
        <v>762</v>
      </c>
      <c r="BB301" s="26" t="s">
        <v>762</v>
      </c>
      <c r="BC301" s="26" t="s">
        <v>762</v>
      </c>
      <c r="BD301" s="26" t="s">
        <v>762</v>
      </c>
      <c r="BE301" s="26" t="s">
        <v>762</v>
      </c>
      <c r="BF301" s="26" t="s">
        <v>762</v>
      </c>
      <c r="BG301" s="26" t="s">
        <v>762</v>
      </c>
      <c r="BH301" s="26" t="s">
        <v>762</v>
      </c>
      <c r="BI301" s="26" t="s">
        <v>762</v>
      </c>
      <c r="BJ301" s="26" t="s">
        <v>762</v>
      </c>
      <c r="BK301" s="26" t="s">
        <v>762</v>
      </c>
      <c r="BL301" s="26" t="s">
        <v>762</v>
      </c>
      <c r="BM301" s="26" t="s">
        <v>762</v>
      </c>
      <c r="BN301" s="26" t="s">
        <v>762</v>
      </c>
      <c r="BO301" s="26" t="s">
        <v>762</v>
      </c>
      <c r="BP301" s="26" t="s">
        <v>762</v>
      </c>
      <c r="BQ301" s="26" t="s">
        <v>762</v>
      </c>
      <c r="BR301" s="26" t="s">
        <v>762</v>
      </c>
    </row>
    <row r="302" spans="1:70">
      <c r="A302" s="22">
        <v>301</v>
      </c>
      <c r="B302" s="22" t="s">
        <v>361</v>
      </c>
      <c r="C302" s="22" t="s">
        <v>361</v>
      </c>
      <c r="D302" s="22" t="s">
        <v>1096</v>
      </c>
      <c r="E302" s="22" t="s">
        <v>1093</v>
      </c>
      <c r="F302" s="35" t="s">
        <v>1086</v>
      </c>
      <c r="G302" s="22">
        <v>0</v>
      </c>
      <c r="H302" s="39">
        <v>0</v>
      </c>
      <c r="I302" s="41">
        <v>0.54970979390101005</v>
      </c>
      <c r="J302" s="27"/>
      <c r="K302" s="26" t="s">
        <v>762</v>
      </c>
      <c r="L302" s="26" t="s">
        <v>762</v>
      </c>
      <c r="M302" s="26" t="s">
        <v>762</v>
      </c>
      <c r="N302" s="26" t="s">
        <v>762</v>
      </c>
      <c r="O302" s="26" t="s">
        <v>762</v>
      </c>
      <c r="P302" s="26" t="s">
        <v>762</v>
      </c>
      <c r="Q302" s="26" t="s">
        <v>762</v>
      </c>
      <c r="R302" s="26" t="s">
        <v>762</v>
      </c>
      <c r="S302" s="26" t="s">
        <v>762</v>
      </c>
      <c r="T302" s="26" t="s">
        <v>762</v>
      </c>
      <c r="U302" s="26" t="s">
        <v>762</v>
      </c>
      <c r="V302" s="26" t="s">
        <v>762</v>
      </c>
      <c r="W302" s="26" t="s">
        <v>762</v>
      </c>
      <c r="X302" s="26" t="s">
        <v>762</v>
      </c>
      <c r="Y302" s="26" t="s">
        <v>762</v>
      </c>
      <c r="Z302" s="26" t="s">
        <v>762</v>
      </c>
      <c r="AA302" s="26" t="s">
        <v>762</v>
      </c>
      <c r="AB302" s="26" t="s">
        <v>762</v>
      </c>
      <c r="AC302" s="26" t="s">
        <v>762</v>
      </c>
      <c r="AD302" s="26" t="s">
        <v>762</v>
      </c>
      <c r="AE302" s="26" t="s">
        <v>762</v>
      </c>
      <c r="AF302" s="26" t="s">
        <v>762</v>
      </c>
      <c r="AG302" s="26" t="s">
        <v>762</v>
      </c>
      <c r="AH302" s="26" t="s">
        <v>762</v>
      </c>
      <c r="AI302" s="26" t="s">
        <v>762</v>
      </c>
      <c r="AJ302" s="26" t="s">
        <v>762</v>
      </c>
      <c r="AK302" s="26" t="s">
        <v>762</v>
      </c>
      <c r="AL302" s="26" t="s">
        <v>762</v>
      </c>
      <c r="AM302" s="26" t="s">
        <v>762</v>
      </c>
      <c r="AN302" s="26" t="s">
        <v>762</v>
      </c>
      <c r="AO302" s="26" t="s">
        <v>762</v>
      </c>
      <c r="AP302" s="26" t="s">
        <v>762</v>
      </c>
      <c r="AQ302" s="26" t="s">
        <v>762</v>
      </c>
      <c r="AR302" s="26" t="s">
        <v>762</v>
      </c>
      <c r="AS302" s="26" t="s">
        <v>762</v>
      </c>
      <c r="AT302" s="26" t="s">
        <v>762</v>
      </c>
      <c r="AU302" s="26" t="s">
        <v>762</v>
      </c>
      <c r="AV302" s="26" t="s">
        <v>762</v>
      </c>
      <c r="AW302" s="26" t="s">
        <v>762</v>
      </c>
      <c r="AX302" s="26" t="s">
        <v>762</v>
      </c>
      <c r="AY302" s="26" t="s">
        <v>762</v>
      </c>
      <c r="AZ302" s="26" t="s">
        <v>762</v>
      </c>
      <c r="BA302" s="26" t="s">
        <v>762</v>
      </c>
      <c r="BB302" s="26" t="s">
        <v>762</v>
      </c>
      <c r="BC302" s="26" t="s">
        <v>762</v>
      </c>
      <c r="BD302" s="26" t="s">
        <v>762</v>
      </c>
      <c r="BE302" s="26" t="s">
        <v>762</v>
      </c>
      <c r="BF302" s="26" t="s">
        <v>762</v>
      </c>
      <c r="BG302" s="26" t="s">
        <v>762</v>
      </c>
      <c r="BH302" s="26" t="s">
        <v>762</v>
      </c>
      <c r="BI302" s="26" t="s">
        <v>762</v>
      </c>
      <c r="BJ302" s="26" t="s">
        <v>762</v>
      </c>
      <c r="BK302" s="26" t="s">
        <v>762</v>
      </c>
      <c r="BL302" s="26" t="s">
        <v>762</v>
      </c>
      <c r="BM302" s="26" t="s">
        <v>762</v>
      </c>
      <c r="BN302" s="26" t="s">
        <v>762</v>
      </c>
      <c r="BO302" s="26" t="s">
        <v>762</v>
      </c>
      <c r="BP302" s="26" t="s">
        <v>762</v>
      </c>
      <c r="BQ302" s="26" t="s">
        <v>762</v>
      </c>
      <c r="BR302" s="26" t="s">
        <v>762</v>
      </c>
    </row>
    <row r="303" spans="1:70">
      <c r="A303" s="22">
        <v>302</v>
      </c>
      <c r="B303" s="22" t="s">
        <v>362</v>
      </c>
      <c r="C303" s="22" t="s">
        <v>362</v>
      </c>
      <c r="D303" s="22" t="s">
        <v>1097</v>
      </c>
      <c r="E303" s="22" t="s">
        <v>1093</v>
      </c>
      <c r="F303" s="35" t="s">
        <v>1086</v>
      </c>
      <c r="G303" s="22">
        <v>0</v>
      </c>
      <c r="H303" s="39">
        <v>0</v>
      </c>
      <c r="I303" s="41">
        <v>0.221308316190511</v>
      </c>
      <c r="J303" s="27"/>
      <c r="K303" s="26" t="s">
        <v>762</v>
      </c>
      <c r="L303" s="26" t="s">
        <v>762</v>
      </c>
      <c r="M303" s="26" t="s">
        <v>762</v>
      </c>
      <c r="N303" s="26" t="s">
        <v>762</v>
      </c>
      <c r="O303" s="26" t="s">
        <v>762</v>
      </c>
      <c r="P303" s="26" t="s">
        <v>762</v>
      </c>
      <c r="Q303" s="26" t="s">
        <v>762</v>
      </c>
      <c r="R303" s="26" t="s">
        <v>762</v>
      </c>
      <c r="S303" s="26" t="s">
        <v>762</v>
      </c>
      <c r="T303" s="26" t="s">
        <v>762</v>
      </c>
      <c r="U303" s="26" t="s">
        <v>762</v>
      </c>
      <c r="V303" s="26" t="s">
        <v>762</v>
      </c>
      <c r="W303" s="26" t="s">
        <v>762</v>
      </c>
      <c r="X303" s="26" t="s">
        <v>762</v>
      </c>
      <c r="Y303" s="26" t="s">
        <v>762</v>
      </c>
      <c r="Z303" s="26" t="s">
        <v>762</v>
      </c>
      <c r="AA303" s="26" t="s">
        <v>762</v>
      </c>
      <c r="AB303" s="26" t="s">
        <v>762</v>
      </c>
      <c r="AC303" s="26" t="s">
        <v>762</v>
      </c>
      <c r="AD303" s="26" t="s">
        <v>762</v>
      </c>
      <c r="AE303" s="26" t="s">
        <v>762</v>
      </c>
      <c r="AF303" s="26" t="s">
        <v>762</v>
      </c>
      <c r="AG303" s="26" t="s">
        <v>762</v>
      </c>
      <c r="AH303" s="26" t="s">
        <v>762</v>
      </c>
      <c r="AI303" s="26" t="s">
        <v>762</v>
      </c>
      <c r="AJ303" s="26" t="s">
        <v>762</v>
      </c>
      <c r="AK303" s="26" t="s">
        <v>762</v>
      </c>
      <c r="AL303" s="26" t="s">
        <v>762</v>
      </c>
      <c r="AM303" s="26" t="s">
        <v>762</v>
      </c>
      <c r="AN303" s="26" t="s">
        <v>762</v>
      </c>
      <c r="AO303" s="26" t="s">
        <v>762</v>
      </c>
      <c r="AP303" s="26" t="s">
        <v>762</v>
      </c>
      <c r="AQ303" s="26" t="s">
        <v>762</v>
      </c>
      <c r="AR303" s="26" t="s">
        <v>762</v>
      </c>
      <c r="AS303" s="26" t="s">
        <v>762</v>
      </c>
      <c r="AT303" s="26" t="s">
        <v>762</v>
      </c>
      <c r="AU303" s="26" t="s">
        <v>762</v>
      </c>
      <c r="AV303" s="26" t="s">
        <v>762</v>
      </c>
      <c r="AW303" s="26" t="s">
        <v>762</v>
      </c>
      <c r="AX303" s="26" t="s">
        <v>762</v>
      </c>
      <c r="AY303" s="26" t="s">
        <v>762</v>
      </c>
      <c r="AZ303" s="26" t="s">
        <v>762</v>
      </c>
      <c r="BA303" s="26" t="s">
        <v>762</v>
      </c>
      <c r="BB303" s="26" t="s">
        <v>762</v>
      </c>
      <c r="BC303" s="26" t="s">
        <v>762</v>
      </c>
      <c r="BD303" s="26" t="s">
        <v>762</v>
      </c>
      <c r="BE303" s="26" t="s">
        <v>762</v>
      </c>
      <c r="BF303" s="26" t="s">
        <v>762</v>
      </c>
      <c r="BG303" s="26" t="s">
        <v>762</v>
      </c>
      <c r="BH303" s="26" t="s">
        <v>762</v>
      </c>
      <c r="BI303" s="26" t="s">
        <v>762</v>
      </c>
      <c r="BJ303" s="26" t="s">
        <v>762</v>
      </c>
      <c r="BK303" s="26" t="s">
        <v>762</v>
      </c>
      <c r="BL303" s="26" t="s">
        <v>762</v>
      </c>
      <c r="BM303" s="26" t="s">
        <v>762</v>
      </c>
      <c r="BN303" s="26" t="s">
        <v>762</v>
      </c>
      <c r="BO303" s="26" t="s">
        <v>762</v>
      </c>
      <c r="BP303" s="26" t="s">
        <v>762</v>
      </c>
      <c r="BQ303" s="26" t="s">
        <v>762</v>
      </c>
      <c r="BR303" s="26" t="s">
        <v>762</v>
      </c>
    </row>
    <row r="304" spans="1:70">
      <c r="A304" s="22">
        <v>303</v>
      </c>
      <c r="B304" s="22" t="s">
        <v>363</v>
      </c>
      <c r="C304" s="22" t="s">
        <v>363</v>
      </c>
      <c r="D304" s="22" t="s">
        <v>1098</v>
      </c>
      <c r="E304" s="22" t="s">
        <v>1093</v>
      </c>
      <c r="F304" s="35" t="s">
        <v>1086</v>
      </c>
      <c r="G304" s="22">
        <v>0</v>
      </c>
      <c r="H304" s="39">
        <v>0</v>
      </c>
      <c r="I304" s="41">
        <v>0.47664452857005102</v>
      </c>
      <c r="J304" s="27"/>
      <c r="K304" s="26" t="s">
        <v>762</v>
      </c>
      <c r="L304" s="26" t="s">
        <v>762</v>
      </c>
      <c r="M304" s="26" t="s">
        <v>762</v>
      </c>
      <c r="N304" s="26" t="s">
        <v>762</v>
      </c>
      <c r="O304" s="26" t="s">
        <v>762</v>
      </c>
      <c r="P304" s="26" t="s">
        <v>762</v>
      </c>
      <c r="Q304" s="26" t="s">
        <v>762</v>
      </c>
      <c r="R304" s="26" t="s">
        <v>762</v>
      </c>
      <c r="S304" s="26" t="s">
        <v>762</v>
      </c>
      <c r="T304" s="26" t="s">
        <v>762</v>
      </c>
      <c r="U304" s="26" t="s">
        <v>762</v>
      </c>
      <c r="V304" s="26" t="s">
        <v>762</v>
      </c>
      <c r="W304" s="26" t="s">
        <v>762</v>
      </c>
      <c r="X304" s="26" t="s">
        <v>762</v>
      </c>
      <c r="Y304" s="26" t="s">
        <v>762</v>
      </c>
      <c r="Z304" s="26" t="s">
        <v>762</v>
      </c>
      <c r="AA304" s="26" t="s">
        <v>762</v>
      </c>
      <c r="AB304" s="26" t="s">
        <v>762</v>
      </c>
      <c r="AC304" s="26" t="s">
        <v>762</v>
      </c>
      <c r="AD304" s="26" t="s">
        <v>762</v>
      </c>
      <c r="AE304" s="26" t="s">
        <v>762</v>
      </c>
      <c r="AF304" s="26" t="s">
        <v>762</v>
      </c>
      <c r="AG304" s="26" t="s">
        <v>762</v>
      </c>
      <c r="AH304" s="26" t="s">
        <v>762</v>
      </c>
      <c r="AI304" s="26" t="s">
        <v>762</v>
      </c>
      <c r="AJ304" s="26" t="s">
        <v>762</v>
      </c>
      <c r="AK304" s="26" t="s">
        <v>762</v>
      </c>
      <c r="AL304" s="26" t="s">
        <v>762</v>
      </c>
      <c r="AM304" s="26" t="s">
        <v>762</v>
      </c>
      <c r="AN304" s="26" t="s">
        <v>762</v>
      </c>
      <c r="AO304" s="26" t="s">
        <v>762</v>
      </c>
      <c r="AP304" s="26" t="s">
        <v>762</v>
      </c>
      <c r="AQ304" s="26" t="s">
        <v>762</v>
      </c>
      <c r="AR304" s="26" t="s">
        <v>762</v>
      </c>
      <c r="AS304" s="26" t="s">
        <v>762</v>
      </c>
      <c r="AT304" s="26" t="s">
        <v>762</v>
      </c>
      <c r="AU304" s="26" t="s">
        <v>762</v>
      </c>
      <c r="AV304" s="26" t="s">
        <v>762</v>
      </c>
      <c r="AW304" s="26" t="s">
        <v>762</v>
      </c>
      <c r="AX304" s="26" t="s">
        <v>762</v>
      </c>
      <c r="AY304" s="26" t="s">
        <v>762</v>
      </c>
      <c r="AZ304" s="26" t="s">
        <v>762</v>
      </c>
      <c r="BA304" s="26" t="s">
        <v>762</v>
      </c>
      <c r="BB304" s="26" t="s">
        <v>762</v>
      </c>
      <c r="BC304" s="26" t="s">
        <v>762</v>
      </c>
      <c r="BD304" s="26" t="s">
        <v>762</v>
      </c>
      <c r="BE304" s="26" t="s">
        <v>762</v>
      </c>
      <c r="BF304" s="26" t="s">
        <v>762</v>
      </c>
      <c r="BG304" s="26" t="s">
        <v>762</v>
      </c>
      <c r="BH304" s="26" t="s">
        <v>762</v>
      </c>
      <c r="BI304" s="26" t="s">
        <v>762</v>
      </c>
      <c r="BJ304" s="26" t="s">
        <v>762</v>
      </c>
      <c r="BK304" s="26" t="s">
        <v>762</v>
      </c>
      <c r="BL304" s="26" t="s">
        <v>762</v>
      </c>
      <c r="BM304" s="26" t="s">
        <v>762</v>
      </c>
      <c r="BN304" s="26" t="s">
        <v>762</v>
      </c>
      <c r="BO304" s="26" t="s">
        <v>762</v>
      </c>
      <c r="BP304" s="26" t="s">
        <v>762</v>
      </c>
      <c r="BQ304" s="26" t="s">
        <v>762</v>
      </c>
      <c r="BR304" s="26" t="s">
        <v>762</v>
      </c>
    </row>
    <row r="305" spans="1:70">
      <c r="A305" s="22">
        <v>304</v>
      </c>
      <c r="B305" s="22" t="s">
        <v>364</v>
      </c>
      <c r="C305" s="22" t="s">
        <v>364</v>
      </c>
      <c r="D305" s="22" t="s">
        <v>1099</v>
      </c>
      <c r="E305" s="22" t="s">
        <v>1093</v>
      </c>
      <c r="F305" s="35" t="s">
        <v>1086</v>
      </c>
      <c r="G305" s="22">
        <v>0</v>
      </c>
      <c r="H305" s="39">
        <v>0</v>
      </c>
      <c r="I305" s="41">
        <v>0.70294582703056796</v>
      </c>
      <c r="J305" s="27"/>
      <c r="K305" s="26" t="s">
        <v>762</v>
      </c>
      <c r="L305" s="26" t="s">
        <v>762</v>
      </c>
      <c r="M305" s="26" t="s">
        <v>762</v>
      </c>
      <c r="N305" s="26" t="s">
        <v>762</v>
      </c>
      <c r="O305" s="26" t="s">
        <v>762</v>
      </c>
      <c r="P305" s="26" t="s">
        <v>762</v>
      </c>
      <c r="Q305" s="26" t="s">
        <v>762</v>
      </c>
      <c r="R305" s="26" t="s">
        <v>762</v>
      </c>
      <c r="S305" s="26" t="s">
        <v>762</v>
      </c>
      <c r="T305" s="26" t="s">
        <v>762</v>
      </c>
      <c r="U305" s="26" t="s">
        <v>762</v>
      </c>
      <c r="V305" s="26" t="s">
        <v>762</v>
      </c>
      <c r="W305" s="26" t="s">
        <v>762</v>
      </c>
      <c r="X305" s="26" t="s">
        <v>762</v>
      </c>
      <c r="Y305" s="26" t="s">
        <v>762</v>
      </c>
      <c r="Z305" s="26" t="s">
        <v>762</v>
      </c>
      <c r="AA305" s="26" t="s">
        <v>762</v>
      </c>
      <c r="AB305" s="26" t="s">
        <v>762</v>
      </c>
      <c r="AC305" s="26" t="s">
        <v>762</v>
      </c>
      <c r="AD305" s="26" t="s">
        <v>762</v>
      </c>
      <c r="AE305" s="26" t="s">
        <v>762</v>
      </c>
      <c r="AF305" s="26" t="s">
        <v>762</v>
      </c>
      <c r="AG305" s="26" t="s">
        <v>762</v>
      </c>
      <c r="AH305" s="26" t="s">
        <v>762</v>
      </c>
      <c r="AI305" s="26" t="s">
        <v>762</v>
      </c>
      <c r="AJ305" s="26" t="s">
        <v>762</v>
      </c>
      <c r="AK305" s="26" t="s">
        <v>762</v>
      </c>
      <c r="AL305" s="26" t="s">
        <v>762</v>
      </c>
      <c r="AM305" s="26" t="s">
        <v>762</v>
      </c>
      <c r="AN305" s="26" t="s">
        <v>762</v>
      </c>
      <c r="AO305" s="26" t="s">
        <v>762</v>
      </c>
      <c r="AP305" s="26" t="s">
        <v>762</v>
      </c>
      <c r="AQ305" s="26" t="s">
        <v>762</v>
      </c>
      <c r="AR305" s="26" t="s">
        <v>762</v>
      </c>
      <c r="AS305" s="26" t="s">
        <v>762</v>
      </c>
      <c r="AT305" s="26" t="s">
        <v>762</v>
      </c>
      <c r="AU305" s="26" t="s">
        <v>762</v>
      </c>
      <c r="AV305" s="26" t="s">
        <v>762</v>
      </c>
      <c r="AW305" s="26" t="s">
        <v>762</v>
      </c>
      <c r="AX305" s="26" t="s">
        <v>762</v>
      </c>
      <c r="AY305" s="26" t="s">
        <v>762</v>
      </c>
      <c r="AZ305" s="26" t="s">
        <v>762</v>
      </c>
      <c r="BA305" s="26" t="s">
        <v>762</v>
      </c>
      <c r="BB305" s="26" t="s">
        <v>762</v>
      </c>
      <c r="BC305" s="26" t="s">
        <v>762</v>
      </c>
      <c r="BD305" s="26" t="s">
        <v>762</v>
      </c>
      <c r="BE305" s="26" t="s">
        <v>762</v>
      </c>
      <c r="BF305" s="26" t="s">
        <v>762</v>
      </c>
      <c r="BG305" s="26" t="s">
        <v>762</v>
      </c>
      <c r="BH305" s="26" t="s">
        <v>762</v>
      </c>
      <c r="BI305" s="26" t="s">
        <v>762</v>
      </c>
      <c r="BJ305" s="26" t="s">
        <v>762</v>
      </c>
      <c r="BK305" s="26" t="s">
        <v>762</v>
      </c>
      <c r="BL305" s="26" t="s">
        <v>762</v>
      </c>
      <c r="BM305" s="26" t="s">
        <v>762</v>
      </c>
      <c r="BN305" s="26" t="s">
        <v>762</v>
      </c>
      <c r="BO305" s="26" t="s">
        <v>762</v>
      </c>
      <c r="BP305" s="26" t="s">
        <v>762</v>
      </c>
      <c r="BQ305" s="26" t="s">
        <v>762</v>
      </c>
      <c r="BR305" s="26" t="s">
        <v>762</v>
      </c>
    </row>
    <row r="306" spans="1:70">
      <c r="A306" s="22">
        <v>305</v>
      </c>
      <c r="B306" s="22" t="s">
        <v>497</v>
      </c>
      <c r="C306" s="22" t="s">
        <v>497</v>
      </c>
      <c r="D306" s="22" t="s">
        <v>1100</v>
      </c>
      <c r="E306" s="22" t="s">
        <v>1093</v>
      </c>
      <c r="F306" s="35" t="s">
        <v>1086</v>
      </c>
      <c r="G306" s="22">
        <v>0</v>
      </c>
      <c r="H306" s="39">
        <v>0</v>
      </c>
      <c r="I306" s="41">
        <v>0.437264512645267</v>
      </c>
      <c r="J306" s="27"/>
      <c r="K306" s="26" t="s">
        <v>762</v>
      </c>
      <c r="L306" s="26" t="s">
        <v>762</v>
      </c>
      <c r="M306" s="26" t="s">
        <v>762</v>
      </c>
      <c r="N306" s="26" t="s">
        <v>762</v>
      </c>
      <c r="O306" s="26" t="s">
        <v>762</v>
      </c>
      <c r="P306" s="26" t="s">
        <v>762</v>
      </c>
      <c r="Q306" s="26" t="s">
        <v>762</v>
      </c>
      <c r="R306" s="26" t="s">
        <v>762</v>
      </c>
      <c r="S306" s="26" t="s">
        <v>762</v>
      </c>
      <c r="T306" s="26" t="s">
        <v>762</v>
      </c>
      <c r="U306" s="26" t="s">
        <v>762</v>
      </c>
      <c r="V306" s="26" t="s">
        <v>762</v>
      </c>
      <c r="W306" s="26" t="s">
        <v>762</v>
      </c>
      <c r="X306" s="26" t="s">
        <v>762</v>
      </c>
      <c r="Y306" s="26" t="s">
        <v>762</v>
      </c>
      <c r="Z306" s="26" t="s">
        <v>762</v>
      </c>
      <c r="AA306" s="26" t="s">
        <v>762</v>
      </c>
      <c r="AB306" s="26" t="s">
        <v>762</v>
      </c>
      <c r="AC306" s="26" t="s">
        <v>762</v>
      </c>
      <c r="AD306" s="26" t="s">
        <v>762</v>
      </c>
      <c r="AE306" s="26" t="s">
        <v>762</v>
      </c>
      <c r="AF306" s="26" t="s">
        <v>762</v>
      </c>
      <c r="AG306" s="26" t="s">
        <v>762</v>
      </c>
      <c r="AH306" s="26" t="s">
        <v>762</v>
      </c>
      <c r="AI306" s="26" t="s">
        <v>762</v>
      </c>
      <c r="AJ306" s="26" t="s">
        <v>762</v>
      </c>
      <c r="AK306" s="26" t="s">
        <v>762</v>
      </c>
      <c r="AL306" s="26" t="s">
        <v>762</v>
      </c>
      <c r="AM306" s="26" t="s">
        <v>762</v>
      </c>
      <c r="AN306" s="26" t="s">
        <v>762</v>
      </c>
      <c r="AO306" s="26" t="s">
        <v>762</v>
      </c>
      <c r="AP306" s="26" t="s">
        <v>762</v>
      </c>
      <c r="AQ306" s="26" t="s">
        <v>762</v>
      </c>
      <c r="AR306" s="26" t="s">
        <v>762</v>
      </c>
      <c r="AS306" s="26" t="s">
        <v>762</v>
      </c>
      <c r="AT306" s="26" t="s">
        <v>762</v>
      </c>
      <c r="AU306" s="26" t="s">
        <v>762</v>
      </c>
      <c r="AV306" s="26" t="s">
        <v>762</v>
      </c>
      <c r="AW306" s="26" t="s">
        <v>762</v>
      </c>
      <c r="AX306" s="26" t="s">
        <v>762</v>
      </c>
      <c r="AY306" s="26" t="s">
        <v>762</v>
      </c>
      <c r="AZ306" s="26" t="s">
        <v>762</v>
      </c>
      <c r="BA306" s="26" t="s">
        <v>762</v>
      </c>
      <c r="BB306" s="26" t="s">
        <v>762</v>
      </c>
      <c r="BC306" s="26" t="s">
        <v>762</v>
      </c>
      <c r="BD306" s="26" t="s">
        <v>762</v>
      </c>
      <c r="BE306" s="26" t="s">
        <v>762</v>
      </c>
      <c r="BF306" s="26" t="s">
        <v>762</v>
      </c>
      <c r="BG306" s="26" t="s">
        <v>762</v>
      </c>
      <c r="BH306" s="26" t="s">
        <v>762</v>
      </c>
      <c r="BI306" s="26" t="s">
        <v>762</v>
      </c>
      <c r="BJ306" s="26" t="s">
        <v>762</v>
      </c>
      <c r="BK306" s="26" t="s">
        <v>762</v>
      </c>
      <c r="BL306" s="26" t="s">
        <v>762</v>
      </c>
      <c r="BM306" s="26" t="s">
        <v>762</v>
      </c>
      <c r="BN306" s="26" t="s">
        <v>762</v>
      </c>
      <c r="BO306" s="26" t="s">
        <v>762</v>
      </c>
      <c r="BP306" s="26" t="s">
        <v>762</v>
      </c>
      <c r="BQ306" s="26" t="s">
        <v>762</v>
      </c>
      <c r="BR306" s="26" t="s">
        <v>762</v>
      </c>
    </row>
    <row r="307" spans="1:70">
      <c r="A307" s="22">
        <v>306</v>
      </c>
      <c r="B307" s="22" t="s">
        <v>496</v>
      </c>
      <c r="C307" s="22" t="s">
        <v>67</v>
      </c>
      <c r="D307" s="22" t="s">
        <v>1101</v>
      </c>
      <c r="E307" s="22" t="s">
        <v>394</v>
      </c>
      <c r="F307" s="35" t="s">
        <v>505</v>
      </c>
      <c r="G307" s="22">
        <v>0</v>
      </c>
      <c r="H307" s="39">
        <v>1</v>
      </c>
      <c r="I307" s="41">
        <v>0.78393159097572196</v>
      </c>
      <c r="J307" s="27">
        <v>50</v>
      </c>
      <c r="K307" s="26">
        <v>9.7853674230361843E-4</v>
      </c>
      <c r="L307" s="26">
        <v>5.6804261359573813E-3</v>
      </c>
      <c r="M307" s="26">
        <v>8.9829678644282457E-3</v>
      </c>
      <c r="N307" s="26">
        <v>1.3072852092918901E-2</v>
      </c>
      <c r="O307" s="26">
        <v>1.5814815131375139E-2</v>
      </c>
      <c r="P307" s="26">
        <v>1.6457068719057236E-2</v>
      </c>
      <c r="Q307" s="26">
        <v>1.6843622173883098E-2</v>
      </c>
      <c r="R307" s="26">
        <v>1.6859194410102817E-2</v>
      </c>
      <c r="S307" s="26">
        <v>1.7472409980853584E-2</v>
      </c>
      <c r="T307" s="26">
        <v>1.7852072901530673E-2</v>
      </c>
      <c r="U307" s="26">
        <v>1.9094041697126786E-2</v>
      </c>
      <c r="V307" s="26">
        <v>2.0891475327876347E-2</v>
      </c>
      <c r="W307" s="26">
        <v>2.2368439535526908E-2</v>
      </c>
      <c r="X307" s="26">
        <v>2.3292407384496595E-2</v>
      </c>
      <c r="Y307" s="26">
        <v>2.3904678862071572E-2</v>
      </c>
      <c r="Z307" s="26">
        <v>2.4325175230284251E-2</v>
      </c>
      <c r="AA307" s="26">
        <v>2.513023828634325E-2</v>
      </c>
      <c r="AB307" s="26">
        <v>2.623261572101538E-2</v>
      </c>
      <c r="AC307" s="26">
        <v>2.7583343831338689E-2</v>
      </c>
      <c r="AD307" s="26">
        <v>2.9147840207503502E-2</v>
      </c>
      <c r="AE307" s="26">
        <v>3.0892924584999999E-2</v>
      </c>
      <c r="AF307" s="26">
        <v>3.2964472905883113E-2</v>
      </c>
      <c r="AG307" s="26">
        <v>3.5320636497674564E-2</v>
      </c>
      <c r="AH307" s="26">
        <v>3.787597823576154E-2</v>
      </c>
      <c r="AI307" s="26">
        <v>4.0587730678858937E-2</v>
      </c>
      <c r="AJ307" s="26">
        <v>3.7737782564335173E-2</v>
      </c>
      <c r="AK307" s="26">
        <v>3.5087949216506376E-2</v>
      </c>
      <c r="AL307" s="26">
        <v>3.2624179179612682E-2</v>
      </c>
      <c r="AM307" s="26">
        <v>3.0333407648765513E-2</v>
      </c>
      <c r="AN307" s="26">
        <v>2.8203487190297822E-2</v>
      </c>
      <c r="AO307" s="26">
        <v>2.6223123326721384E-2</v>
      </c>
      <c r="AP307" s="26">
        <v>2.4381814644715137E-2</v>
      </c>
      <c r="AQ307" s="26">
        <v>2.2669797108549564E-2</v>
      </c>
      <c r="AR307" s="26">
        <v>2.1077992283654503E-2</v>
      </c>
      <c r="AS307" s="26">
        <v>1.9597959195772691E-2</v>
      </c>
      <c r="AT307" s="26">
        <v>1.8221849570417406E-2</v>
      </c>
      <c r="AU307" s="26">
        <v>1.6942366215281345E-2</v>
      </c>
      <c r="AV307" s="26">
        <v>1.5752724324906812E-2</v>
      </c>
      <c r="AW307" s="26">
        <v>1.4646615502425527E-2</v>
      </c>
      <c r="AX307" s="26">
        <v>1.361817430758345E-2</v>
      </c>
      <c r="AY307" s="26">
        <v>1.2661947153662525E-2</v>
      </c>
      <c r="AZ307" s="26">
        <v>1.1772863388366528E-2</v>
      </c>
      <c r="BA307" s="26">
        <v>1.0946208405320273E-2</v>
      </c>
      <c r="BB307" s="26">
        <v>1.0177598643597961E-2</v>
      </c>
      <c r="BC307" s="26">
        <v>9.4629583427099182E-3</v>
      </c>
      <c r="BD307" s="26">
        <v>8.7984979297835025E-3</v>
      </c>
      <c r="BE307" s="26">
        <v>8.1806939243309514E-3</v>
      </c>
      <c r="BF307" s="26">
        <v>7.6062702540446135E-3</v>
      </c>
      <c r="BG307" s="26">
        <v>7.0721808825398736E-3</v>
      </c>
      <c r="BH307" s="26">
        <v>6.5755936569263373E-3</v>
      </c>
      <c r="BI307" s="26" t="s">
        <v>762</v>
      </c>
      <c r="BJ307" s="26" t="s">
        <v>762</v>
      </c>
      <c r="BK307" s="26" t="s">
        <v>762</v>
      </c>
      <c r="BL307" s="26" t="s">
        <v>762</v>
      </c>
      <c r="BM307" s="26" t="s">
        <v>762</v>
      </c>
      <c r="BN307" s="26" t="s">
        <v>762</v>
      </c>
      <c r="BO307" s="26" t="s">
        <v>762</v>
      </c>
      <c r="BP307" s="26" t="s">
        <v>762</v>
      </c>
      <c r="BQ307" s="26" t="s">
        <v>762</v>
      </c>
      <c r="BR307" s="26" t="s">
        <v>762</v>
      </c>
    </row>
    <row r="308" spans="1:70">
      <c r="A308" s="22">
        <v>307</v>
      </c>
      <c r="B308" s="22" t="s">
        <v>495</v>
      </c>
      <c r="C308" s="22" t="s">
        <v>494</v>
      </c>
      <c r="D308" s="22" t="s">
        <v>1102</v>
      </c>
      <c r="E308" s="22" t="s">
        <v>394</v>
      </c>
      <c r="F308" s="35" t="s">
        <v>1086</v>
      </c>
      <c r="G308" s="22">
        <v>0</v>
      </c>
      <c r="H308" s="39">
        <v>1</v>
      </c>
      <c r="I308" s="41">
        <v>0.129187726395599</v>
      </c>
      <c r="J308" s="27">
        <v>43</v>
      </c>
      <c r="K308" s="26">
        <v>0.17364341321935059</v>
      </c>
      <c r="L308" s="26">
        <v>0.13609751917133184</v>
      </c>
      <c r="M308" s="26">
        <v>0.12946494326232832</v>
      </c>
      <c r="N308" s="26">
        <v>0.13643893408365063</v>
      </c>
      <c r="O308" s="26">
        <v>8.1287875498864598E-2</v>
      </c>
      <c r="P308" s="26">
        <v>7.3557024042946381E-2</v>
      </c>
      <c r="Q308" s="26">
        <v>4.7650516792942695E-2</v>
      </c>
      <c r="R308" s="26">
        <v>3.9880269991255671E-2</v>
      </c>
      <c r="S308" s="26">
        <v>4.643884912527587E-2</v>
      </c>
      <c r="T308" s="26">
        <v>2.1321263824086324E-2</v>
      </c>
      <c r="U308" s="26">
        <v>1.6182383380732118E-2</v>
      </c>
      <c r="V308" s="26">
        <v>6.4350249605808459E-3</v>
      </c>
      <c r="W308" s="26">
        <v>6.2230838048510659E-3</v>
      </c>
      <c r="X308" s="26">
        <v>6.0141602319382205E-3</v>
      </c>
      <c r="Y308" s="26">
        <v>5.8081186245348103E-3</v>
      </c>
      <c r="Z308" s="26">
        <v>5.6513303905122514E-3</v>
      </c>
      <c r="AA308" s="26">
        <v>5.4971725448948123E-3</v>
      </c>
      <c r="AB308" s="26">
        <v>5.1399811830544926E-3</v>
      </c>
      <c r="AC308" s="26">
        <v>3.7690365104623333E-3</v>
      </c>
      <c r="AD308" s="26">
        <v>3.6271894963214439E-3</v>
      </c>
      <c r="AE308" s="26">
        <v>3.4873370208220083E-3</v>
      </c>
      <c r="AF308" s="26">
        <v>3.3493917552831769E-3</v>
      </c>
      <c r="AG308" s="26">
        <v>3.2132705404195401E-3</v>
      </c>
      <c r="AH308" s="26">
        <v>3.1253945200537116E-3</v>
      </c>
      <c r="AI308" s="26">
        <v>2.9926875253104704E-3</v>
      </c>
      <c r="AJ308" s="26">
        <v>2.7825534106429256E-3</v>
      </c>
      <c r="AK308" s="26">
        <v>2.6393352950143481E-3</v>
      </c>
      <c r="AL308" s="26">
        <v>2.5129562993321699E-3</v>
      </c>
      <c r="AM308" s="26">
        <v>2.4344112441601795E-3</v>
      </c>
      <c r="AN308" s="26">
        <v>2.1684121413796434E-3</v>
      </c>
      <c r="AO308" s="26">
        <v>2.0268360392631203E-3</v>
      </c>
      <c r="AP308" s="26">
        <v>1.9545189392345895E-3</v>
      </c>
      <c r="AQ308" s="26">
        <v>1.8832371351291863E-3</v>
      </c>
      <c r="AR308" s="26">
        <v>1.8131122121820297E-3</v>
      </c>
      <c r="AS308" s="26">
        <v>1.7439070609093605E-3</v>
      </c>
      <c r="AT308" s="26">
        <v>1.675584034474412E-3</v>
      </c>
      <c r="AU308" s="26">
        <v>1.6081071356012192E-3</v>
      </c>
      <c r="AV308" s="26">
        <v>1.5414419380405666E-3</v>
      </c>
      <c r="AW308" s="26">
        <v>1.4755555121203987E-3</v>
      </c>
      <c r="AX308" s="26">
        <v>1.4569167065638365E-3</v>
      </c>
      <c r="AY308" s="26">
        <v>1.3924946718805642E-3</v>
      </c>
      <c r="AZ308" s="26">
        <v>1.3287609113213084E-3</v>
      </c>
      <c r="BA308" s="26">
        <v>1.2656878109460273E-3</v>
      </c>
    </row>
  </sheetData>
  <autoFilter ref="A1:BR308">
    <filterColumn colId="5"/>
  </autoFilter>
  <dataValidations count="1">
    <dataValidation type="list" allowBlank="1" showInputMessage="1" showErrorMessage="1" sqref="E2:E187">
      <formula1>[8]Tabs!$C$3:$C$31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308"/>
  <sheetViews>
    <sheetView tabSelected="1" topLeftCell="F1" zoomScale="85" zoomScaleNormal="85" workbookViewId="0">
      <pane ySplit="1" topLeftCell="A2" activePane="bottomLeft" state="frozen"/>
      <selection pane="bottomLeft" activeCell="L1" sqref="L1:BS1"/>
    </sheetView>
  </sheetViews>
  <sheetFormatPr defaultRowHeight="15"/>
  <cols>
    <col min="1" max="1" width="9.140625" style="35"/>
    <col min="2" max="2" width="37.140625" style="35" customWidth="1"/>
    <col min="3" max="3" width="32.5703125" style="35" customWidth="1"/>
    <col min="4" max="4" width="55" style="35" bestFit="1" customWidth="1"/>
    <col min="5" max="5" width="18.28515625" style="35" customWidth="1"/>
    <col min="6" max="6" width="23" style="35" bestFit="1" customWidth="1"/>
    <col min="7" max="7" width="23" style="35" customWidth="1"/>
    <col min="8" max="8" width="9.7109375" style="35" bestFit="1" customWidth="1"/>
    <col min="9" max="9" width="15.28515625" style="39" customWidth="1"/>
    <col min="10" max="10" width="18.42578125" style="41" bestFit="1" customWidth="1"/>
    <col min="11" max="11" width="16.140625" style="35" customWidth="1"/>
    <col min="12" max="16384" width="9.140625" style="35"/>
  </cols>
  <sheetData>
    <row r="1" spans="1:71">
      <c r="A1" s="31" t="s">
        <v>689</v>
      </c>
      <c r="B1" s="37" t="s">
        <v>688</v>
      </c>
      <c r="C1" s="37" t="s">
        <v>687</v>
      </c>
      <c r="D1" s="38" t="s">
        <v>686</v>
      </c>
      <c r="E1" s="31" t="s">
        <v>685</v>
      </c>
      <c r="F1" s="38" t="s">
        <v>690</v>
      </c>
      <c r="G1" s="38" t="s">
        <v>1186</v>
      </c>
      <c r="H1" s="38" t="s">
        <v>684</v>
      </c>
      <c r="I1" s="13" t="s">
        <v>683</v>
      </c>
      <c r="J1" s="13" t="s">
        <v>682</v>
      </c>
      <c r="K1" s="44" t="s">
        <v>681</v>
      </c>
      <c r="L1" s="34">
        <v>1</v>
      </c>
      <c r="M1" s="34">
        <v>2</v>
      </c>
      <c r="N1" s="34">
        <v>3</v>
      </c>
      <c r="O1" s="34">
        <v>4</v>
      </c>
      <c r="P1" s="34">
        <v>5</v>
      </c>
      <c r="Q1" s="34">
        <v>6</v>
      </c>
      <c r="R1" s="34">
        <v>7</v>
      </c>
      <c r="S1" s="34">
        <v>8</v>
      </c>
      <c r="T1" s="34">
        <v>9</v>
      </c>
      <c r="U1" s="34">
        <v>10</v>
      </c>
      <c r="V1" s="34">
        <v>11</v>
      </c>
      <c r="W1" s="34">
        <v>12</v>
      </c>
      <c r="X1" s="34">
        <v>13</v>
      </c>
      <c r="Y1" s="34">
        <v>14</v>
      </c>
      <c r="Z1" s="34">
        <v>15</v>
      </c>
      <c r="AA1" s="34">
        <v>16</v>
      </c>
      <c r="AB1" s="34">
        <v>17</v>
      </c>
      <c r="AC1" s="34">
        <v>18</v>
      </c>
      <c r="AD1" s="34">
        <v>19</v>
      </c>
      <c r="AE1" s="34">
        <v>20</v>
      </c>
      <c r="AF1" s="34">
        <v>21</v>
      </c>
      <c r="AG1" s="34">
        <v>22</v>
      </c>
      <c r="AH1" s="34">
        <v>23</v>
      </c>
      <c r="AI1" s="34">
        <v>24</v>
      </c>
      <c r="AJ1" s="34">
        <v>25</v>
      </c>
      <c r="AK1" s="34">
        <v>26</v>
      </c>
      <c r="AL1" s="34">
        <v>27</v>
      </c>
      <c r="AM1" s="34">
        <v>28</v>
      </c>
      <c r="AN1" s="34">
        <v>29</v>
      </c>
      <c r="AO1" s="34">
        <v>30</v>
      </c>
      <c r="AP1" s="34">
        <v>31</v>
      </c>
      <c r="AQ1" s="34">
        <v>32</v>
      </c>
      <c r="AR1" s="34">
        <v>33</v>
      </c>
      <c r="AS1" s="34">
        <v>34</v>
      </c>
      <c r="AT1" s="34">
        <v>35</v>
      </c>
      <c r="AU1" s="34">
        <v>36</v>
      </c>
      <c r="AV1" s="34">
        <v>37</v>
      </c>
      <c r="AW1" s="34">
        <v>38</v>
      </c>
      <c r="AX1" s="34">
        <v>39</v>
      </c>
      <c r="AY1" s="34">
        <v>40</v>
      </c>
      <c r="AZ1" s="34">
        <v>41</v>
      </c>
      <c r="BA1" s="34">
        <v>42</v>
      </c>
      <c r="BB1" s="34">
        <v>43</v>
      </c>
      <c r="BC1" s="34">
        <v>44</v>
      </c>
      <c r="BD1" s="34">
        <v>45</v>
      </c>
      <c r="BE1" s="34">
        <v>46</v>
      </c>
      <c r="BF1" s="34">
        <v>47</v>
      </c>
      <c r="BG1" s="34">
        <v>48</v>
      </c>
      <c r="BH1" s="34">
        <v>49</v>
      </c>
      <c r="BI1" s="34">
        <v>50</v>
      </c>
      <c r="BJ1" s="34">
        <v>51</v>
      </c>
      <c r="BK1" s="34">
        <v>52</v>
      </c>
      <c r="BL1" s="34">
        <v>53</v>
      </c>
      <c r="BM1" s="34">
        <v>54</v>
      </c>
      <c r="BN1" s="34">
        <v>55</v>
      </c>
      <c r="BO1" s="34">
        <v>56</v>
      </c>
      <c r="BP1" s="34">
        <v>57</v>
      </c>
      <c r="BQ1" s="34">
        <v>58</v>
      </c>
      <c r="BR1" s="34">
        <v>59</v>
      </c>
      <c r="BS1" s="34">
        <v>60</v>
      </c>
    </row>
    <row r="2" spans="1:71">
      <c r="A2" s="35">
        <v>1</v>
      </c>
      <c r="B2" s="35" t="s">
        <v>680</v>
      </c>
      <c r="C2" s="35" t="s">
        <v>183</v>
      </c>
      <c r="D2" s="35" t="s">
        <v>760</v>
      </c>
      <c r="E2" s="35" t="s">
        <v>181</v>
      </c>
      <c r="F2" s="35" t="s">
        <v>761</v>
      </c>
      <c r="G2" s="45" t="s">
        <v>762</v>
      </c>
      <c r="H2" s="35">
        <v>1</v>
      </c>
      <c r="I2" s="39">
        <v>468685002.9000001</v>
      </c>
      <c r="J2" s="41">
        <v>0.497611144499012</v>
      </c>
      <c r="K2" s="27">
        <v>16</v>
      </c>
      <c r="L2" s="26">
        <v>0.47235288097681205</v>
      </c>
      <c r="M2" s="26">
        <v>0.37166824370145235</v>
      </c>
      <c r="N2" s="26">
        <v>8.1482175876723975E-2</v>
      </c>
      <c r="O2" s="26">
        <v>3.1548092417132079E-2</v>
      </c>
      <c r="P2" s="26">
        <v>1.2214722108865754E-2</v>
      </c>
      <c r="Q2" s="26">
        <v>8.8096350828902985E-3</v>
      </c>
      <c r="R2" s="26">
        <v>6.3537810849876343E-3</v>
      </c>
      <c r="S2" s="26">
        <v>4.5825432831324208E-3</v>
      </c>
      <c r="T2" s="26">
        <v>3.3050718400416752E-3</v>
      </c>
      <c r="U2" s="26">
        <v>2.3837199548216036E-3</v>
      </c>
      <c r="V2" s="26">
        <v>1.7192125006708062E-3</v>
      </c>
      <c r="W2" s="26">
        <v>1.2399491880261454E-3</v>
      </c>
      <c r="X2" s="26">
        <v>8.94289675236075E-4</v>
      </c>
      <c r="Y2" s="26">
        <v>6.4498935194833278E-4</v>
      </c>
      <c r="Z2" s="26">
        <v>4.6518625412611466E-4</v>
      </c>
      <c r="AA2" s="26">
        <v>3.355067031327075E-4</v>
      </c>
      <c r="AB2" s="26" t="s">
        <v>762</v>
      </c>
      <c r="AC2" s="26" t="s">
        <v>762</v>
      </c>
      <c r="AD2" s="26" t="s">
        <v>762</v>
      </c>
      <c r="AE2" s="26" t="s">
        <v>762</v>
      </c>
      <c r="AF2" s="26" t="s">
        <v>762</v>
      </c>
      <c r="AG2" s="26" t="s">
        <v>762</v>
      </c>
      <c r="AH2" s="26" t="s">
        <v>762</v>
      </c>
      <c r="AI2" s="26" t="s">
        <v>762</v>
      </c>
      <c r="AJ2" s="26" t="s">
        <v>762</v>
      </c>
      <c r="AK2" s="26" t="s">
        <v>762</v>
      </c>
      <c r="AL2" s="26" t="s">
        <v>762</v>
      </c>
      <c r="AM2" s="26" t="s">
        <v>762</v>
      </c>
      <c r="AN2" s="26" t="s">
        <v>762</v>
      </c>
      <c r="AO2" s="26" t="s">
        <v>762</v>
      </c>
      <c r="AP2" s="26" t="s">
        <v>762</v>
      </c>
      <c r="AQ2" s="26" t="s">
        <v>762</v>
      </c>
      <c r="AR2" s="26" t="s">
        <v>762</v>
      </c>
      <c r="AS2" s="26" t="s">
        <v>762</v>
      </c>
      <c r="AT2" s="26" t="s">
        <v>762</v>
      </c>
      <c r="AU2" s="26" t="s">
        <v>762</v>
      </c>
      <c r="AV2" s="26" t="s">
        <v>762</v>
      </c>
      <c r="AW2" s="26" t="s">
        <v>762</v>
      </c>
      <c r="AX2" s="26" t="s">
        <v>762</v>
      </c>
      <c r="AY2" s="26" t="s">
        <v>762</v>
      </c>
      <c r="AZ2" s="26" t="s">
        <v>762</v>
      </c>
      <c r="BA2" s="26" t="s">
        <v>762</v>
      </c>
      <c r="BB2" s="26" t="s">
        <v>762</v>
      </c>
      <c r="BC2" s="26" t="s">
        <v>762</v>
      </c>
      <c r="BD2" s="26" t="s">
        <v>762</v>
      </c>
      <c r="BE2" s="26" t="s">
        <v>762</v>
      </c>
      <c r="BF2" s="26" t="s">
        <v>762</v>
      </c>
      <c r="BG2" s="26" t="s">
        <v>762</v>
      </c>
      <c r="BH2" s="26" t="s">
        <v>762</v>
      </c>
      <c r="BI2" s="26" t="s">
        <v>762</v>
      </c>
      <c r="BJ2" s="26" t="s">
        <v>762</v>
      </c>
      <c r="BK2" s="26" t="s">
        <v>762</v>
      </c>
      <c r="BL2" s="26" t="s">
        <v>762</v>
      </c>
      <c r="BM2" s="26" t="s">
        <v>762</v>
      </c>
      <c r="BN2" s="26" t="s">
        <v>762</v>
      </c>
      <c r="BO2" s="26" t="s">
        <v>762</v>
      </c>
      <c r="BP2" s="26" t="s">
        <v>762</v>
      </c>
      <c r="BQ2" s="26" t="s">
        <v>762</v>
      </c>
      <c r="BR2" s="26" t="s">
        <v>762</v>
      </c>
      <c r="BS2" s="26" t="s">
        <v>762</v>
      </c>
    </row>
    <row r="3" spans="1:71">
      <c r="A3" s="35">
        <v>2</v>
      </c>
      <c r="B3" s="35" t="s">
        <v>679</v>
      </c>
      <c r="C3" s="35" t="s">
        <v>185</v>
      </c>
      <c r="D3" s="35" t="s">
        <v>763</v>
      </c>
      <c r="E3" s="35" t="s">
        <v>181</v>
      </c>
      <c r="F3" s="35" t="s">
        <v>761</v>
      </c>
      <c r="G3" s="45" t="s">
        <v>762</v>
      </c>
      <c r="H3" s="35">
        <v>1</v>
      </c>
      <c r="I3" s="39">
        <v>499476654.09999996</v>
      </c>
      <c r="J3" s="41">
        <v>0.42964951839813498</v>
      </c>
      <c r="K3" s="27">
        <v>16</v>
      </c>
      <c r="L3" s="26">
        <v>0.47235288097681205</v>
      </c>
      <c r="M3" s="26">
        <v>0.37166824370145235</v>
      </c>
      <c r="N3" s="26">
        <v>8.1482175876723975E-2</v>
      </c>
      <c r="O3" s="26">
        <v>3.1548092417132079E-2</v>
      </c>
      <c r="P3" s="26">
        <v>1.2214722108865754E-2</v>
      </c>
      <c r="Q3" s="26">
        <v>8.8096350828902985E-3</v>
      </c>
      <c r="R3" s="26">
        <v>6.3537810849876343E-3</v>
      </c>
      <c r="S3" s="26">
        <v>4.5825432831324208E-3</v>
      </c>
      <c r="T3" s="26">
        <v>3.3050718400416752E-3</v>
      </c>
      <c r="U3" s="26">
        <v>2.3837199548216036E-3</v>
      </c>
      <c r="V3" s="26">
        <v>1.7192125006708062E-3</v>
      </c>
      <c r="W3" s="26">
        <v>1.2399491880261454E-3</v>
      </c>
      <c r="X3" s="26">
        <v>8.94289675236075E-4</v>
      </c>
      <c r="Y3" s="26">
        <v>6.4498935194833278E-4</v>
      </c>
      <c r="Z3" s="26">
        <v>4.6518625412611466E-4</v>
      </c>
      <c r="AA3" s="26">
        <v>3.355067031327075E-4</v>
      </c>
      <c r="AB3" s="26" t="s">
        <v>762</v>
      </c>
      <c r="AC3" s="26" t="s">
        <v>762</v>
      </c>
      <c r="AD3" s="26" t="s">
        <v>762</v>
      </c>
      <c r="AE3" s="26" t="s">
        <v>762</v>
      </c>
      <c r="AF3" s="26" t="s">
        <v>762</v>
      </c>
      <c r="AG3" s="26" t="s">
        <v>762</v>
      </c>
      <c r="AH3" s="26" t="s">
        <v>762</v>
      </c>
      <c r="AI3" s="26" t="s">
        <v>762</v>
      </c>
      <c r="AJ3" s="26" t="s">
        <v>762</v>
      </c>
      <c r="AK3" s="26" t="s">
        <v>762</v>
      </c>
      <c r="AL3" s="26" t="s">
        <v>762</v>
      </c>
      <c r="AM3" s="26" t="s">
        <v>762</v>
      </c>
      <c r="AN3" s="26" t="s">
        <v>762</v>
      </c>
      <c r="AO3" s="26" t="s">
        <v>762</v>
      </c>
      <c r="AP3" s="26" t="s">
        <v>762</v>
      </c>
      <c r="AQ3" s="26" t="s">
        <v>762</v>
      </c>
      <c r="AR3" s="26" t="s">
        <v>762</v>
      </c>
      <c r="AS3" s="26" t="s">
        <v>762</v>
      </c>
      <c r="AT3" s="26" t="s">
        <v>762</v>
      </c>
      <c r="AU3" s="26" t="s">
        <v>762</v>
      </c>
      <c r="AV3" s="26" t="s">
        <v>762</v>
      </c>
      <c r="AW3" s="26" t="s">
        <v>762</v>
      </c>
      <c r="AX3" s="26" t="s">
        <v>762</v>
      </c>
      <c r="AY3" s="26" t="s">
        <v>762</v>
      </c>
      <c r="AZ3" s="26" t="s">
        <v>762</v>
      </c>
      <c r="BA3" s="26" t="s">
        <v>762</v>
      </c>
      <c r="BB3" s="26" t="s">
        <v>762</v>
      </c>
      <c r="BC3" s="26" t="s">
        <v>762</v>
      </c>
      <c r="BD3" s="26" t="s">
        <v>762</v>
      </c>
      <c r="BE3" s="26" t="s">
        <v>762</v>
      </c>
      <c r="BF3" s="26" t="s">
        <v>762</v>
      </c>
      <c r="BG3" s="26" t="s">
        <v>762</v>
      </c>
      <c r="BH3" s="26" t="s">
        <v>762</v>
      </c>
      <c r="BI3" s="26" t="s">
        <v>762</v>
      </c>
      <c r="BJ3" s="26" t="s">
        <v>762</v>
      </c>
      <c r="BK3" s="26" t="s">
        <v>762</v>
      </c>
      <c r="BL3" s="26" t="s">
        <v>762</v>
      </c>
      <c r="BM3" s="26" t="s">
        <v>762</v>
      </c>
      <c r="BN3" s="26" t="s">
        <v>762</v>
      </c>
      <c r="BO3" s="26" t="s">
        <v>762</v>
      </c>
      <c r="BP3" s="26" t="s">
        <v>762</v>
      </c>
      <c r="BQ3" s="26" t="s">
        <v>762</v>
      </c>
      <c r="BR3" s="26" t="s">
        <v>762</v>
      </c>
      <c r="BS3" s="26" t="s">
        <v>762</v>
      </c>
    </row>
    <row r="4" spans="1:71">
      <c r="A4" s="35">
        <v>3</v>
      </c>
      <c r="B4" s="35" t="s">
        <v>678</v>
      </c>
      <c r="C4" s="35" t="s">
        <v>187</v>
      </c>
      <c r="D4" s="35" t="s">
        <v>764</v>
      </c>
      <c r="E4" s="35" t="s">
        <v>181</v>
      </c>
      <c r="F4" s="35" t="s">
        <v>761</v>
      </c>
      <c r="G4" s="45" t="s">
        <v>762</v>
      </c>
      <c r="H4" s="35">
        <v>1</v>
      </c>
      <c r="I4" s="39">
        <v>67395397.300000012</v>
      </c>
      <c r="J4" s="41">
        <v>0.54709872880428101</v>
      </c>
      <c r="K4" s="27">
        <v>16</v>
      </c>
      <c r="L4" s="26">
        <v>0.47235288097681205</v>
      </c>
      <c r="M4" s="26">
        <v>0.37166824370145235</v>
      </c>
      <c r="N4" s="26">
        <v>8.1482175876723975E-2</v>
      </c>
      <c r="O4" s="26">
        <v>3.1548092417132079E-2</v>
      </c>
      <c r="P4" s="26">
        <v>1.2214722108865754E-2</v>
      </c>
      <c r="Q4" s="26">
        <v>8.8096350828902985E-3</v>
      </c>
      <c r="R4" s="26">
        <v>6.3537810849876343E-3</v>
      </c>
      <c r="S4" s="26">
        <v>4.5825432831324208E-3</v>
      </c>
      <c r="T4" s="26">
        <v>3.3050718400416752E-3</v>
      </c>
      <c r="U4" s="26">
        <v>2.3837199548216036E-3</v>
      </c>
      <c r="V4" s="26">
        <v>1.7192125006708062E-3</v>
      </c>
      <c r="W4" s="26">
        <v>1.2399491880261454E-3</v>
      </c>
      <c r="X4" s="26">
        <v>8.94289675236075E-4</v>
      </c>
      <c r="Y4" s="26">
        <v>6.4498935194833278E-4</v>
      </c>
      <c r="Z4" s="26">
        <v>4.6518625412611466E-4</v>
      </c>
      <c r="AA4" s="26">
        <v>3.355067031327075E-4</v>
      </c>
      <c r="AB4" s="26" t="s">
        <v>762</v>
      </c>
      <c r="AC4" s="26" t="s">
        <v>762</v>
      </c>
      <c r="AD4" s="26" t="s">
        <v>762</v>
      </c>
      <c r="AE4" s="26" t="s">
        <v>762</v>
      </c>
      <c r="AF4" s="26" t="s">
        <v>762</v>
      </c>
      <c r="AG4" s="26" t="s">
        <v>762</v>
      </c>
      <c r="AH4" s="26" t="s">
        <v>762</v>
      </c>
      <c r="AI4" s="26" t="s">
        <v>762</v>
      </c>
      <c r="AJ4" s="26" t="s">
        <v>762</v>
      </c>
      <c r="AK4" s="26" t="s">
        <v>762</v>
      </c>
      <c r="AL4" s="26" t="s">
        <v>762</v>
      </c>
      <c r="AM4" s="26" t="s">
        <v>762</v>
      </c>
      <c r="AN4" s="26" t="s">
        <v>762</v>
      </c>
      <c r="AO4" s="26" t="s">
        <v>762</v>
      </c>
      <c r="AP4" s="26" t="s">
        <v>762</v>
      </c>
      <c r="AQ4" s="26" t="s">
        <v>762</v>
      </c>
      <c r="AR4" s="26" t="s">
        <v>762</v>
      </c>
      <c r="AS4" s="26" t="s">
        <v>762</v>
      </c>
      <c r="AT4" s="26" t="s">
        <v>762</v>
      </c>
      <c r="AU4" s="26" t="s">
        <v>762</v>
      </c>
      <c r="AV4" s="26" t="s">
        <v>762</v>
      </c>
      <c r="AW4" s="26" t="s">
        <v>762</v>
      </c>
      <c r="AX4" s="26" t="s">
        <v>762</v>
      </c>
      <c r="AY4" s="26" t="s">
        <v>762</v>
      </c>
      <c r="AZ4" s="26" t="s">
        <v>762</v>
      </c>
      <c r="BA4" s="26" t="s">
        <v>762</v>
      </c>
      <c r="BB4" s="26" t="s">
        <v>762</v>
      </c>
      <c r="BC4" s="26" t="s">
        <v>762</v>
      </c>
      <c r="BD4" s="26" t="s">
        <v>762</v>
      </c>
      <c r="BE4" s="26" t="s">
        <v>762</v>
      </c>
      <c r="BF4" s="26" t="s">
        <v>762</v>
      </c>
      <c r="BG4" s="26" t="s">
        <v>762</v>
      </c>
      <c r="BH4" s="26" t="s">
        <v>762</v>
      </c>
      <c r="BI4" s="26" t="s">
        <v>762</v>
      </c>
      <c r="BJ4" s="26" t="s">
        <v>762</v>
      </c>
      <c r="BK4" s="26" t="s">
        <v>762</v>
      </c>
      <c r="BL4" s="26" t="s">
        <v>762</v>
      </c>
      <c r="BM4" s="26" t="s">
        <v>762</v>
      </c>
      <c r="BN4" s="26" t="s">
        <v>762</v>
      </c>
      <c r="BO4" s="26" t="s">
        <v>762</v>
      </c>
      <c r="BP4" s="26" t="s">
        <v>762</v>
      </c>
      <c r="BQ4" s="26" t="s">
        <v>762</v>
      </c>
      <c r="BR4" s="26" t="s">
        <v>762</v>
      </c>
      <c r="BS4" s="26" t="s">
        <v>762</v>
      </c>
    </row>
    <row r="5" spans="1:71">
      <c r="A5" s="35">
        <v>4</v>
      </c>
      <c r="B5" s="35" t="s">
        <v>677</v>
      </c>
      <c r="C5" s="35" t="s">
        <v>189</v>
      </c>
      <c r="D5" s="35" t="s">
        <v>765</v>
      </c>
      <c r="E5" s="35" t="s">
        <v>181</v>
      </c>
      <c r="F5" s="35" t="s">
        <v>761</v>
      </c>
      <c r="G5" s="45" t="s">
        <v>762</v>
      </c>
      <c r="H5" s="35">
        <v>1</v>
      </c>
      <c r="I5" s="39">
        <v>40231526.20000001</v>
      </c>
      <c r="J5" s="41">
        <v>0.31255666684102001</v>
      </c>
      <c r="K5" s="27">
        <v>16</v>
      </c>
      <c r="L5" s="26">
        <v>0.47235288097681205</v>
      </c>
      <c r="M5" s="26">
        <v>0.37166824370145235</v>
      </c>
      <c r="N5" s="26">
        <v>8.1482175876723975E-2</v>
      </c>
      <c r="O5" s="26">
        <v>3.1548092417132079E-2</v>
      </c>
      <c r="P5" s="26">
        <v>1.2214722108865754E-2</v>
      </c>
      <c r="Q5" s="26">
        <v>8.8096350828902985E-3</v>
      </c>
      <c r="R5" s="26">
        <v>6.3537810849876343E-3</v>
      </c>
      <c r="S5" s="26">
        <v>4.5825432831324208E-3</v>
      </c>
      <c r="T5" s="26">
        <v>3.3050718400416752E-3</v>
      </c>
      <c r="U5" s="26">
        <v>2.3837199548216036E-3</v>
      </c>
      <c r="V5" s="26">
        <v>1.7192125006708062E-3</v>
      </c>
      <c r="W5" s="26">
        <v>1.2399491880261454E-3</v>
      </c>
      <c r="X5" s="26">
        <v>8.94289675236075E-4</v>
      </c>
      <c r="Y5" s="26">
        <v>6.4498935194833278E-4</v>
      </c>
      <c r="Z5" s="26">
        <v>4.6518625412611466E-4</v>
      </c>
      <c r="AA5" s="26">
        <v>3.355067031327075E-4</v>
      </c>
      <c r="AB5" s="26" t="s">
        <v>762</v>
      </c>
      <c r="AC5" s="26" t="s">
        <v>762</v>
      </c>
      <c r="AD5" s="26" t="s">
        <v>762</v>
      </c>
      <c r="AE5" s="26" t="s">
        <v>762</v>
      </c>
      <c r="AF5" s="26" t="s">
        <v>762</v>
      </c>
      <c r="AG5" s="26" t="s">
        <v>762</v>
      </c>
      <c r="AH5" s="26" t="s">
        <v>762</v>
      </c>
      <c r="AI5" s="26" t="s">
        <v>762</v>
      </c>
      <c r="AJ5" s="26" t="s">
        <v>762</v>
      </c>
      <c r="AK5" s="26" t="s">
        <v>762</v>
      </c>
      <c r="AL5" s="26" t="s">
        <v>762</v>
      </c>
      <c r="AM5" s="26" t="s">
        <v>762</v>
      </c>
      <c r="AN5" s="26" t="s">
        <v>762</v>
      </c>
      <c r="AO5" s="26" t="s">
        <v>762</v>
      </c>
      <c r="AP5" s="26" t="s">
        <v>762</v>
      </c>
      <c r="AQ5" s="26" t="s">
        <v>762</v>
      </c>
      <c r="AR5" s="26" t="s">
        <v>762</v>
      </c>
      <c r="AS5" s="26" t="s">
        <v>762</v>
      </c>
      <c r="AT5" s="26" t="s">
        <v>762</v>
      </c>
      <c r="AU5" s="26" t="s">
        <v>762</v>
      </c>
      <c r="AV5" s="26" t="s">
        <v>762</v>
      </c>
      <c r="AW5" s="26" t="s">
        <v>762</v>
      </c>
      <c r="AX5" s="26" t="s">
        <v>762</v>
      </c>
      <c r="AY5" s="26" t="s">
        <v>762</v>
      </c>
      <c r="AZ5" s="26" t="s">
        <v>762</v>
      </c>
      <c r="BA5" s="26" t="s">
        <v>762</v>
      </c>
      <c r="BB5" s="26" t="s">
        <v>762</v>
      </c>
      <c r="BC5" s="26" t="s">
        <v>762</v>
      </c>
      <c r="BD5" s="26" t="s">
        <v>762</v>
      </c>
      <c r="BE5" s="26" t="s">
        <v>762</v>
      </c>
      <c r="BF5" s="26" t="s">
        <v>762</v>
      </c>
      <c r="BG5" s="26" t="s">
        <v>762</v>
      </c>
      <c r="BH5" s="26" t="s">
        <v>762</v>
      </c>
      <c r="BI5" s="26" t="s">
        <v>762</v>
      </c>
      <c r="BJ5" s="26" t="s">
        <v>762</v>
      </c>
      <c r="BK5" s="26" t="s">
        <v>762</v>
      </c>
      <c r="BL5" s="26" t="s">
        <v>762</v>
      </c>
      <c r="BM5" s="26" t="s">
        <v>762</v>
      </c>
      <c r="BN5" s="26" t="s">
        <v>762</v>
      </c>
      <c r="BO5" s="26" t="s">
        <v>762</v>
      </c>
      <c r="BP5" s="26" t="s">
        <v>762</v>
      </c>
      <c r="BQ5" s="26" t="s">
        <v>762</v>
      </c>
      <c r="BR5" s="26" t="s">
        <v>762</v>
      </c>
      <c r="BS5" s="26" t="s">
        <v>762</v>
      </c>
    </row>
    <row r="6" spans="1:71" s="3" customFormat="1">
      <c r="A6" s="35">
        <v>5</v>
      </c>
      <c r="B6" s="35" t="s">
        <v>676</v>
      </c>
      <c r="C6" s="35" t="s">
        <v>191</v>
      </c>
      <c r="D6" s="35" t="s">
        <v>766</v>
      </c>
      <c r="E6" s="35" t="s">
        <v>181</v>
      </c>
      <c r="F6" s="35" t="s">
        <v>767</v>
      </c>
      <c r="G6" s="45" t="s">
        <v>761</v>
      </c>
      <c r="H6" s="35">
        <v>0</v>
      </c>
      <c r="I6" s="39">
        <v>986797941.27604985</v>
      </c>
      <c r="J6" s="41">
        <v>0.70285872346589495</v>
      </c>
      <c r="K6" s="27">
        <v>19</v>
      </c>
      <c r="L6" s="26" t="s">
        <v>762</v>
      </c>
      <c r="M6" s="26" t="s">
        <v>762</v>
      </c>
      <c r="N6" s="26">
        <v>0.17137188608331005</v>
      </c>
      <c r="O6" s="26">
        <v>0.43582401265740967</v>
      </c>
      <c r="P6" s="26">
        <v>0.2663873493510604</v>
      </c>
      <c r="Q6" s="26">
        <v>6.3365851393605704E-2</v>
      </c>
      <c r="R6" s="26">
        <v>2.4533853132250254E-2</v>
      </c>
      <c r="S6" s="26">
        <v>1.0979340237768693E-2</v>
      </c>
      <c r="T6" s="26">
        <v>7.9186394977771492E-3</v>
      </c>
      <c r="U6" s="26">
        <v>5.711167532640349E-3</v>
      </c>
      <c r="V6" s="26">
        <v>4.1190705291030546E-3</v>
      </c>
      <c r="W6" s="26">
        <v>2.9708009661347412E-3</v>
      </c>
      <c r="X6" s="26">
        <v>2.1426334698641187E-3</v>
      </c>
      <c r="Y6" s="26">
        <v>1.5453334769023825E-3</v>
      </c>
      <c r="Z6" s="26">
        <v>1.1145422623248069E-3</v>
      </c>
      <c r="AA6" s="26">
        <v>8.0384232469880466E-4</v>
      </c>
      <c r="AB6" s="26">
        <v>5.7975592745075253E-4</v>
      </c>
      <c r="AC6" s="26">
        <v>4.1813789232885085E-4</v>
      </c>
      <c r="AD6" s="26">
        <v>2.137832653703627E-4</v>
      </c>
      <c r="AE6" s="26" t="s">
        <v>762</v>
      </c>
      <c r="AF6" s="26" t="s">
        <v>762</v>
      </c>
      <c r="AG6" s="26" t="s">
        <v>762</v>
      </c>
      <c r="AH6" s="26" t="s">
        <v>762</v>
      </c>
      <c r="AI6" s="26" t="s">
        <v>762</v>
      </c>
      <c r="AJ6" s="26" t="s">
        <v>762</v>
      </c>
      <c r="AK6" s="26" t="s">
        <v>762</v>
      </c>
      <c r="AL6" s="26" t="s">
        <v>762</v>
      </c>
      <c r="AM6" s="26" t="s">
        <v>762</v>
      </c>
      <c r="AN6" s="26" t="s">
        <v>762</v>
      </c>
      <c r="AO6" s="26" t="s">
        <v>762</v>
      </c>
      <c r="AP6" s="26" t="s">
        <v>762</v>
      </c>
      <c r="AQ6" s="26" t="s">
        <v>762</v>
      </c>
      <c r="AR6" s="26" t="s">
        <v>762</v>
      </c>
      <c r="AS6" s="26" t="s">
        <v>762</v>
      </c>
      <c r="AT6" s="26" t="s">
        <v>762</v>
      </c>
      <c r="AU6" s="26" t="s">
        <v>762</v>
      </c>
      <c r="AV6" s="26" t="s">
        <v>762</v>
      </c>
      <c r="AW6" s="26" t="s">
        <v>762</v>
      </c>
      <c r="AX6" s="26" t="s">
        <v>762</v>
      </c>
      <c r="AY6" s="26" t="s">
        <v>762</v>
      </c>
      <c r="AZ6" s="26" t="s">
        <v>762</v>
      </c>
      <c r="BA6" s="26" t="s">
        <v>762</v>
      </c>
      <c r="BB6" s="26" t="s">
        <v>762</v>
      </c>
      <c r="BC6" s="26" t="s">
        <v>762</v>
      </c>
      <c r="BD6" s="26" t="s">
        <v>762</v>
      </c>
      <c r="BE6" s="26" t="s">
        <v>762</v>
      </c>
      <c r="BF6" s="26" t="s">
        <v>762</v>
      </c>
      <c r="BG6" s="26" t="s">
        <v>762</v>
      </c>
      <c r="BH6" s="26" t="s">
        <v>762</v>
      </c>
      <c r="BI6" s="26" t="s">
        <v>762</v>
      </c>
      <c r="BJ6" s="26" t="s">
        <v>762</v>
      </c>
      <c r="BK6" s="26" t="s">
        <v>762</v>
      </c>
      <c r="BL6" s="26" t="s">
        <v>762</v>
      </c>
      <c r="BM6" s="26" t="s">
        <v>762</v>
      </c>
      <c r="BN6" s="26" t="s">
        <v>762</v>
      </c>
      <c r="BO6" s="26" t="s">
        <v>762</v>
      </c>
      <c r="BP6" s="26" t="s">
        <v>762</v>
      </c>
      <c r="BQ6" s="26" t="s">
        <v>762</v>
      </c>
      <c r="BR6" s="26" t="s">
        <v>762</v>
      </c>
      <c r="BS6" s="26" t="s">
        <v>762</v>
      </c>
    </row>
    <row r="7" spans="1:71">
      <c r="A7" s="35">
        <v>6</v>
      </c>
      <c r="B7" s="35" t="s">
        <v>676</v>
      </c>
      <c r="C7" s="35" t="s">
        <v>192</v>
      </c>
      <c r="D7" s="35" t="s">
        <v>768</v>
      </c>
      <c r="E7" s="35" t="s">
        <v>181</v>
      </c>
      <c r="F7" s="35" t="s">
        <v>767</v>
      </c>
      <c r="G7" s="45" t="s">
        <v>761</v>
      </c>
      <c r="H7" s="35">
        <v>0</v>
      </c>
      <c r="I7" s="39">
        <v>244235741.4239502</v>
      </c>
      <c r="J7" s="41">
        <v>0.18982442709397301</v>
      </c>
      <c r="K7" s="27">
        <v>19</v>
      </c>
      <c r="L7" s="26" t="s">
        <v>762</v>
      </c>
      <c r="M7" s="26" t="s">
        <v>762</v>
      </c>
      <c r="N7" s="26">
        <v>0.17137188608331005</v>
      </c>
      <c r="O7" s="26">
        <v>0.43582401265740967</v>
      </c>
      <c r="P7" s="26">
        <v>0.2663873493510604</v>
      </c>
      <c r="Q7" s="26">
        <v>6.3365851393605704E-2</v>
      </c>
      <c r="R7" s="26">
        <v>2.4533853132250254E-2</v>
      </c>
      <c r="S7" s="26">
        <v>1.0979340237768693E-2</v>
      </c>
      <c r="T7" s="26">
        <v>7.9186394977771492E-3</v>
      </c>
      <c r="U7" s="26">
        <v>5.711167532640349E-3</v>
      </c>
      <c r="V7" s="26">
        <v>4.1190705291030546E-3</v>
      </c>
      <c r="W7" s="26">
        <v>2.9708009661347412E-3</v>
      </c>
      <c r="X7" s="26">
        <v>2.1426334698641187E-3</v>
      </c>
      <c r="Y7" s="26">
        <v>1.5453334769023825E-3</v>
      </c>
      <c r="Z7" s="26">
        <v>1.1145422623248069E-3</v>
      </c>
      <c r="AA7" s="26">
        <v>8.0384232469880466E-4</v>
      </c>
      <c r="AB7" s="26">
        <v>5.7975592745075253E-4</v>
      </c>
      <c r="AC7" s="26">
        <v>4.1813789232885085E-4</v>
      </c>
      <c r="AD7" s="26">
        <v>2.137832653703627E-4</v>
      </c>
      <c r="AE7" s="26" t="s">
        <v>762</v>
      </c>
      <c r="AF7" s="26" t="s">
        <v>762</v>
      </c>
      <c r="AG7" s="26" t="s">
        <v>762</v>
      </c>
      <c r="AH7" s="26" t="s">
        <v>762</v>
      </c>
      <c r="AI7" s="26" t="s">
        <v>762</v>
      </c>
      <c r="AJ7" s="26" t="s">
        <v>762</v>
      </c>
      <c r="AK7" s="26" t="s">
        <v>762</v>
      </c>
      <c r="AL7" s="26" t="s">
        <v>762</v>
      </c>
      <c r="AM7" s="26" t="s">
        <v>762</v>
      </c>
      <c r="AN7" s="26" t="s">
        <v>762</v>
      </c>
      <c r="AO7" s="26" t="s">
        <v>762</v>
      </c>
      <c r="AP7" s="26" t="s">
        <v>762</v>
      </c>
      <c r="AQ7" s="26" t="s">
        <v>762</v>
      </c>
      <c r="AR7" s="26" t="s">
        <v>762</v>
      </c>
      <c r="AS7" s="26" t="s">
        <v>762</v>
      </c>
      <c r="AT7" s="26" t="s">
        <v>762</v>
      </c>
      <c r="AU7" s="26" t="s">
        <v>762</v>
      </c>
      <c r="AV7" s="26" t="s">
        <v>762</v>
      </c>
      <c r="AW7" s="26" t="s">
        <v>762</v>
      </c>
      <c r="AX7" s="26" t="s">
        <v>762</v>
      </c>
      <c r="AY7" s="26" t="s">
        <v>762</v>
      </c>
      <c r="AZ7" s="26" t="s">
        <v>762</v>
      </c>
      <c r="BA7" s="26" t="s">
        <v>762</v>
      </c>
      <c r="BB7" s="26" t="s">
        <v>762</v>
      </c>
      <c r="BC7" s="26" t="s">
        <v>762</v>
      </c>
      <c r="BD7" s="26" t="s">
        <v>762</v>
      </c>
      <c r="BE7" s="26" t="s">
        <v>762</v>
      </c>
      <c r="BF7" s="26" t="s">
        <v>762</v>
      </c>
      <c r="BG7" s="26" t="s">
        <v>762</v>
      </c>
      <c r="BH7" s="26" t="s">
        <v>762</v>
      </c>
      <c r="BI7" s="26" t="s">
        <v>762</v>
      </c>
      <c r="BJ7" s="26" t="s">
        <v>762</v>
      </c>
      <c r="BK7" s="26" t="s">
        <v>762</v>
      </c>
      <c r="BL7" s="26" t="s">
        <v>762</v>
      </c>
      <c r="BM7" s="26" t="s">
        <v>762</v>
      </c>
      <c r="BN7" s="26" t="s">
        <v>762</v>
      </c>
      <c r="BO7" s="26" t="s">
        <v>762</v>
      </c>
      <c r="BP7" s="26" t="s">
        <v>762</v>
      </c>
      <c r="BQ7" s="26" t="s">
        <v>762</v>
      </c>
      <c r="BR7" s="26" t="s">
        <v>762</v>
      </c>
      <c r="BS7" s="26" t="s">
        <v>762</v>
      </c>
    </row>
    <row r="8" spans="1:71" s="3" customFormat="1">
      <c r="A8" s="3">
        <v>7</v>
      </c>
      <c r="B8" s="3" t="s">
        <v>675</v>
      </c>
      <c r="C8" s="3" t="s">
        <v>181</v>
      </c>
      <c r="D8" s="3" t="s">
        <v>769</v>
      </c>
      <c r="E8" s="3" t="s">
        <v>181</v>
      </c>
      <c r="F8" s="3" t="s">
        <v>675</v>
      </c>
      <c r="G8" s="45" t="s">
        <v>761</v>
      </c>
      <c r="H8" s="3">
        <v>0</v>
      </c>
      <c r="I8" s="40">
        <v>545519238.20000005</v>
      </c>
      <c r="J8" s="42">
        <v>0.88659824186221803</v>
      </c>
      <c r="K8" s="20">
        <v>16</v>
      </c>
      <c r="L8" s="21">
        <v>0.47235288097681205</v>
      </c>
      <c r="M8" s="21">
        <v>0.37166824370145235</v>
      </c>
      <c r="N8" s="21">
        <v>8.1482175876723975E-2</v>
      </c>
      <c r="O8" s="21">
        <v>3.1548092417132079E-2</v>
      </c>
      <c r="P8" s="21">
        <v>1.2214722108865754E-2</v>
      </c>
      <c r="Q8" s="21">
        <v>8.8096350828902985E-3</v>
      </c>
      <c r="R8" s="21">
        <v>6.3537810849876343E-3</v>
      </c>
      <c r="S8" s="21">
        <v>4.5825432831324208E-3</v>
      </c>
      <c r="T8" s="21">
        <v>3.3050718400416752E-3</v>
      </c>
      <c r="U8" s="21">
        <v>2.3837199548216036E-3</v>
      </c>
      <c r="V8" s="21">
        <v>1.7192125006708062E-3</v>
      </c>
      <c r="W8" s="21">
        <v>1.2399491880261454E-3</v>
      </c>
      <c r="X8" s="21">
        <v>8.94289675236075E-4</v>
      </c>
      <c r="Y8" s="21">
        <v>6.4498935194833278E-4</v>
      </c>
      <c r="Z8" s="21">
        <v>4.6518625412611466E-4</v>
      </c>
      <c r="AA8" s="21">
        <v>3.355067031327075E-4</v>
      </c>
      <c r="AB8" s="21" t="s">
        <v>762</v>
      </c>
      <c r="AC8" s="21" t="s">
        <v>762</v>
      </c>
      <c r="AD8" s="21" t="s">
        <v>762</v>
      </c>
      <c r="AE8" s="21" t="s">
        <v>762</v>
      </c>
      <c r="AF8" s="21" t="s">
        <v>762</v>
      </c>
      <c r="AG8" s="21" t="s">
        <v>762</v>
      </c>
      <c r="AH8" s="21" t="s">
        <v>762</v>
      </c>
      <c r="AI8" s="21" t="s">
        <v>762</v>
      </c>
      <c r="AJ8" s="21" t="s">
        <v>762</v>
      </c>
      <c r="AK8" s="21" t="s">
        <v>762</v>
      </c>
      <c r="AL8" s="21" t="s">
        <v>762</v>
      </c>
      <c r="AM8" s="21" t="s">
        <v>762</v>
      </c>
      <c r="AN8" s="21" t="s">
        <v>762</v>
      </c>
      <c r="AO8" s="21" t="s">
        <v>762</v>
      </c>
      <c r="AP8" s="21" t="s">
        <v>762</v>
      </c>
      <c r="AQ8" s="21" t="s">
        <v>762</v>
      </c>
      <c r="AR8" s="21" t="s">
        <v>762</v>
      </c>
      <c r="AS8" s="21" t="s">
        <v>762</v>
      </c>
      <c r="AT8" s="21" t="s">
        <v>762</v>
      </c>
      <c r="AU8" s="21" t="s">
        <v>762</v>
      </c>
      <c r="AV8" s="21" t="s">
        <v>762</v>
      </c>
      <c r="AW8" s="21" t="s">
        <v>762</v>
      </c>
      <c r="AX8" s="21" t="s">
        <v>762</v>
      </c>
      <c r="AY8" s="21" t="s">
        <v>762</v>
      </c>
      <c r="AZ8" s="21" t="s">
        <v>762</v>
      </c>
      <c r="BA8" s="21" t="s">
        <v>762</v>
      </c>
      <c r="BB8" s="21" t="s">
        <v>762</v>
      </c>
      <c r="BC8" s="21" t="s">
        <v>762</v>
      </c>
      <c r="BD8" s="21" t="s">
        <v>762</v>
      </c>
      <c r="BE8" s="21" t="s">
        <v>762</v>
      </c>
      <c r="BF8" s="21" t="s">
        <v>762</v>
      </c>
      <c r="BG8" s="21" t="s">
        <v>762</v>
      </c>
      <c r="BH8" s="21" t="s">
        <v>762</v>
      </c>
      <c r="BI8" s="21" t="s">
        <v>762</v>
      </c>
      <c r="BJ8" s="21" t="s">
        <v>762</v>
      </c>
      <c r="BK8" s="21" t="s">
        <v>762</v>
      </c>
      <c r="BL8" s="21" t="s">
        <v>762</v>
      </c>
      <c r="BM8" s="21" t="s">
        <v>762</v>
      </c>
      <c r="BN8" s="21" t="s">
        <v>762</v>
      </c>
      <c r="BO8" s="21" t="s">
        <v>762</v>
      </c>
      <c r="BP8" s="21" t="s">
        <v>762</v>
      </c>
      <c r="BQ8" s="21" t="s">
        <v>762</v>
      </c>
      <c r="BR8" s="21" t="s">
        <v>762</v>
      </c>
      <c r="BS8" s="21" t="s">
        <v>762</v>
      </c>
    </row>
    <row r="9" spans="1:71">
      <c r="A9" s="35">
        <v>8</v>
      </c>
      <c r="B9" s="35" t="s">
        <v>675</v>
      </c>
      <c r="C9" s="35" t="s">
        <v>572</v>
      </c>
      <c r="D9" s="35" t="s">
        <v>770</v>
      </c>
      <c r="E9" s="35" t="s">
        <v>181</v>
      </c>
      <c r="F9" s="35" t="s">
        <v>675</v>
      </c>
      <c r="G9" s="45" t="s">
        <v>761</v>
      </c>
      <c r="H9" s="35">
        <v>0</v>
      </c>
      <c r="I9" s="39">
        <v>116055124.38507232</v>
      </c>
      <c r="J9" s="41">
        <v>0.83253530323731195</v>
      </c>
      <c r="K9" s="27">
        <v>16</v>
      </c>
      <c r="L9" s="26">
        <v>0.47235288097681205</v>
      </c>
      <c r="M9" s="26">
        <v>0.37166824370145235</v>
      </c>
      <c r="N9" s="26">
        <v>8.1482175876723975E-2</v>
      </c>
      <c r="O9" s="26">
        <v>3.1548092417132079E-2</v>
      </c>
      <c r="P9" s="26">
        <v>1.2214722108865754E-2</v>
      </c>
      <c r="Q9" s="26">
        <v>8.8096350828902985E-3</v>
      </c>
      <c r="R9" s="26">
        <v>6.3537810849876343E-3</v>
      </c>
      <c r="S9" s="26">
        <v>4.5825432831324208E-3</v>
      </c>
      <c r="T9" s="26">
        <v>3.3050718400416752E-3</v>
      </c>
      <c r="U9" s="26">
        <v>2.3837199548216036E-3</v>
      </c>
      <c r="V9" s="26">
        <v>1.7192125006708062E-3</v>
      </c>
      <c r="W9" s="26">
        <v>1.2399491880261454E-3</v>
      </c>
      <c r="X9" s="26">
        <v>8.94289675236075E-4</v>
      </c>
      <c r="Y9" s="26">
        <v>6.4498935194833278E-4</v>
      </c>
      <c r="Z9" s="26">
        <v>4.6518625412611466E-4</v>
      </c>
      <c r="AA9" s="26">
        <v>3.355067031327075E-4</v>
      </c>
      <c r="AB9" s="26" t="s">
        <v>762</v>
      </c>
      <c r="AC9" s="26" t="s">
        <v>762</v>
      </c>
      <c r="AD9" s="26" t="s">
        <v>762</v>
      </c>
      <c r="AE9" s="26" t="s">
        <v>762</v>
      </c>
      <c r="AF9" s="26" t="s">
        <v>762</v>
      </c>
      <c r="AG9" s="26" t="s">
        <v>762</v>
      </c>
      <c r="AH9" s="26" t="s">
        <v>762</v>
      </c>
      <c r="AI9" s="26" t="s">
        <v>762</v>
      </c>
      <c r="AJ9" s="26" t="s">
        <v>762</v>
      </c>
      <c r="AK9" s="26" t="s">
        <v>762</v>
      </c>
      <c r="AL9" s="26" t="s">
        <v>762</v>
      </c>
      <c r="AM9" s="26" t="s">
        <v>762</v>
      </c>
      <c r="AN9" s="26" t="s">
        <v>762</v>
      </c>
      <c r="AO9" s="26" t="s">
        <v>762</v>
      </c>
      <c r="AP9" s="26" t="s">
        <v>762</v>
      </c>
      <c r="AQ9" s="26" t="s">
        <v>762</v>
      </c>
      <c r="AR9" s="26" t="s">
        <v>762</v>
      </c>
      <c r="AS9" s="26" t="s">
        <v>762</v>
      </c>
      <c r="AT9" s="26" t="s">
        <v>762</v>
      </c>
      <c r="AU9" s="26" t="s">
        <v>762</v>
      </c>
      <c r="AV9" s="26" t="s">
        <v>762</v>
      </c>
      <c r="AW9" s="26" t="s">
        <v>762</v>
      </c>
      <c r="AX9" s="26" t="s">
        <v>762</v>
      </c>
      <c r="AY9" s="26" t="s">
        <v>762</v>
      </c>
      <c r="AZ9" s="26" t="s">
        <v>762</v>
      </c>
      <c r="BA9" s="26" t="s">
        <v>762</v>
      </c>
      <c r="BB9" s="26" t="s">
        <v>762</v>
      </c>
      <c r="BC9" s="26" t="s">
        <v>762</v>
      </c>
      <c r="BD9" s="26" t="s">
        <v>762</v>
      </c>
      <c r="BE9" s="26" t="s">
        <v>762</v>
      </c>
      <c r="BF9" s="26" t="s">
        <v>762</v>
      </c>
      <c r="BG9" s="26" t="s">
        <v>762</v>
      </c>
      <c r="BH9" s="26" t="s">
        <v>762</v>
      </c>
      <c r="BI9" s="26" t="s">
        <v>762</v>
      </c>
      <c r="BJ9" s="26" t="s">
        <v>762</v>
      </c>
      <c r="BK9" s="26" t="s">
        <v>762</v>
      </c>
      <c r="BL9" s="26" t="s">
        <v>762</v>
      </c>
      <c r="BM9" s="26" t="s">
        <v>762</v>
      </c>
      <c r="BN9" s="26" t="s">
        <v>762</v>
      </c>
      <c r="BO9" s="26" t="s">
        <v>762</v>
      </c>
      <c r="BP9" s="26" t="s">
        <v>762</v>
      </c>
      <c r="BQ9" s="26" t="s">
        <v>762</v>
      </c>
      <c r="BR9" s="26" t="s">
        <v>762</v>
      </c>
      <c r="BS9" s="26" t="s">
        <v>762</v>
      </c>
    </row>
    <row r="10" spans="1:71">
      <c r="A10" s="35">
        <v>9</v>
      </c>
      <c r="B10" s="35" t="s">
        <v>674</v>
      </c>
      <c r="C10" s="35" t="s">
        <v>237</v>
      </c>
      <c r="D10" s="35" t="s">
        <v>771</v>
      </c>
      <c r="E10" s="35" t="s">
        <v>772</v>
      </c>
      <c r="F10" s="35" t="s">
        <v>773</v>
      </c>
      <c r="G10" s="45" t="s">
        <v>762</v>
      </c>
      <c r="H10" s="35">
        <v>1</v>
      </c>
      <c r="I10" s="39">
        <v>1247208547.153966</v>
      </c>
      <c r="J10" s="41">
        <v>1.42488138258599E-2</v>
      </c>
      <c r="K10" s="27">
        <v>22</v>
      </c>
      <c r="L10" s="26">
        <v>0.46580650842631871</v>
      </c>
      <c r="M10" s="26">
        <v>0.33537781385316701</v>
      </c>
      <c r="N10" s="26">
        <v>8.1383527826110608E-2</v>
      </c>
      <c r="O10" s="26">
        <v>4.4455243358274221E-2</v>
      </c>
      <c r="P10" s="26">
        <v>2.6338921722656516E-2</v>
      </c>
      <c r="Q10" s="26">
        <v>1.6140333044390043E-2</v>
      </c>
      <c r="R10" s="26">
        <v>1.0079659600626409E-2</v>
      </c>
      <c r="S10" s="26">
        <v>6.3856269633558969E-3</v>
      </c>
      <c r="T10" s="26">
        <v>4.1226566539239841E-3</v>
      </c>
      <c r="U10" s="26">
        <v>2.7451863987082198E-3</v>
      </c>
      <c r="V10" s="26">
        <v>1.8898227603727554E-3</v>
      </c>
      <c r="W10" s="26">
        <v>1.3444893416039137E-3</v>
      </c>
      <c r="X10" s="26">
        <v>9.8421656944901268E-4</v>
      </c>
      <c r="Y10" s="26">
        <v>7.3710807524525338E-4</v>
      </c>
      <c r="Z10" s="26">
        <v>5.6241749083058999E-4</v>
      </c>
      <c r="AA10" s="26">
        <v>4.3540880984630989E-4</v>
      </c>
      <c r="AB10" s="26">
        <v>3.4080374422807384E-4</v>
      </c>
      <c r="AC10" s="26">
        <v>2.6881318181075017E-4</v>
      </c>
      <c r="AD10" s="26">
        <v>2.1301859100541392E-4</v>
      </c>
      <c r="AE10" s="26">
        <v>1.6922168906007205E-4</v>
      </c>
      <c r="AF10" s="26">
        <v>1.3458088165261241E-4</v>
      </c>
      <c r="AG10" s="26">
        <v>8.4621017363733459E-5</v>
      </c>
      <c r="AH10" s="26" t="s">
        <v>762</v>
      </c>
      <c r="AI10" s="26" t="s">
        <v>762</v>
      </c>
      <c r="AJ10" s="26" t="s">
        <v>762</v>
      </c>
      <c r="AK10" s="26" t="s">
        <v>762</v>
      </c>
      <c r="AL10" s="26" t="s">
        <v>762</v>
      </c>
      <c r="AM10" s="26" t="s">
        <v>762</v>
      </c>
      <c r="AN10" s="26" t="s">
        <v>762</v>
      </c>
      <c r="AO10" s="26" t="s">
        <v>762</v>
      </c>
      <c r="AP10" s="26" t="s">
        <v>762</v>
      </c>
      <c r="AQ10" s="26" t="s">
        <v>762</v>
      </c>
      <c r="AR10" s="26" t="s">
        <v>762</v>
      </c>
      <c r="AS10" s="26" t="s">
        <v>762</v>
      </c>
      <c r="AT10" s="26" t="s">
        <v>762</v>
      </c>
      <c r="AU10" s="26" t="s">
        <v>762</v>
      </c>
      <c r="AV10" s="26" t="s">
        <v>762</v>
      </c>
      <c r="AW10" s="26" t="s">
        <v>762</v>
      </c>
      <c r="AX10" s="26" t="s">
        <v>762</v>
      </c>
      <c r="AY10" s="26" t="s">
        <v>762</v>
      </c>
      <c r="AZ10" s="26" t="s">
        <v>762</v>
      </c>
      <c r="BA10" s="26" t="s">
        <v>762</v>
      </c>
      <c r="BB10" s="26" t="s">
        <v>762</v>
      </c>
      <c r="BC10" s="26" t="s">
        <v>762</v>
      </c>
      <c r="BD10" s="26" t="s">
        <v>762</v>
      </c>
      <c r="BE10" s="26" t="s">
        <v>762</v>
      </c>
      <c r="BF10" s="26" t="s">
        <v>762</v>
      </c>
      <c r="BG10" s="26" t="s">
        <v>762</v>
      </c>
      <c r="BH10" s="26" t="s">
        <v>762</v>
      </c>
      <c r="BI10" s="26" t="s">
        <v>762</v>
      </c>
      <c r="BJ10" s="26" t="s">
        <v>762</v>
      </c>
      <c r="BK10" s="26" t="s">
        <v>762</v>
      </c>
      <c r="BL10" s="26" t="s">
        <v>762</v>
      </c>
      <c r="BM10" s="26" t="s">
        <v>762</v>
      </c>
      <c r="BN10" s="26" t="s">
        <v>762</v>
      </c>
      <c r="BO10" s="26" t="s">
        <v>762</v>
      </c>
      <c r="BP10" s="26" t="s">
        <v>762</v>
      </c>
      <c r="BQ10" s="26" t="s">
        <v>762</v>
      </c>
      <c r="BR10" s="26" t="s">
        <v>762</v>
      </c>
      <c r="BS10" s="26" t="s">
        <v>762</v>
      </c>
    </row>
    <row r="11" spans="1:71">
      <c r="A11" s="35">
        <v>10</v>
      </c>
      <c r="B11" s="35" t="s">
        <v>673</v>
      </c>
      <c r="C11" s="35" t="s">
        <v>223</v>
      </c>
      <c r="D11" s="35" t="s">
        <v>774</v>
      </c>
      <c r="E11" s="35" t="s">
        <v>772</v>
      </c>
      <c r="F11" s="35" t="s">
        <v>775</v>
      </c>
      <c r="G11" s="45" t="s">
        <v>762</v>
      </c>
      <c r="H11" s="35">
        <v>1</v>
      </c>
      <c r="I11" s="39">
        <v>151321075.5</v>
      </c>
      <c r="J11" s="41">
        <v>1.0407234587666601E-2</v>
      </c>
      <c r="K11" s="27">
        <v>18</v>
      </c>
      <c r="L11" s="26">
        <v>0.63155052974213488</v>
      </c>
      <c r="M11" s="26">
        <v>0.22312166897284877</v>
      </c>
      <c r="N11" s="26">
        <v>6.3995029738180678E-2</v>
      </c>
      <c r="O11" s="26">
        <v>3.378763813232747E-2</v>
      </c>
      <c r="P11" s="26">
        <v>1.8811427319107229E-2</v>
      </c>
      <c r="Q11" s="26">
        <v>1.08775097788708E-2</v>
      </c>
      <c r="R11" s="26">
        <v>6.5114281025279953E-3</v>
      </c>
      <c r="S11" s="26">
        <v>4.0532325312604015E-3</v>
      </c>
      <c r="T11" s="26">
        <v>2.5722009447626194E-3</v>
      </c>
      <c r="U11" s="26">
        <v>1.6576118705086515E-3</v>
      </c>
      <c r="V11" s="26">
        <v>1.0803916983157331E-3</v>
      </c>
      <c r="W11" s="26">
        <v>7.1005875837207397E-4</v>
      </c>
      <c r="X11" s="26">
        <v>4.6856864489600388E-4</v>
      </c>
      <c r="Y11" s="26">
        <v>3.1010432523676651E-4</v>
      </c>
      <c r="Z11" s="26">
        <v>2.055589140813713E-4</v>
      </c>
      <c r="AA11" s="26">
        <v>1.3637587497620512E-4</v>
      </c>
      <c r="AB11" s="26">
        <v>9.0539775150105827E-5</v>
      </c>
      <c r="AC11" s="26">
        <v>6.0124876442427472E-5</v>
      </c>
      <c r="AD11" s="26" t="s">
        <v>762</v>
      </c>
      <c r="AE11" s="26" t="s">
        <v>762</v>
      </c>
      <c r="AF11" s="26" t="s">
        <v>762</v>
      </c>
      <c r="AG11" s="26" t="s">
        <v>762</v>
      </c>
      <c r="AH11" s="26" t="s">
        <v>762</v>
      </c>
      <c r="AI11" s="26" t="s">
        <v>762</v>
      </c>
      <c r="AJ11" s="26" t="s">
        <v>762</v>
      </c>
      <c r="AK11" s="26" t="s">
        <v>762</v>
      </c>
      <c r="AL11" s="26" t="s">
        <v>762</v>
      </c>
      <c r="AM11" s="26" t="s">
        <v>762</v>
      </c>
      <c r="AN11" s="26" t="s">
        <v>762</v>
      </c>
      <c r="AO11" s="26" t="s">
        <v>762</v>
      </c>
      <c r="AP11" s="26" t="s">
        <v>762</v>
      </c>
      <c r="AQ11" s="26" t="s">
        <v>762</v>
      </c>
      <c r="AR11" s="26" t="s">
        <v>762</v>
      </c>
      <c r="AS11" s="26" t="s">
        <v>762</v>
      </c>
      <c r="AT11" s="26" t="s">
        <v>762</v>
      </c>
      <c r="AU11" s="26" t="s">
        <v>762</v>
      </c>
      <c r="AV11" s="26" t="s">
        <v>762</v>
      </c>
      <c r="AW11" s="26" t="s">
        <v>762</v>
      </c>
      <c r="AX11" s="26" t="s">
        <v>762</v>
      </c>
      <c r="AY11" s="26" t="s">
        <v>762</v>
      </c>
      <c r="AZ11" s="26" t="s">
        <v>762</v>
      </c>
      <c r="BA11" s="26" t="s">
        <v>762</v>
      </c>
      <c r="BB11" s="26" t="s">
        <v>762</v>
      </c>
      <c r="BC11" s="26" t="s">
        <v>762</v>
      </c>
      <c r="BD11" s="26" t="s">
        <v>762</v>
      </c>
      <c r="BE11" s="26" t="s">
        <v>762</v>
      </c>
      <c r="BF11" s="26" t="s">
        <v>762</v>
      </c>
      <c r="BG11" s="26" t="s">
        <v>762</v>
      </c>
      <c r="BH11" s="26" t="s">
        <v>762</v>
      </c>
      <c r="BI11" s="26" t="s">
        <v>762</v>
      </c>
      <c r="BJ11" s="26" t="s">
        <v>762</v>
      </c>
      <c r="BK11" s="26" t="s">
        <v>762</v>
      </c>
      <c r="BL11" s="26" t="s">
        <v>762</v>
      </c>
      <c r="BM11" s="26" t="s">
        <v>762</v>
      </c>
      <c r="BN11" s="26" t="s">
        <v>762</v>
      </c>
      <c r="BO11" s="26" t="s">
        <v>762</v>
      </c>
      <c r="BP11" s="26" t="s">
        <v>762</v>
      </c>
      <c r="BQ11" s="26" t="s">
        <v>762</v>
      </c>
      <c r="BR11" s="26" t="s">
        <v>762</v>
      </c>
      <c r="BS11" s="26" t="s">
        <v>762</v>
      </c>
    </row>
    <row r="12" spans="1:71">
      <c r="A12" s="35">
        <v>11</v>
      </c>
      <c r="B12" s="35" t="s">
        <v>673</v>
      </c>
      <c r="C12" s="35" t="s">
        <v>204</v>
      </c>
      <c r="D12" s="35" t="s">
        <v>776</v>
      </c>
      <c r="E12" s="35" t="s">
        <v>772</v>
      </c>
      <c r="F12" s="35" t="s">
        <v>775</v>
      </c>
      <c r="G12" s="45" t="s">
        <v>762</v>
      </c>
      <c r="H12" s="35">
        <v>1</v>
      </c>
      <c r="I12" s="39">
        <v>4100074.3166922997</v>
      </c>
      <c r="J12" s="41">
        <v>0.63835228629677199</v>
      </c>
      <c r="K12" s="27">
        <v>18</v>
      </c>
      <c r="L12" s="26">
        <v>0.63155052974213488</v>
      </c>
      <c r="M12" s="26">
        <v>0.22312166897284877</v>
      </c>
      <c r="N12" s="26">
        <v>6.3995029738180678E-2</v>
      </c>
      <c r="O12" s="26">
        <v>3.378763813232747E-2</v>
      </c>
      <c r="P12" s="26">
        <v>1.8811427319107229E-2</v>
      </c>
      <c r="Q12" s="26">
        <v>1.08775097788708E-2</v>
      </c>
      <c r="R12" s="26">
        <v>6.5114281025279953E-3</v>
      </c>
      <c r="S12" s="26">
        <v>4.0532325312604015E-3</v>
      </c>
      <c r="T12" s="26">
        <v>2.5722009447626194E-3</v>
      </c>
      <c r="U12" s="26">
        <v>1.6576118705086515E-3</v>
      </c>
      <c r="V12" s="26">
        <v>1.0803916983157331E-3</v>
      </c>
      <c r="W12" s="26">
        <v>7.1005875837207397E-4</v>
      </c>
      <c r="X12" s="26">
        <v>4.6856864489600388E-4</v>
      </c>
      <c r="Y12" s="26">
        <v>3.1010432523676651E-4</v>
      </c>
      <c r="Z12" s="26">
        <v>2.055589140813713E-4</v>
      </c>
      <c r="AA12" s="26">
        <v>1.3637587497620512E-4</v>
      </c>
      <c r="AB12" s="26">
        <v>9.0539775150105827E-5</v>
      </c>
      <c r="AC12" s="26">
        <v>6.0124876442427472E-5</v>
      </c>
      <c r="AD12" s="26" t="s">
        <v>762</v>
      </c>
      <c r="AE12" s="26" t="s">
        <v>762</v>
      </c>
      <c r="AF12" s="26" t="s">
        <v>762</v>
      </c>
      <c r="AG12" s="26" t="s">
        <v>762</v>
      </c>
      <c r="AH12" s="26" t="s">
        <v>762</v>
      </c>
      <c r="AI12" s="26" t="s">
        <v>762</v>
      </c>
      <c r="AJ12" s="26" t="s">
        <v>762</v>
      </c>
      <c r="AK12" s="26" t="s">
        <v>762</v>
      </c>
      <c r="AL12" s="26" t="s">
        <v>762</v>
      </c>
      <c r="AM12" s="26" t="s">
        <v>762</v>
      </c>
      <c r="AN12" s="26" t="s">
        <v>762</v>
      </c>
      <c r="AO12" s="26" t="s">
        <v>762</v>
      </c>
      <c r="AP12" s="26" t="s">
        <v>762</v>
      </c>
      <c r="AQ12" s="26" t="s">
        <v>762</v>
      </c>
      <c r="AR12" s="26" t="s">
        <v>762</v>
      </c>
      <c r="AS12" s="26" t="s">
        <v>762</v>
      </c>
      <c r="AT12" s="26" t="s">
        <v>762</v>
      </c>
      <c r="AU12" s="26" t="s">
        <v>762</v>
      </c>
      <c r="AV12" s="26" t="s">
        <v>762</v>
      </c>
      <c r="AW12" s="26" t="s">
        <v>762</v>
      </c>
      <c r="AX12" s="26" t="s">
        <v>762</v>
      </c>
      <c r="AY12" s="26" t="s">
        <v>762</v>
      </c>
      <c r="AZ12" s="26" t="s">
        <v>762</v>
      </c>
      <c r="BA12" s="26" t="s">
        <v>762</v>
      </c>
      <c r="BB12" s="26" t="s">
        <v>762</v>
      </c>
      <c r="BC12" s="26" t="s">
        <v>762</v>
      </c>
      <c r="BD12" s="26" t="s">
        <v>762</v>
      </c>
      <c r="BE12" s="26" t="s">
        <v>762</v>
      </c>
      <c r="BF12" s="26" t="s">
        <v>762</v>
      </c>
      <c r="BG12" s="26" t="s">
        <v>762</v>
      </c>
      <c r="BH12" s="26" t="s">
        <v>762</v>
      </c>
      <c r="BI12" s="26" t="s">
        <v>762</v>
      </c>
      <c r="BJ12" s="26" t="s">
        <v>762</v>
      </c>
      <c r="BK12" s="26" t="s">
        <v>762</v>
      </c>
      <c r="BL12" s="26" t="s">
        <v>762</v>
      </c>
      <c r="BM12" s="26" t="s">
        <v>762</v>
      </c>
      <c r="BN12" s="26" t="s">
        <v>762</v>
      </c>
      <c r="BO12" s="26" t="s">
        <v>762</v>
      </c>
      <c r="BP12" s="26" t="s">
        <v>762</v>
      </c>
      <c r="BQ12" s="26" t="s">
        <v>762</v>
      </c>
      <c r="BR12" s="26" t="s">
        <v>762</v>
      </c>
      <c r="BS12" s="26" t="s">
        <v>762</v>
      </c>
    </row>
    <row r="13" spans="1:71">
      <c r="A13" s="35">
        <v>12</v>
      </c>
      <c r="B13" s="35" t="s">
        <v>673</v>
      </c>
      <c r="C13" s="35" t="s">
        <v>224</v>
      </c>
      <c r="D13" s="35" t="s">
        <v>777</v>
      </c>
      <c r="E13" s="35" t="s">
        <v>772</v>
      </c>
      <c r="F13" s="35" t="s">
        <v>775</v>
      </c>
      <c r="G13" s="45" t="s">
        <v>762</v>
      </c>
      <c r="H13" s="35">
        <v>1</v>
      </c>
      <c r="I13" s="39">
        <v>16002760.099999998</v>
      </c>
      <c r="J13" s="41">
        <v>6.05758074523313E-2</v>
      </c>
      <c r="K13" s="27">
        <v>18</v>
      </c>
      <c r="L13" s="26">
        <v>0.63155052974213488</v>
      </c>
      <c r="M13" s="26">
        <v>0.22312166897284877</v>
      </c>
      <c r="N13" s="26">
        <v>6.3995029738180678E-2</v>
      </c>
      <c r="O13" s="26">
        <v>3.378763813232747E-2</v>
      </c>
      <c r="P13" s="26">
        <v>1.8811427319107229E-2</v>
      </c>
      <c r="Q13" s="26">
        <v>1.08775097788708E-2</v>
      </c>
      <c r="R13" s="26">
        <v>6.5114281025279953E-3</v>
      </c>
      <c r="S13" s="26">
        <v>4.0532325312604015E-3</v>
      </c>
      <c r="T13" s="26">
        <v>2.5722009447626194E-3</v>
      </c>
      <c r="U13" s="26">
        <v>1.6576118705086515E-3</v>
      </c>
      <c r="V13" s="26">
        <v>1.0803916983157331E-3</v>
      </c>
      <c r="W13" s="26">
        <v>7.1005875837207397E-4</v>
      </c>
      <c r="X13" s="26">
        <v>4.6856864489600388E-4</v>
      </c>
      <c r="Y13" s="26">
        <v>3.1010432523676651E-4</v>
      </c>
      <c r="Z13" s="26">
        <v>2.055589140813713E-4</v>
      </c>
      <c r="AA13" s="26">
        <v>1.3637587497620512E-4</v>
      </c>
      <c r="AB13" s="26">
        <v>9.0539775150105827E-5</v>
      </c>
      <c r="AC13" s="26">
        <v>6.0124876442427472E-5</v>
      </c>
      <c r="AD13" s="26" t="s">
        <v>762</v>
      </c>
      <c r="AE13" s="26" t="s">
        <v>762</v>
      </c>
      <c r="AF13" s="26" t="s">
        <v>762</v>
      </c>
      <c r="AG13" s="26" t="s">
        <v>762</v>
      </c>
      <c r="AH13" s="26" t="s">
        <v>762</v>
      </c>
      <c r="AI13" s="26" t="s">
        <v>762</v>
      </c>
      <c r="AJ13" s="26" t="s">
        <v>762</v>
      </c>
      <c r="AK13" s="26" t="s">
        <v>762</v>
      </c>
      <c r="AL13" s="26" t="s">
        <v>762</v>
      </c>
      <c r="AM13" s="26" t="s">
        <v>762</v>
      </c>
      <c r="AN13" s="26" t="s">
        <v>762</v>
      </c>
      <c r="AO13" s="26" t="s">
        <v>762</v>
      </c>
      <c r="AP13" s="26" t="s">
        <v>762</v>
      </c>
      <c r="AQ13" s="26" t="s">
        <v>762</v>
      </c>
      <c r="AR13" s="26" t="s">
        <v>762</v>
      </c>
      <c r="AS13" s="26" t="s">
        <v>762</v>
      </c>
      <c r="AT13" s="26" t="s">
        <v>762</v>
      </c>
      <c r="AU13" s="26" t="s">
        <v>762</v>
      </c>
      <c r="AV13" s="26" t="s">
        <v>762</v>
      </c>
      <c r="AW13" s="26" t="s">
        <v>762</v>
      </c>
      <c r="AX13" s="26" t="s">
        <v>762</v>
      </c>
      <c r="AY13" s="26" t="s">
        <v>762</v>
      </c>
      <c r="AZ13" s="26" t="s">
        <v>762</v>
      </c>
      <c r="BA13" s="26" t="s">
        <v>762</v>
      </c>
      <c r="BB13" s="26" t="s">
        <v>762</v>
      </c>
      <c r="BC13" s="26" t="s">
        <v>762</v>
      </c>
      <c r="BD13" s="26" t="s">
        <v>762</v>
      </c>
      <c r="BE13" s="26" t="s">
        <v>762</v>
      </c>
      <c r="BF13" s="26" t="s">
        <v>762</v>
      </c>
      <c r="BG13" s="26" t="s">
        <v>762</v>
      </c>
      <c r="BH13" s="26" t="s">
        <v>762</v>
      </c>
      <c r="BI13" s="26" t="s">
        <v>762</v>
      </c>
      <c r="BJ13" s="26" t="s">
        <v>762</v>
      </c>
      <c r="BK13" s="26" t="s">
        <v>762</v>
      </c>
      <c r="BL13" s="26" t="s">
        <v>762</v>
      </c>
      <c r="BM13" s="26" t="s">
        <v>762</v>
      </c>
      <c r="BN13" s="26" t="s">
        <v>762</v>
      </c>
      <c r="BO13" s="26" t="s">
        <v>762</v>
      </c>
      <c r="BP13" s="26" t="s">
        <v>762</v>
      </c>
      <c r="BQ13" s="26" t="s">
        <v>762</v>
      </c>
      <c r="BR13" s="26" t="s">
        <v>762</v>
      </c>
      <c r="BS13" s="26" t="s">
        <v>762</v>
      </c>
    </row>
    <row r="14" spans="1:71">
      <c r="A14" s="35">
        <v>13</v>
      </c>
      <c r="B14" s="35" t="s">
        <v>672</v>
      </c>
      <c r="C14" s="35" t="s">
        <v>226</v>
      </c>
      <c r="D14" s="35" t="s">
        <v>778</v>
      </c>
      <c r="E14" s="35" t="s">
        <v>772</v>
      </c>
      <c r="F14" s="35" t="s">
        <v>775</v>
      </c>
      <c r="G14" s="45" t="s">
        <v>762</v>
      </c>
      <c r="H14" s="35">
        <v>1</v>
      </c>
      <c r="I14" s="39">
        <v>534682542.84603417</v>
      </c>
      <c r="J14" s="41">
        <v>0.46538661519008501</v>
      </c>
      <c r="K14" s="27">
        <v>18</v>
      </c>
      <c r="L14" s="26">
        <v>0.63155052974213488</v>
      </c>
      <c r="M14" s="26">
        <v>0.22312166897284877</v>
      </c>
      <c r="N14" s="26">
        <v>6.3995029738180678E-2</v>
      </c>
      <c r="O14" s="26">
        <v>3.378763813232747E-2</v>
      </c>
      <c r="P14" s="26">
        <v>1.8811427319107229E-2</v>
      </c>
      <c r="Q14" s="26">
        <v>1.08775097788708E-2</v>
      </c>
      <c r="R14" s="26">
        <v>6.5114281025279953E-3</v>
      </c>
      <c r="S14" s="26">
        <v>4.0532325312604015E-3</v>
      </c>
      <c r="T14" s="26">
        <v>2.5722009447626194E-3</v>
      </c>
      <c r="U14" s="26">
        <v>1.6576118705086515E-3</v>
      </c>
      <c r="V14" s="26">
        <v>1.0803916983157331E-3</v>
      </c>
      <c r="W14" s="26">
        <v>7.1005875837207397E-4</v>
      </c>
      <c r="X14" s="26">
        <v>4.6856864489600388E-4</v>
      </c>
      <c r="Y14" s="26">
        <v>3.1010432523676651E-4</v>
      </c>
      <c r="Z14" s="26">
        <v>2.055589140813713E-4</v>
      </c>
      <c r="AA14" s="26">
        <v>1.3637587497620512E-4</v>
      </c>
      <c r="AB14" s="26">
        <v>9.0539775150105827E-5</v>
      </c>
      <c r="AC14" s="26">
        <v>6.0124876442427472E-5</v>
      </c>
      <c r="AD14" s="26" t="s">
        <v>762</v>
      </c>
      <c r="AE14" s="26" t="s">
        <v>762</v>
      </c>
      <c r="AF14" s="26" t="s">
        <v>762</v>
      </c>
      <c r="AG14" s="26" t="s">
        <v>762</v>
      </c>
      <c r="AH14" s="26" t="s">
        <v>762</v>
      </c>
      <c r="AI14" s="26" t="s">
        <v>762</v>
      </c>
      <c r="AJ14" s="26" t="s">
        <v>762</v>
      </c>
      <c r="AK14" s="26" t="s">
        <v>762</v>
      </c>
      <c r="AL14" s="26" t="s">
        <v>762</v>
      </c>
      <c r="AM14" s="26" t="s">
        <v>762</v>
      </c>
      <c r="AN14" s="26" t="s">
        <v>762</v>
      </c>
      <c r="AO14" s="26" t="s">
        <v>762</v>
      </c>
      <c r="AP14" s="26" t="s">
        <v>762</v>
      </c>
      <c r="AQ14" s="26" t="s">
        <v>762</v>
      </c>
      <c r="AR14" s="26" t="s">
        <v>762</v>
      </c>
      <c r="AS14" s="26" t="s">
        <v>762</v>
      </c>
      <c r="AT14" s="26" t="s">
        <v>762</v>
      </c>
      <c r="AU14" s="26" t="s">
        <v>762</v>
      </c>
      <c r="AV14" s="26" t="s">
        <v>762</v>
      </c>
      <c r="AW14" s="26" t="s">
        <v>762</v>
      </c>
      <c r="AX14" s="26" t="s">
        <v>762</v>
      </c>
      <c r="AY14" s="26" t="s">
        <v>762</v>
      </c>
      <c r="AZ14" s="26" t="s">
        <v>762</v>
      </c>
      <c r="BA14" s="26" t="s">
        <v>762</v>
      </c>
      <c r="BB14" s="26" t="s">
        <v>762</v>
      </c>
      <c r="BC14" s="26" t="s">
        <v>762</v>
      </c>
      <c r="BD14" s="26" t="s">
        <v>762</v>
      </c>
      <c r="BE14" s="26" t="s">
        <v>762</v>
      </c>
      <c r="BF14" s="26" t="s">
        <v>762</v>
      </c>
      <c r="BG14" s="26" t="s">
        <v>762</v>
      </c>
      <c r="BH14" s="26" t="s">
        <v>762</v>
      </c>
      <c r="BI14" s="26" t="s">
        <v>762</v>
      </c>
      <c r="BJ14" s="26" t="s">
        <v>762</v>
      </c>
      <c r="BK14" s="26" t="s">
        <v>762</v>
      </c>
      <c r="BL14" s="26" t="s">
        <v>762</v>
      </c>
      <c r="BM14" s="26" t="s">
        <v>762</v>
      </c>
      <c r="BN14" s="26" t="s">
        <v>762</v>
      </c>
      <c r="BO14" s="26" t="s">
        <v>762</v>
      </c>
      <c r="BP14" s="26" t="s">
        <v>762</v>
      </c>
      <c r="BQ14" s="26" t="s">
        <v>762</v>
      </c>
      <c r="BR14" s="26" t="s">
        <v>762</v>
      </c>
      <c r="BS14" s="26" t="s">
        <v>762</v>
      </c>
    </row>
    <row r="15" spans="1:71">
      <c r="A15" s="35">
        <v>14</v>
      </c>
      <c r="B15" s="35" t="s">
        <v>671</v>
      </c>
      <c r="C15" s="35" t="s">
        <v>228</v>
      </c>
      <c r="D15" s="35" t="s">
        <v>779</v>
      </c>
      <c r="E15" s="35" t="s">
        <v>772</v>
      </c>
      <c r="F15" s="35" t="s">
        <v>775</v>
      </c>
      <c r="G15" s="45" t="s">
        <v>762</v>
      </c>
      <c r="H15" s="35">
        <v>1</v>
      </c>
      <c r="I15" s="39">
        <v>195531544.60000002</v>
      </c>
      <c r="J15" s="41">
        <v>0.18445507756200399</v>
      </c>
      <c r="K15" s="27">
        <v>18</v>
      </c>
      <c r="L15" s="26">
        <v>0.63155052974213488</v>
      </c>
      <c r="M15" s="26">
        <v>0.22312166897284877</v>
      </c>
      <c r="N15" s="26">
        <v>6.3995029738180678E-2</v>
      </c>
      <c r="O15" s="26">
        <v>3.378763813232747E-2</v>
      </c>
      <c r="P15" s="26">
        <v>1.8811427319107229E-2</v>
      </c>
      <c r="Q15" s="26">
        <v>1.08775097788708E-2</v>
      </c>
      <c r="R15" s="26">
        <v>6.5114281025279953E-3</v>
      </c>
      <c r="S15" s="26">
        <v>4.0532325312604015E-3</v>
      </c>
      <c r="T15" s="26">
        <v>2.5722009447626194E-3</v>
      </c>
      <c r="U15" s="26">
        <v>1.6576118705086515E-3</v>
      </c>
      <c r="V15" s="26">
        <v>1.0803916983157331E-3</v>
      </c>
      <c r="W15" s="26">
        <v>7.1005875837207397E-4</v>
      </c>
      <c r="X15" s="26">
        <v>4.6856864489600388E-4</v>
      </c>
      <c r="Y15" s="26">
        <v>3.1010432523676651E-4</v>
      </c>
      <c r="Z15" s="26">
        <v>2.055589140813713E-4</v>
      </c>
      <c r="AA15" s="26">
        <v>1.3637587497620512E-4</v>
      </c>
      <c r="AB15" s="26">
        <v>9.0539775150105827E-5</v>
      </c>
      <c r="AC15" s="26">
        <v>6.0124876442427472E-5</v>
      </c>
      <c r="AD15" s="26" t="s">
        <v>762</v>
      </c>
      <c r="AE15" s="26" t="s">
        <v>762</v>
      </c>
      <c r="AF15" s="26" t="s">
        <v>762</v>
      </c>
      <c r="AG15" s="26" t="s">
        <v>762</v>
      </c>
      <c r="AH15" s="26" t="s">
        <v>762</v>
      </c>
      <c r="AI15" s="26" t="s">
        <v>762</v>
      </c>
      <c r="AJ15" s="26" t="s">
        <v>762</v>
      </c>
      <c r="AK15" s="26" t="s">
        <v>762</v>
      </c>
      <c r="AL15" s="26" t="s">
        <v>762</v>
      </c>
      <c r="AM15" s="26" t="s">
        <v>762</v>
      </c>
      <c r="AN15" s="26" t="s">
        <v>762</v>
      </c>
      <c r="AO15" s="26" t="s">
        <v>762</v>
      </c>
      <c r="AP15" s="26" t="s">
        <v>762</v>
      </c>
      <c r="AQ15" s="26" t="s">
        <v>762</v>
      </c>
      <c r="AR15" s="26" t="s">
        <v>762</v>
      </c>
      <c r="AS15" s="26" t="s">
        <v>762</v>
      </c>
      <c r="AT15" s="26" t="s">
        <v>762</v>
      </c>
      <c r="AU15" s="26" t="s">
        <v>762</v>
      </c>
      <c r="AV15" s="26" t="s">
        <v>762</v>
      </c>
      <c r="AW15" s="26" t="s">
        <v>762</v>
      </c>
      <c r="AX15" s="26" t="s">
        <v>762</v>
      </c>
      <c r="AY15" s="26" t="s">
        <v>762</v>
      </c>
      <c r="AZ15" s="26" t="s">
        <v>762</v>
      </c>
      <c r="BA15" s="26" t="s">
        <v>762</v>
      </c>
      <c r="BB15" s="26" t="s">
        <v>762</v>
      </c>
      <c r="BC15" s="26" t="s">
        <v>762</v>
      </c>
      <c r="BD15" s="26" t="s">
        <v>762</v>
      </c>
      <c r="BE15" s="26" t="s">
        <v>762</v>
      </c>
      <c r="BF15" s="26" t="s">
        <v>762</v>
      </c>
      <c r="BG15" s="26" t="s">
        <v>762</v>
      </c>
      <c r="BH15" s="26" t="s">
        <v>762</v>
      </c>
      <c r="BI15" s="26" t="s">
        <v>762</v>
      </c>
      <c r="BJ15" s="26" t="s">
        <v>762</v>
      </c>
      <c r="BK15" s="26" t="s">
        <v>762</v>
      </c>
      <c r="BL15" s="26" t="s">
        <v>762</v>
      </c>
      <c r="BM15" s="26" t="s">
        <v>762</v>
      </c>
      <c r="BN15" s="26" t="s">
        <v>762</v>
      </c>
      <c r="BO15" s="26" t="s">
        <v>762</v>
      </c>
      <c r="BP15" s="26" t="s">
        <v>762</v>
      </c>
      <c r="BQ15" s="26" t="s">
        <v>762</v>
      </c>
      <c r="BR15" s="26" t="s">
        <v>762</v>
      </c>
      <c r="BS15" s="26" t="s">
        <v>762</v>
      </c>
    </row>
    <row r="16" spans="1:71">
      <c r="A16" s="35">
        <v>15</v>
      </c>
      <c r="B16" s="35" t="s">
        <v>671</v>
      </c>
      <c r="C16" s="35" t="s">
        <v>200</v>
      </c>
      <c r="D16" s="35" t="s">
        <v>780</v>
      </c>
      <c r="E16" s="35" t="s">
        <v>772</v>
      </c>
      <c r="F16" s="35" t="s">
        <v>775</v>
      </c>
      <c r="G16" s="45" t="s">
        <v>762</v>
      </c>
      <c r="H16" s="35">
        <v>1</v>
      </c>
      <c r="I16" s="39">
        <v>7879.2329484218617</v>
      </c>
      <c r="J16" s="41">
        <v>0.77246195307655596</v>
      </c>
      <c r="K16" s="27">
        <v>18</v>
      </c>
      <c r="L16" s="26">
        <v>0.63155052974213488</v>
      </c>
      <c r="M16" s="26">
        <v>0.22312166897284877</v>
      </c>
      <c r="N16" s="26">
        <v>6.3995029738180678E-2</v>
      </c>
      <c r="O16" s="26">
        <v>3.378763813232747E-2</v>
      </c>
      <c r="P16" s="26">
        <v>1.8811427319107229E-2</v>
      </c>
      <c r="Q16" s="26">
        <v>1.08775097788708E-2</v>
      </c>
      <c r="R16" s="26">
        <v>6.5114281025279953E-3</v>
      </c>
      <c r="S16" s="26">
        <v>4.0532325312604015E-3</v>
      </c>
      <c r="T16" s="26">
        <v>2.5722009447626194E-3</v>
      </c>
      <c r="U16" s="26">
        <v>1.6576118705086515E-3</v>
      </c>
      <c r="V16" s="26">
        <v>1.0803916983157331E-3</v>
      </c>
      <c r="W16" s="26">
        <v>7.1005875837207397E-4</v>
      </c>
      <c r="X16" s="26">
        <v>4.6856864489600388E-4</v>
      </c>
      <c r="Y16" s="26">
        <v>3.1010432523676651E-4</v>
      </c>
      <c r="Z16" s="26">
        <v>2.055589140813713E-4</v>
      </c>
      <c r="AA16" s="26">
        <v>1.3637587497620512E-4</v>
      </c>
      <c r="AB16" s="26">
        <v>9.0539775150105827E-5</v>
      </c>
      <c r="AC16" s="26">
        <v>6.0124876442427472E-5</v>
      </c>
      <c r="AD16" s="26" t="s">
        <v>762</v>
      </c>
      <c r="AE16" s="26" t="s">
        <v>762</v>
      </c>
      <c r="AF16" s="26" t="s">
        <v>762</v>
      </c>
      <c r="AG16" s="26" t="s">
        <v>762</v>
      </c>
      <c r="AH16" s="26" t="s">
        <v>762</v>
      </c>
      <c r="AI16" s="26" t="s">
        <v>762</v>
      </c>
      <c r="AJ16" s="26" t="s">
        <v>762</v>
      </c>
      <c r="AK16" s="26" t="s">
        <v>762</v>
      </c>
      <c r="AL16" s="26" t="s">
        <v>762</v>
      </c>
      <c r="AM16" s="26" t="s">
        <v>762</v>
      </c>
      <c r="AN16" s="26" t="s">
        <v>762</v>
      </c>
      <c r="AO16" s="26" t="s">
        <v>762</v>
      </c>
      <c r="AP16" s="26" t="s">
        <v>762</v>
      </c>
      <c r="AQ16" s="26" t="s">
        <v>762</v>
      </c>
      <c r="AR16" s="26" t="s">
        <v>762</v>
      </c>
      <c r="AS16" s="26" t="s">
        <v>762</v>
      </c>
      <c r="AT16" s="26" t="s">
        <v>762</v>
      </c>
      <c r="AU16" s="26" t="s">
        <v>762</v>
      </c>
      <c r="AV16" s="26" t="s">
        <v>762</v>
      </c>
      <c r="AW16" s="26" t="s">
        <v>762</v>
      </c>
      <c r="AX16" s="26" t="s">
        <v>762</v>
      </c>
      <c r="AY16" s="26" t="s">
        <v>762</v>
      </c>
      <c r="AZ16" s="26" t="s">
        <v>762</v>
      </c>
      <c r="BA16" s="26" t="s">
        <v>762</v>
      </c>
      <c r="BB16" s="26" t="s">
        <v>762</v>
      </c>
      <c r="BC16" s="26" t="s">
        <v>762</v>
      </c>
      <c r="BD16" s="26" t="s">
        <v>762</v>
      </c>
      <c r="BE16" s="26" t="s">
        <v>762</v>
      </c>
      <c r="BF16" s="26" t="s">
        <v>762</v>
      </c>
      <c r="BG16" s="26" t="s">
        <v>762</v>
      </c>
      <c r="BH16" s="26" t="s">
        <v>762</v>
      </c>
      <c r="BI16" s="26" t="s">
        <v>762</v>
      </c>
      <c r="BJ16" s="26" t="s">
        <v>762</v>
      </c>
      <c r="BK16" s="26" t="s">
        <v>762</v>
      </c>
      <c r="BL16" s="26" t="s">
        <v>762</v>
      </c>
      <c r="BM16" s="26" t="s">
        <v>762</v>
      </c>
      <c r="BN16" s="26" t="s">
        <v>762</v>
      </c>
      <c r="BO16" s="26" t="s">
        <v>762</v>
      </c>
      <c r="BP16" s="26" t="s">
        <v>762</v>
      </c>
      <c r="BQ16" s="26" t="s">
        <v>762</v>
      </c>
      <c r="BR16" s="26" t="s">
        <v>762</v>
      </c>
      <c r="BS16" s="26" t="s">
        <v>762</v>
      </c>
    </row>
    <row r="17" spans="1:71">
      <c r="A17" s="35">
        <v>16</v>
      </c>
      <c r="B17" s="35" t="s">
        <v>671</v>
      </c>
      <c r="C17" s="35" t="s">
        <v>229</v>
      </c>
      <c r="D17" s="35" t="s">
        <v>781</v>
      </c>
      <c r="E17" s="35" t="s">
        <v>772</v>
      </c>
      <c r="F17" s="35" t="s">
        <v>775</v>
      </c>
      <c r="G17" s="45" t="s">
        <v>762</v>
      </c>
      <c r="H17" s="35">
        <v>1</v>
      </c>
      <c r="I17" s="39">
        <v>6910403</v>
      </c>
      <c r="J17" s="41">
        <v>0.91535142937296698</v>
      </c>
      <c r="K17" s="27">
        <v>18</v>
      </c>
      <c r="L17" s="26">
        <v>0.63155052974213488</v>
      </c>
      <c r="M17" s="26">
        <v>0.22312166897284877</v>
      </c>
      <c r="N17" s="26">
        <v>6.3995029738180678E-2</v>
      </c>
      <c r="O17" s="26">
        <v>3.378763813232747E-2</v>
      </c>
      <c r="P17" s="26">
        <v>1.8811427319107229E-2</v>
      </c>
      <c r="Q17" s="26">
        <v>1.08775097788708E-2</v>
      </c>
      <c r="R17" s="26">
        <v>6.5114281025279953E-3</v>
      </c>
      <c r="S17" s="26">
        <v>4.0532325312604015E-3</v>
      </c>
      <c r="T17" s="26">
        <v>2.5722009447626194E-3</v>
      </c>
      <c r="U17" s="26">
        <v>1.6576118705086515E-3</v>
      </c>
      <c r="V17" s="26">
        <v>1.0803916983157331E-3</v>
      </c>
      <c r="W17" s="26">
        <v>7.1005875837207397E-4</v>
      </c>
      <c r="X17" s="26">
        <v>4.6856864489600388E-4</v>
      </c>
      <c r="Y17" s="26">
        <v>3.1010432523676651E-4</v>
      </c>
      <c r="Z17" s="26">
        <v>2.055589140813713E-4</v>
      </c>
      <c r="AA17" s="26">
        <v>1.3637587497620512E-4</v>
      </c>
      <c r="AB17" s="26">
        <v>9.0539775150105827E-5</v>
      </c>
      <c r="AC17" s="26">
        <v>6.0124876442427472E-5</v>
      </c>
      <c r="AD17" s="26" t="s">
        <v>762</v>
      </c>
      <c r="AE17" s="26" t="s">
        <v>762</v>
      </c>
      <c r="AF17" s="26" t="s">
        <v>762</v>
      </c>
      <c r="AG17" s="26" t="s">
        <v>762</v>
      </c>
      <c r="AH17" s="26" t="s">
        <v>762</v>
      </c>
      <c r="AI17" s="26" t="s">
        <v>762</v>
      </c>
      <c r="AJ17" s="26" t="s">
        <v>762</v>
      </c>
      <c r="AK17" s="26" t="s">
        <v>762</v>
      </c>
      <c r="AL17" s="26" t="s">
        <v>762</v>
      </c>
      <c r="AM17" s="26" t="s">
        <v>762</v>
      </c>
      <c r="AN17" s="26" t="s">
        <v>762</v>
      </c>
      <c r="AO17" s="26" t="s">
        <v>762</v>
      </c>
      <c r="AP17" s="26" t="s">
        <v>762</v>
      </c>
      <c r="AQ17" s="26" t="s">
        <v>762</v>
      </c>
      <c r="AR17" s="26" t="s">
        <v>762</v>
      </c>
      <c r="AS17" s="26" t="s">
        <v>762</v>
      </c>
      <c r="AT17" s="26" t="s">
        <v>762</v>
      </c>
      <c r="AU17" s="26" t="s">
        <v>762</v>
      </c>
      <c r="AV17" s="26" t="s">
        <v>762</v>
      </c>
      <c r="AW17" s="26" t="s">
        <v>762</v>
      </c>
      <c r="AX17" s="26" t="s">
        <v>762</v>
      </c>
      <c r="AY17" s="26" t="s">
        <v>762</v>
      </c>
      <c r="AZ17" s="26" t="s">
        <v>762</v>
      </c>
      <c r="BA17" s="26" t="s">
        <v>762</v>
      </c>
      <c r="BB17" s="26" t="s">
        <v>762</v>
      </c>
      <c r="BC17" s="26" t="s">
        <v>762</v>
      </c>
      <c r="BD17" s="26" t="s">
        <v>762</v>
      </c>
      <c r="BE17" s="26" t="s">
        <v>762</v>
      </c>
      <c r="BF17" s="26" t="s">
        <v>762</v>
      </c>
      <c r="BG17" s="26" t="s">
        <v>762</v>
      </c>
      <c r="BH17" s="26" t="s">
        <v>762</v>
      </c>
      <c r="BI17" s="26" t="s">
        <v>762</v>
      </c>
      <c r="BJ17" s="26" t="s">
        <v>762</v>
      </c>
      <c r="BK17" s="26" t="s">
        <v>762</v>
      </c>
      <c r="BL17" s="26" t="s">
        <v>762</v>
      </c>
      <c r="BM17" s="26" t="s">
        <v>762</v>
      </c>
      <c r="BN17" s="26" t="s">
        <v>762</v>
      </c>
      <c r="BO17" s="26" t="s">
        <v>762</v>
      </c>
      <c r="BP17" s="26" t="s">
        <v>762</v>
      </c>
      <c r="BQ17" s="26" t="s">
        <v>762</v>
      </c>
      <c r="BR17" s="26" t="s">
        <v>762</v>
      </c>
      <c r="BS17" s="26" t="s">
        <v>762</v>
      </c>
    </row>
    <row r="18" spans="1:71">
      <c r="A18" s="35">
        <v>17</v>
      </c>
      <c r="B18" s="35" t="s">
        <v>670</v>
      </c>
      <c r="C18" s="35" t="s">
        <v>231</v>
      </c>
      <c r="D18" s="35" t="s">
        <v>782</v>
      </c>
      <c r="E18" s="35" t="s">
        <v>772</v>
      </c>
      <c r="F18" s="35" t="s">
        <v>775</v>
      </c>
      <c r="G18" s="45" t="s">
        <v>762</v>
      </c>
      <c r="H18" s="35">
        <v>1</v>
      </c>
      <c r="I18" s="39">
        <v>56715799.899999999</v>
      </c>
      <c r="J18" s="41">
        <v>0.71798134542486802</v>
      </c>
      <c r="K18" s="27">
        <v>18</v>
      </c>
      <c r="L18" s="26">
        <v>0.63155052974213488</v>
      </c>
      <c r="M18" s="26">
        <v>0.22312166897284877</v>
      </c>
      <c r="N18" s="26">
        <v>6.3995029738180678E-2</v>
      </c>
      <c r="O18" s="26">
        <v>3.378763813232747E-2</v>
      </c>
      <c r="P18" s="26">
        <v>1.8811427319107229E-2</v>
      </c>
      <c r="Q18" s="26">
        <v>1.08775097788708E-2</v>
      </c>
      <c r="R18" s="26">
        <v>6.5114281025279953E-3</v>
      </c>
      <c r="S18" s="26">
        <v>4.0532325312604015E-3</v>
      </c>
      <c r="T18" s="26">
        <v>2.5722009447626194E-3</v>
      </c>
      <c r="U18" s="26">
        <v>1.6576118705086515E-3</v>
      </c>
      <c r="V18" s="26">
        <v>1.0803916983157331E-3</v>
      </c>
      <c r="W18" s="26">
        <v>7.1005875837207397E-4</v>
      </c>
      <c r="X18" s="26">
        <v>4.6856864489600388E-4</v>
      </c>
      <c r="Y18" s="26">
        <v>3.1010432523676651E-4</v>
      </c>
      <c r="Z18" s="26">
        <v>2.055589140813713E-4</v>
      </c>
      <c r="AA18" s="26">
        <v>1.3637587497620512E-4</v>
      </c>
      <c r="AB18" s="26">
        <v>9.0539775150105827E-5</v>
      </c>
      <c r="AC18" s="26">
        <v>6.0124876442427472E-5</v>
      </c>
      <c r="AD18" s="26" t="s">
        <v>762</v>
      </c>
      <c r="AE18" s="26" t="s">
        <v>762</v>
      </c>
      <c r="AF18" s="26" t="s">
        <v>762</v>
      </c>
      <c r="AG18" s="26" t="s">
        <v>762</v>
      </c>
      <c r="AH18" s="26" t="s">
        <v>762</v>
      </c>
      <c r="AI18" s="26" t="s">
        <v>762</v>
      </c>
      <c r="AJ18" s="26" t="s">
        <v>762</v>
      </c>
      <c r="AK18" s="26" t="s">
        <v>762</v>
      </c>
      <c r="AL18" s="26" t="s">
        <v>762</v>
      </c>
      <c r="AM18" s="26" t="s">
        <v>762</v>
      </c>
      <c r="AN18" s="26" t="s">
        <v>762</v>
      </c>
      <c r="AO18" s="26" t="s">
        <v>762</v>
      </c>
      <c r="AP18" s="26" t="s">
        <v>762</v>
      </c>
      <c r="AQ18" s="26" t="s">
        <v>762</v>
      </c>
      <c r="AR18" s="26" t="s">
        <v>762</v>
      </c>
      <c r="AS18" s="26" t="s">
        <v>762</v>
      </c>
      <c r="AT18" s="26" t="s">
        <v>762</v>
      </c>
      <c r="AU18" s="26" t="s">
        <v>762</v>
      </c>
      <c r="AV18" s="26" t="s">
        <v>762</v>
      </c>
      <c r="AW18" s="26" t="s">
        <v>762</v>
      </c>
      <c r="AX18" s="26" t="s">
        <v>762</v>
      </c>
      <c r="AY18" s="26" t="s">
        <v>762</v>
      </c>
      <c r="AZ18" s="26" t="s">
        <v>762</v>
      </c>
      <c r="BA18" s="26" t="s">
        <v>762</v>
      </c>
      <c r="BB18" s="26" t="s">
        <v>762</v>
      </c>
      <c r="BC18" s="26" t="s">
        <v>762</v>
      </c>
      <c r="BD18" s="26" t="s">
        <v>762</v>
      </c>
      <c r="BE18" s="26" t="s">
        <v>762</v>
      </c>
      <c r="BF18" s="26" t="s">
        <v>762</v>
      </c>
      <c r="BG18" s="26" t="s">
        <v>762</v>
      </c>
      <c r="BH18" s="26" t="s">
        <v>762</v>
      </c>
      <c r="BI18" s="26" t="s">
        <v>762</v>
      </c>
      <c r="BJ18" s="26" t="s">
        <v>762</v>
      </c>
      <c r="BK18" s="26" t="s">
        <v>762</v>
      </c>
      <c r="BL18" s="26" t="s">
        <v>762</v>
      </c>
      <c r="BM18" s="26" t="s">
        <v>762</v>
      </c>
      <c r="BN18" s="26" t="s">
        <v>762</v>
      </c>
      <c r="BO18" s="26" t="s">
        <v>762</v>
      </c>
      <c r="BP18" s="26" t="s">
        <v>762</v>
      </c>
      <c r="BQ18" s="26" t="s">
        <v>762</v>
      </c>
      <c r="BR18" s="26" t="s">
        <v>762</v>
      </c>
      <c r="BS18" s="26" t="s">
        <v>762</v>
      </c>
    </row>
    <row r="19" spans="1:71">
      <c r="A19" s="35">
        <v>18</v>
      </c>
      <c r="B19" s="35" t="s">
        <v>670</v>
      </c>
      <c r="C19" s="35" t="s">
        <v>202</v>
      </c>
      <c r="D19" s="35" t="s">
        <v>783</v>
      </c>
      <c r="E19" s="35" t="s">
        <v>772</v>
      </c>
      <c r="F19" s="35" t="s">
        <v>775</v>
      </c>
      <c r="G19" s="45" t="s">
        <v>762</v>
      </c>
      <c r="H19" s="35">
        <v>1</v>
      </c>
      <c r="I19" s="39">
        <v>1169334.1637692931</v>
      </c>
      <c r="J19" s="41">
        <v>0.74973634449178295</v>
      </c>
      <c r="K19" s="27">
        <v>18</v>
      </c>
      <c r="L19" s="26">
        <v>0.63155052974213488</v>
      </c>
      <c r="M19" s="26">
        <v>0.22312166897284877</v>
      </c>
      <c r="N19" s="26">
        <v>6.3995029738180678E-2</v>
      </c>
      <c r="O19" s="26">
        <v>3.378763813232747E-2</v>
      </c>
      <c r="P19" s="26">
        <v>1.8811427319107229E-2</v>
      </c>
      <c r="Q19" s="26">
        <v>1.08775097788708E-2</v>
      </c>
      <c r="R19" s="26">
        <v>6.5114281025279953E-3</v>
      </c>
      <c r="S19" s="26">
        <v>4.0532325312604015E-3</v>
      </c>
      <c r="T19" s="26">
        <v>2.5722009447626194E-3</v>
      </c>
      <c r="U19" s="26">
        <v>1.6576118705086515E-3</v>
      </c>
      <c r="V19" s="26">
        <v>1.0803916983157331E-3</v>
      </c>
      <c r="W19" s="26">
        <v>7.1005875837207397E-4</v>
      </c>
      <c r="X19" s="26">
        <v>4.6856864489600388E-4</v>
      </c>
      <c r="Y19" s="26">
        <v>3.1010432523676651E-4</v>
      </c>
      <c r="Z19" s="26">
        <v>2.055589140813713E-4</v>
      </c>
      <c r="AA19" s="26">
        <v>1.3637587497620512E-4</v>
      </c>
      <c r="AB19" s="26">
        <v>9.0539775150105827E-5</v>
      </c>
      <c r="AC19" s="26">
        <v>6.0124876442427472E-5</v>
      </c>
      <c r="AD19" s="26" t="s">
        <v>762</v>
      </c>
      <c r="AE19" s="26" t="s">
        <v>762</v>
      </c>
      <c r="AF19" s="26" t="s">
        <v>762</v>
      </c>
      <c r="AG19" s="26" t="s">
        <v>762</v>
      </c>
      <c r="AH19" s="26" t="s">
        <v>762</v>
      </c>
      <c r="AI19" s="26" t="s">
        <v>762</v>
      </c>
      <c r="AJ19" s="26" t="s">
        <v>762</v>
      </c>
      <c r="AK19" s="26" t="s">
        <v>762</v>
      </c>
      <c r="AL19" s="26" t="s">
        <v>762</v>
      </c>
      <c r="AM19" s="26" t="s">
        <v>762</v>
      </c>
      <c r="AN19" s="26" t="s">
        <v>762</v>
      </c>
      <c r="AO19" s="26" t="s">
        <v>762</v>
      </c>
      <c r="AP19" s="26" t="s">
        <v>762</v>
      </c>
      <c r="AQ19" s="26" t="s">
        <v>762</v>
      </c>
      <c r="AR19" s="26" t="s">
        <v>762</v>
      </c>
      <c r="AS19" s="26" t="s">
        <v>762</v>
      </c>
      <c r="AT19" s="26" t="s">
        <v>762</v>
      </c>
      <c r="AU19" s="26" t="s">
        <v>762</v>
      </c>
      <c r="AV19" s="26" t="s">
        <v>762</v>
      </c>
      <c r="AW19" s="26" t="s">
        <v>762</v>
      </c>
      <c r="AX19" s="26" t="s">
        <v>762</v>
      </c>
      <c r="AY19" s="26" t="s">
        <v>762</v>
      </c>
      <c r="AZ19" s="26" t="s">
        <v>762</v>
      </c>
      <c r="BA19" s="26" t="s">
        <v>762</v>
      </c>
      <c r="BB19" s="26" t="s">
        <v>762</v>
      </c>
      <c r="BC19" s="26" t="s">
        <v>762</v>
      </c>
      <c r="BD19" s="26" t="s">
        <v>762</v>
      </c>
      <c r="BE19" s="26" t="s">
        <v>762</v>
      </c>
      <c r="BF19" s="26" t="s">
        <v>762</v>
      </c>
      <c r="BG19" s="26" t="s">
        <v>762</v>
      </c>
      <c r="BH19" s="26" t="s">
        <v>762</v>
      </c>
      <c r="BI19" s="26" t="s">
        <v>762</v>
      </c>
      <c r="BJ19" s="26" t="s">
        <v>762</v>
      </c>
      <c r="BK19" s="26" t="s">
        <v>762</v>
      </c>
      <c r="BL19" s="26" t="s">
        <v>762</v>
      </c>
      <c r="BM19" s="26" t="s">
        <v>762</v>
      </c>
      <c r="BN19" s="26" t="s">
        <v>762</v>
      </c>
      <c r="BO19" s="26" t="s">
        <v>762</v>
      </c>
      <c r="BP19" s="26" t="s">
        <v>762</v>
      </c>
      <c r="BQ19" s="26" t="s">
        <v>762</v>
      </c>
      <c r="BR19" s="26" t="s">
        <v>762</v>
      </c>
      <c r="BS19" s="26" t="s">
        <v>762</v>
      </c>
    </row>
    <row r="20" spans="1:71">
      <c r="A20" s="35">
        <v>19</v>
      </c>
      <c r="B20" s="35" t="s">
        <v>670</v>
      </c>
      <c r="C20" s="35" t="s">
        <v>232</v>
      </c>
      <c r="D20" s="35" t="s">
        <v>784</v>
      </c>
      <c r="E20" s="35" t="s">
        <v>772</v>
      </c>
      <c r="F20" s="35" t="s">
        <v>775</v>
      </c>
      <c r="G20" s="45" t="s">
        <v>762</v>
      </c>
      <c r="H20" s="35">
        <v>1</v>
      </c>
      <c r="I20" s="39">
        <v>1336163.4000000001</v>
      </c>
      <c r="J20" s="41">
        <v>0.47610755715568298</v>
      </c>
      <c r="K20" s="27">
        <v>18</v>
      </c>
      <c r="L20" s="26">
        <v>0.63155052974213488</v>
      </c>
      <c r="M20" s="26">
        <v>0.22312166897284877</v>
      </c>
      <c r="N20" s="26">
        <v>6.3995029738180678E-2</v>
      </c>
      <c r="O20" s="26">
        <v>3.378763813232747E-2</v>
      </c>
      <c r="P20" s="26">
        <v>1.8811427319107229E-2</v>
      </c>
      <c r="Q20" s="26">
        <v>1.08775097788708E-2</v>
      </c>
      <c r="R20" s="26">
        <v>6.5114281025279953E-3</v>
      </c>
      <c r="S20" s="26">
        <v>4.0532325312604015E-3</v>
      </c>
      <c r="T20" s="26">
        <v>2.5722009447626194E-3</v>
      </c>
      <c r="U20" s="26">
        <v>1.6576118705086515E-3</v>
      </c>
      <c r="V20" s="26">
        <v>1.0803916983157331E-3</v>
      </c>
      <c r="W20" s="26">
        <v>7.1005875837207397E-4</v>
      </c>
      <c r="X20" s="26">
        <v>4.6856864489600388E-4</v>
      </c>
      <c r="Y20" s="26">
        <v>3.1010432523676651E-4</v>
      </c>
      <c r="Z20" s="26">
        <v>2.055589140813713E-4</v>
      </c>
      <c r="AA20" s="26">
        <v>1.3637587497620512E-4</v>
      </c>
      <c r="AB20" s="26">
        <v>9.0539775150105827E-5</v>
      </c>
      <c r="AC20" s="26">
        <v>6.0124876442427472E-5</v>
      </c>
      <c r="AD20" s="26" t="s">
        <v>762</v>
      </c>
      <c r="AE20" s="26" t="s">
        <v>762</v>
      </c>
      <c r="AF20" s="26" t="s">
        <v>762</v>
      </c>
      <c r="AG20" s="26" t="s">
        <v>762</v>
      </c>
      <c r="AH20" s="26" t="s">
        <v>762</v>
      </c>
      <c r="AI20" s="26" t="s">
        <v>762</v>
      </c>
      <c r="AJ20" s="26" t="s">
        <v>762</v>
      </c>
      <c r="AK20" s="26" t="s">
        <v>762</v>
      </c>
      <c r="AL20" s="26" t="s">
        <v>762</v>
      </c>
      <c r="AM20" s="26" t="s">
        <v>762</v>
      </c>
      <c r="AN20" s="26" t="s">
        <v>762</v>
      </c>
      <c r="AO20" s="26" t="s">
        <v>762</v>
      </c>
      <c r="AP20" s="26" t="s">
        <v>762</v>
      </c>
      <c r="AQ20" s="26" t="s">
        <v>762</v>
      </c>
      <c r="AR20" s="26" t="s">
        <v>762</v>
      </c>
      <c r="AS20" s="26" t="s">
        <v>762</v>
      </c>
      <c r="AT20" s="26" t="s">
        <v>762</v>
      </c>
      <c r="AU20" s="26" t="s">
        <v>762</v>
      </c>
      <c r="AV20" s="26" t="s">
        <v>762</v>
      </c>
      <c r="AW20" s="26" t="s">
        <v>762</v>
      </c>
      <c r="AX20" s="26" t="s">
        <v>762</v>
      </c>
      <c r="AY20" s="26" t="s">
        <v>762</v>
      </c>
      <c r="AZ20" s="26" t="s">
        <v>762</v>
      </c>
      <c r="BA20" s="26" t="s">
        <v>762</v>
      </c>
      <c r="BB20" s="26" t="s">
        <v>762</v>
      </c>
      <c r="BC20" s="26" t="s">
        <v>762</v>
      </c>
      <c r="BD20" s="26" t="s">
        <v>762</v>
      </c>
      <c r="BE20" s="26" t="s">
        <v>762</v>
      </c>
      <c r="BF20" s="26" t="s">
        <v>762</v>
      </c>
      <c r="BG20" s="26" t="s">
        <v>762</v>
      </c>
      <c r="BH20" s="26" t="s">
        <v>762</v>
      </c>
      <c r="BI20" s="26" t="s">
        <v>762</v>
      </c>
      <c r="BJ20" s="26" t="s">
        <v>762</v>
      </c>
      <c r="BK20" s="26" t="s">
        <v>762</v>
      </c>
      <c r="BL20" s="26" t="s">
        <v>762</v>
      </c>
      <c r="BM20" s="26" t="s">
        <v>762</v>
      </c>
      <c r="BN20" s="26" t="s">
        <v>762</v>
      </c>
      <c r="BO20" s="26" t="s">
        <v>762</v>
      </c>
      <c r="BP20" s="26" t="s">
        <v>762</v>
      </c>
      <c r="BQ20" s="26" t="s">
        <v>762</v>
      </c>
      <c r="BR20" s="26" t="s">
        <v>762</v>
      </c>
      <c r="BS20" s="26" t="s">
        <v>762</v>
      </c>
    </row>
    <row r="21" spans="1:71">
      <c r="A21" s="35">
        <v>20</v>
      </c>
      <c r="B21" s="35" t="s">
        <v>669</v>
      </c>
      <c r="C21" s="35" t="s">
        <v>234</v>
      </c>
      <c r="D21" s="35" t="s">
        <v>785</v>
      </c>
      <c r="E21" s="35" t="s">
        <v>772</v>
      </c>
      <c r="F21" s="35" t="s">
        <v>775</v>
      </c>
      <c r="G21" s="45" t="s">
        <v>762</v>
      </c>
      <c r="H21" s="35">
        <v>1</v>
      </c>
      <c r="I21" s="39">
        <v>173349003.19999996</v>
      </c>
      <c r="J21" s="41">
        <v>0.54507576347003595</v>
      </c>
      <c r="K21" s="27">
        <v>18</v>
      </c>
      <c r="L21" s="26">
        <v>0.63155052974213488</v>
      </c>
      <c r="M21" s="26">
        <v>0.22312166897284877</v>
      </c>
      <c r="N21" s="26">
        <v>6.3995029738180678E-2</v>
      </c>
      <c r="O21" s="26">
        <v>3.378763813232747E-2</v>
      </c>
      <c r="P21" s="26">
        <v>1.8811427319107229E-2</v>
      </c>
      <c r="Q21" s="26">
        <v>1.08775097788708E-2</v>
      </c>
      <c r="R21" s="26">
        <v>6.5114281025279953E-3</v>
      </c>
      <c r="S21" s="26">
        <v>4.0532325312604015E-3</v>
      </c>
      <c r="T21" s="26">
        <v>2.5722009447626194E-3</v>
      </c>
      <c r="U21" s="26">
        <v>1.6576118705086515E-3</v>
      </c>
      <c r="V21" s="26">
        <v>1.0803916983157331E-3</v>
      </c>
      <c r="W21" s="26">
        <v>7.1005875837207397E-4</v>
      </c>
      <c r="X21" s="26">
        <v>4.6856864489600388E-4</v>
      </c>
      <c r="Y21" s="26">
        <v>3.1010432523676651E-4</v>
      </c>
      <c r="Z21" s="26">
        <v>2.055589140813713E-4</v>
      </c>
      <c r="AA21" s="26">
        <v>1.3637587497620512E-4</v>
      </c>
      <c r="AB21" s="26">
        <v>9.0539775150105827E-5</v>
      </c>
      <c r="AC21" s="26">
        <v>6.0124876442427472E-5</v>
      </c>
      <c r="AD21" s="26" t="s">
        <v>762</v>
      </c>
      <c r="AE21" s="26" t="s">
        <v>762</v>
      </c>
      <c r="AF21" s="26" t="s">
        <v>762</v>
      </c>
      <c r="AG21" s="26" t="s">
        <v>762</v>
      </c>
      <c r="AH21" s="26" t="s">
        <v>762</v>
      </c>
      <c r="AI21" s="26" t="s">
        <v>762</v>
      </c>
      <c r="AJ21" s="26" t="s">
        <v>762</v>
      </c>
      <c r="AK21" s="26" t="s">
        <v>762</v>
      </c>
      <c r="AL21" s="26" t="s">
        <v>762</v>
      </c>
      <c r="AM21" s="26" t="s">
        <v>762</v>
      </c>
      <c r="AN21" s="26" t="s">
        <v>762</v>
      </c>
      <c r="AO21" s="26" t="s">
        <v>762</v>
      </c>
      <c r="AP21" s="26" t="s">
        <v>762</v>
      </c>
      <c r="AQ21" s="26" t="s">
        <v>762</v>
      </c>
      <c r="AR21" s="26" t="s">
        <v>762</v>
      </c>
      <c r="AS21" s="26" t="s">
        <v>762</v>
      </c>
      <c r="AT21" s="26" t="s">
        <v>762</v>
      </c>
      <c r="AU21" s="26" t="s">
        <v>762</v>
      </c>
      <c r="AV21" s="26" t="s">
        <v>762</v>
      </c>
      <c r="AW21" s="26" t="s">
        <v>762</v>
      </c>
      <c r="AX21" s="26" t="s">
        <v>762</v>
      </c>
      <c r="AY21" s="26" t="s">
        <v>762</v>
      </c>
      <c r="AZ21" s="26" t="s">
        <v>762</v>
      </c>
      <c r="BA21" s="26" t="s">
        <v>762</v>
      </c>
      <c r="BB21" s="26" t="s">
        <v>762</v>
      </c>
      <c r="BC21" s="26" t="s">
        <v>762</v>
      </c>
      <c r="BD21" s="26" t="s">
        <v>762</v>
      </c>
      <c r="BE21" s="26" t="s">
        <v>762</v>
      </c>
      <c r="BF21" s="26" t="s">
        <v>762</v>
      </c>
      <c r="BG21" s="26" t="s">
        <v>762</v>
      </c>
      <c r="BH21" s="26" t="s">
        <v>762</v>
      </c>
      <c r="BI21" s="26" t="s">
        <v>762</v>
      </c>
      <c r="BJ21" s="26" t="s">
        <v>762</v>
      </c>
      <c r="BK21" s="26" t="s">
        <v>762</v>
      </c>
      <c r="BL21" s="26" t="s">
        <v>762</v>
      </c>
      <c r="BM21" s="26" t="s">
        <v>762</v>
      </c>
      <c r="BN21" s="26" t="s">
        <v>762</v>
      </c>
      <c r="BO21" s="26" t="s">
        <v>762</v>
      </c>
      <c r="BP21" s="26" t="s">
        <v>762</v>
      </c>
      <c r="BQ21" s="26" t="s">
        <v>762</v>
      </c>
      <c r="BR21" s="26" t="s">
        <v>762</v>
      </c>
      <c r="BS21" s="26" t="s">
        <v>762</v>
      </c>
    </row>
    <row r="22" spans="1:71">
      <c r="A22" s="35">
        <v>21</v>
      </c>
      <c r="B22" s="35" t="s">
        <v>669</v>
      </c>
      <c r="C22" s="35" t="s">
        <v>235</v>
      </c>
      <c r="D22" s="35" t="s">
        <v>786</v>
      </c>
      <c r="E22" s="35" t="s">
        <v>772</v>
      </c>
      <c r="F22" s="35" t="s">
        <v>775</v>
      </c>
      <c r="G22" s="45" t="s">
        <v>762</v>
      </c>
      <c r="H22" s="35">
        <v>1</v>
      </c>
      <c r="I22" s="39">
        <v>20358142.699999999</v>
      </c>
      <c r="J22" s="41">
        <v>0.34640902201684998</v>
      </c>
      <c r="K22" s="27">
        <v>18</v>
      </c>
      <c r="L22" s="26">
        <v>0.63155052974213488</v>
      </c>
      <c r="M22" s="26">
        <v>0.22312166897284877</v>
      </c>
      <c r="N22" s="26">
        <v>6.3995029738180678E-2</v>
      </c>
      <c r="O22" s="26">
        <v>3.378763813232747E-2</v>
      </c>
      <c r="P22" s="26">
        <v>1.8811427319107229E-2</v>
      </c>
      <c r="Q22" s="26">
        <v>1.08775097788708E-2</v>
      </c>
      <c r="R22" s="26">
        <v>6.5114281025279953E-3</v>
      </c>
      <c r="S22" s="26">
        <v>4.0532325312604015E-3</v>
      </c>
      <c r="T22" s="26">
        <v>2.5722009447626194E-3</v>
      </c>
      <c r="U22" s="26">
        <v>1.6576118705086515E-3</v>
      </c>
      <c r="V22" s="26">
        <v>1.0803916983157331E-3</v>
      </c>
      <c r="W22" s="26">
        <v>7.1005875837207397E-4</v>
      </c>
      <c r="X22" s="26">
        <v>4.6856864489600388E-4</v>
      </c>
      <c r="Y22" s="26">
        <v>3.1010432523676651E-4</v>
      </c>
      <c r="Z22" s="26">
        <v>2.055589140813713E-4</v>
      </c>
      <c r="AA22" s="26">
        <v>1.3637587497620512E-4</v>
      </c>
      <c r="AB22" s="26">
        <v>9.0539775150105827E-5</v>
      </c>
      <c r="AC22" s="26">
        <v>6.0124876442427472E-5</v>
      </c>
      <c r="AD22" s="26" t="s">
        <v>762</v>
      </c>
      <c r="AE22" s="26" t="s">
        <v>762</v>
      </c>
      <c r="AF22" s="26" t="s">
        <v>762</v>
      </c>
      <c r="AG22" s="26" t="s">
        <v>762</v>
      </c>
      <c r="AH22" s="26" t="s">
        <v>762</v>
      </c>
      <c r="AI22" s="26" t="s">
        <v>762</v>
      </c>
      <c r="AJ22" s="26" t="s">
        <v>762</v>
      </c>
      <c r="AK22" s="26" t="s">
        <v>762</v>
      </c>
      <c r="AL22" s="26" t="s">
        <v>762</v>
      </c>
      <c r="AM22" s="26" t="s">
        <v>762</v>
      </c>
      <c r="AN22" s="26" t="s">
        <v>762</v>
      </c>
      <c r="AO22" s="26" t="s">
        <v>762</v>
      </c>
      <c r="AP22" s="26" t="s">
        <v>762</v>
      </c>
      <c r="AQ22" s="26" t="s">
        <v>762</v>
      </c>
      <c r="AR22" s="26" t="s">
        <v>762</v>
      </c>
      <c r="AS22" s="26" t="s">
        <v>762</v>
      </c>
      <c r="AT22" s="26" t="s">
        <v>762</v>
      </c>
      <c r="AU22" s="26" t="s">
        <v>762</v>
      </c>
      <c r="AV22" s="26" t="s">
        <v>762</v>
      </c>
      <c r="AW22" s="26" t="s">
        <v>762</v>
      </c>
      <c r="AX22" s="26" t="s">
        <v>762</v>
      </c>
      <c r="AY22" s="26" t="s">
        <v>762</v>
      </c>
      <c r="AZ22" s="26" t="s">
        <v>762</v>
      </c>
      <c r="BA22" s="26" t="s">
        <v>762</v>
      </c>
      <c r="BB22" s="26" t="s">
        <v>762</v>
      </c>
      <c r="BC22" s="26" t="s">
        <v>762</v>
      </c>
      <c r="BD22" s="26" t="s">
        <v>762</v>
      </c>
      <c r="BE22" s="26" t="s">
        <v>762</v>
      </c>
      <c r="BF22" s="26" t="s">
        <v>762</v>
      </c>
      <c r="BG22" s="26" t="s">
        <v>762</v>
      </c>
      <c r="BH22" s="26" t="s">
        <v>762</v>
      </c>
      <c r="BI22" s="26" t="s">
        <v>762</v>
      </c>
      <c r="BJ22" s="26" t="s">
        <v>762</v>
      </c>
      <c r="BK22" s="26" t="s">
        <v>762</v>
      </c>
      <c r="BL22" s="26" t="s">
        <v>762</v>
      </c>
      <c r="BM22" s="26" t="s">
        <v>762</v>
      </c>
      <c r="BN22" s="26" t="s">
        <v>762</v>
      </c>
      <c r="BO22" s="26" t="s">
        <v>762</v>
      </c>
      <c r="BP22" s="26" t="s">
        <v>762</v>
      </c>
      <c r="BQ22" s="26" t="s">
        <v>762</v>
      </c>
      <c r="BR22" s="26" t="s">
        <v>762</v>
      </c>
      <c r="BS22" s="26" t="s">
        <v>762</v>
      </c>
    </row>
    <row r="23" spans="1:71">
      <c r="A23" s="35">
        <v>22</v>
      </c>
      <c r="B23" s="35" t="s">
        <v>668</v>
      </c>
      <c r="C23" s="35" t="s">
        <v>44</v>
      </c>
      <c r="D23" s="35" t="s">
        <v>787</v>
      </c>
      <c r="E23" s="35" t="s">
        <v>394</v>
      </c>
      <c r="F23" s="35" t="s">
        <v>788</v>
      </c>
      <c r="G23" s="45" t="s">
        <v>762</v>
      </c>
      <c r="H23" s="35">
        <v>1</v>
      </c>
      <c r="I23" s="39">
        <v>76470637.759894907</v>
      </c>
      <c r="J23" s="41">
        <v>0.95903994672552995</v>
      </c>
      <c r="K23" s="27">
        <v>23</v>
      </c>
      <c r="L23" s="26">
        <v>0.3969766047954863</v>
      </c>
      <c r="M23" s="26">
        <v>0.28546122244286953</v>
      </c>
      <c r="N23" s="26">
        <v>8.9710480006837026E-2</v>
      </c>
      <c r="O23" s="26">
        <v>5.6154820966391426E-2</v>
      </c>
      <c r="P23" s="26">
        <v>3.8888583813393336E-2</v>
      </c>
      <c r="Q23" s="26">
        <v>2.9252219192519475E-2</v>
      </c>
      <c r="R23" s="26">
        <v>2.1462349166975113E-2</v>
      </c>
      <c r="S23" s="26">
        <v>1.5926667085584295E-2</v>
      </c>
      <c r="T23" s="26">
        <v>1.1930682604521058E-2</v>
      </c>
      <c r="U23" s="26">
        <v>9.1338392506996827E-3</v>
      </c>
      <c r="V23" s="26">
        <v>7.2151174616617774E-3</v>
      </c>
      <c r="W23" s="26">
        <v>5.8143396014845999E-3</v>
      </c>
      <c r="X23" s="26">
        <v>4.8039576852090763E-3</v>
      </c>
      <c r="Y23" s="26">
        <v>4.1163240771064638E-3</v>
      </c>
      <c r="Z23" s="26">
        <v>3.6338651979537194E-3</v>
      </c>
      <c r="AA23" s="26">
        <v>3.2602222641755661E-3</v>
      </c>
      <c r="AB23" s="26">
        <v>2.9608818042373905E-3</v>
      </c>
      <c r="AC23" s="26">
        <v>2.7074274442979549E-3</v>
      </c>
      <c r="AD23" s="26">
        <v>2.4841142919286058E-3</v>
      </c>
      <c r="AE23" s="26">
        <v>2.2848625689711986E-3</v>
      </c>
      <c r="AF23" s="26">
        <v>2.1039412794310241E-3</v>
      </c>
      <c r="AG23" s="26">
        <v>1.936151253861193E-3</v>
      </c>
      <c r="AH23" s="26">
        <v>1.7813257444042542E-3</v>
      </c>
      <c r="AI23" s="26" t="s">
        <v>762</v>
      </c>
      <c r="AJ23" s="26" t="s">
        <v>762</v>
      </c>
      <c r="AK23" s="26" t="s">
        <v>762</v>
      </c>
      <c r="AL23" s="26" t="s">
        <v>762</v>
      </c>
      <c r="AM23" s="26" t="s">
        <v>762</v>
      </c>
      <c r="AN23" s="26" t="s">
        <v>762</v>
      </c>
      <c r="AO23" s="26" t="s">
        <v>762</v>
      </c>
      <c r="AP23" s="26" t="s">
        <v>762</v>
      </c>
      <c r="AQ23" s="26" t="s">
        <v>762</v>
      </c>
      <c r="AR23" s="26" t="s">
        <v>762</v>
      </c>
      <c r="AS23" s="26" t="s">
        <v>762</v>
      </c>
      <c r="AT23" s="26" t="s">
        <v>762</v>
      </c>
      <c r="AU23" s="26" t="s">
        <v>762</v>
      </c>
      <c r="AV23" s="26" t="s">
        <v>762</v>
      </c>
      <c r="AW23" s="26" t="s">
        <v>762</v>
      </c>
      <c r="AX23" s="26" t="s">
        <v>762</v>
      </c>
      <c r="AY23" s="26" t="s">
        <v>762</v>
      </c>
      <c r="AZ23" s="26" t="s">
        <v>762</v>
      </c>
      <c r="BA23" s="26" t="s">
        <v>762</v>
      </c>
      <c r="BB23" s="26" t="s">
        <v>762</v>
      </c>
      <c r="BC23" s="26" t="s">
        <v>762</v>
      </c>
      <c r="BD23" s="26" t="s">
        <v>762</v>
      </c>
      <c r="BE23" s="26" t="s">
        <v>762</v>
      </c>
      <c r="BF23" s="26" t="s">
        <v>762</v>
      </c>
      <c r="BG23" s="26" t="s">
        <v>762</v>
      </c>
      <c r="BH23" s="26" t="s">
        <v>762</v>
      </c>
      <c r="BI23" s="26" t="s">
        <v>762</v>
      </c>
      <c r="BJ23" s="26" t="s">
        <v>762</v>
      </c>
      <c r="BK23" s="26" t="s">
        <v>762</v>
      </c>
      <c r="BL23" s="26" t="s">
        <v>762</v>
      </c>
      <c r="BM23" s="26" t="s">
        <v>762</v>
      </c>
      <c r="BN23" s="26" t="s">
        <v>762</v>
      </c>
      <c r="BO23" s="26" t="s">
        <v>762</v>
      </c>
      <c r="BP23" s="26" t="s">
        <v>762</v>
      </c>
      <c r="BQ23" s="26" t="s">
        <v>762</v>
      </c>
      <c r="BR23" s="26" t="s">
        <v>762</v>
      </c>
      <c r="BS23" s="26" t="s">
        <v>762</v>
      </c>
    </row>
    <row r="24" spans="1:71">
      <c r="A24" s="35">
        <v>23</v>
      </c>
      <c r="B24" s="35" t="s">
        <v>667</v>
      </c>
      <c r="C24" s="35" t="s">
        <v>49</v>
      </c>
      <c r="D24" s="35" t="s">
        <v>789</v>
      </c>
      <c r="E24" s="35" t="s">
        <v>394</v>
      </c>
      <c r="F24" s="35" t="s">
        <v>788</v>
      </c>
      <c r="G24" s="45" t="s">
        <v>762</v>
      </c>
      <c r="H24" s="35">
        <v>1</v>
      </c>
      <c r="I24" s="39">
        <v>2357964.6864917451</v>
      </c>
      <c r="J24" s="41">
        <v>0.78361663212841404</v>
      </c>
      <c r="K24" s="27">
        <v>23</v>
      </c>
      <c r="L24" s="26">
        <v>0.3969766047954863</v>
      </c>
      <c r="M24" s="26">
        <v>0.28546122244286953</v>
      </c>
      <c r="N24" s="26">
        <v>8.9710480006837026E-2</v>
      </c>
      <c r="O24" s="26">
        <v>5.6154820966391426E-2</v>
      </c>
      <c r="P24" s="26">
        <v>3.8888583813393336E-2</v>
      </c>
      <c r="Q24" s="26">
        <v>2.9252219192519475E-2</v>
      </c>
      <c r="R24" s="26">
        <v>2.1462349166975113E-2</v>
      </c>
      <c r="S24" s="26">
        <v>1.5926667085584295E-2</v>
      </c>
      <c r="T24" s="26">
        <v>1.1930682604521058E-2</v>
      </c>
      <c r="U24" s="26">
        <v>9.1338392506996827E-3</v>
      </c>
      <c r="V24" s="26">
        <v>7.2151174616617774E-3</v>
      </c>
      <c r="W24" s="26">
        <v>5.8143396014845999E-3</v>
      </c>
      <c r="X24" s="26">
        <v>4.8039576852090763E-3</v>
      </c>
      <c r="Y24" s="26">
        <v>4.1163240771064638E-3</v>
      </c>
      <c r="Z24" s="26">
        <v>3.6338651979537194E-3</v>
      </c>
      <c r="AA24" s="26">
        <v>3.2602222641755661E-3</v>
      </c>
      <c r="AB24" s="26">
        <v>2.9608818042373905E-3</v>
      </c>
      <c r="AC24" s="26">
        <v>2.7074274442979549E-3</v>
      </c>
      <c r="AD24" s="26">
        <v>2.4841142919286058E-3</v>
      </c>
      <c r="AE24" s="26">
        <v>2.2848625689711986E-3</v>
      </c>
      <c r="AF24" s="26">
        <v>2.1039412794310241E-3</v>
      </c>
      <c r="AG24" s="26">
        <v>1.936151253861193E-3</v>
      </c>
      <c r="AH24" s="26">
        <v>1.7813257444042542E-3</v>
      </c>
      <c r="AI24" s="26" t="s">
        <v>762</v>
      </c>
      <c r="AJ24" s="26" t="s">
        <v>762</v>
      </c>
      <c r="AK24" s="26" t="s">
        <v>762</v>
      </c>
      <c r="AL24" s="26" t="s">
        <v>762</v>
      </c>
      <c r="AM24" s="26" t="s">
        <v>762</v>
      </c>
      <c r="AN24" s="26" t="s">
        <v>762</v>
      </c>
      <c r="AO24" s="26" t="s">
        <v>762</v>
      </c>
      <c r="AP24" s="26" t="s">
        <v>762</v>
      </c>
      <c r="AQ24" s="26" t="s">
        <v>762</v>
      </c>
      <c r="AR24" s="26" t="s">
        <v>762</v>
      </c>
      <c r="AS24" s="26" t="s">
        <v>762</v>
      </c>
      <c r="AT24" s="26" t="s">
        <v>762</v>
      </c>
      <c r="AU24" s="26" t="s">
        <v>762</v>
      </c>
      <c r="AV24" s="26" t="s">
        <v>762</v>
      </c>
      <c r="AW24" s="26" t="s">
        <v>762</v>
      </c>
      <c r="AX24" s="26" t="s">
        <v>762</v>
      </c>
      <c r="AY24" s="26" t="s">
        <v>762</v>
      </c>
      <c r="AZ24" s="26" t="s">
        <v>762</v>
      </c>
      <c r="BA24" s="26" t="s">
        <v>762</v>
      </c>
      <c r="BB24" s="26" t="s">
        <v>762</v>
      </c>
      <c r="BC24" s="26" t="s">
        <v>762</v>
      </c>
      <c r="BD24" s="26" t="s">
        <v>762</v>
      </c>
      <c r="BE24" s="26" t="s">
        <v>762</v>
      </c>
      <c r="BF24" s="26" t="s">
        <v>762</v>
      </c>
      <c r="BG24" s="26" t="s">
        <v>762</v>
      </c>
      <c r="BH24" s="26" t="s">
        <v>762</v>
      </c>
      <c r="BI24" s="26" t="s">
        <v>762</v>
      </c>
      <c r="BJ24" s="26" t="s">
        <v>762</v>
      </c>
      <c r="BK24" s="26" t="s">
        <v>762</v>
      </c>
      <c r="BL24" s="26" t="s">
        <v>762</v>
      </c>
      <c r="BM24" s="26" t="s">
        <v>762</v>
      </c>
      <c r="BN24" s="26" t="s">
        <v>762</v>
      </c>
      <c r="BO24" s="26" t="s">
        <v>762</v>
      </c>
      <c r="BP24" s="26" t="s">
        <v>762</v>
      </c>
      <c r="BQ24" s="26" t="s">
        <v>762</v>
      </c>
      <c r="BR24" s="26" t="s">
        <v>762</v>
      </c>
      <c r="BS24" s="26" t="s">
        <v>762</v>
      </c>
    </row>
    <row r="25" spans="1:71">
      <c r="A25" s="35">
        <v>24</v>
      </c>
      <c r="B25" s="35" t="s">
        <v>666</v>
      </c>
      <c r="C25" s="35" t="s">
        <v>51</v>
      </c>
      <c r="D25" s="35" t="s">
        <v>790</v>
      </c>
      <c r="E25" s="35" t="s">
        <v>394</v>
      </c>
      <c r="F25" s="35" t="s">
        <v>788</v>
      </c>
      <c r="G25" s="45" t="s">
        <v>762</v>
      </c>
      <c r="H25" s="35">
        <v>1</v>
      </c>
      <c r="I25" s="39">
        <v>12458716.625259828</v>
      </c>
      <c r="J25" s="41">
        <v>0.60224768632449899</v>
      </c>
      <c r="K25" s="27">
        <v>23</v>
      </c>
      <c r="L25" s="26">
        <v>0.3969766047954863</v>
      </c>
      <c r="M25" s="26">
        <v>0.28546122244286953</v>
      </c>
      <c r="N25" s="26">
        <v>8.9710480006837026E-2</v>
      </c>
      <c r="O25" s="26">
        <v>5.6154820966391426E-2</v>
      </c>
      <c r="P25" s="26">
        <v>3.8888583813393336E-2</v>
      </c>
      <c r="Q25" s="26">
        <v>2.9252219192519475E-2</v>
      </c>
      <c r="R25" s="26">
        <v>2.1462349166975113E-2</v>
      </c>
      <c r="S25" s="26">
        <v>1.5926667085584295E-2</v>
      </c>
      <c r="T25" s="26">
        <v>1.1930682604521058E-2</v>
      </c>
      <c r="U25" s="26">
        <v>9.1338392506996827E-3</v>
      </c>
      <c r="V25" s="26">
        <v>7.2151174616617774E-3</v>
      </c>
      <c r="W25" s="26">
        <v>5.8143396014845999E-3</v>
      </c>
      <c r="X25" s="26">
        <v>4.8039576852090763E-3</v>
      </c>
      <c r="Y25" s="26">
        <v>4.1163240771064638E-3</v>
      </c>
      <c r="Z25" s="26">
        <v>3.6338651979537194E-3</v>
      </c>
      <c r="AA25" s="26">
        <v>3.2602222641755661E-3</v>
      </c>
      <c r="AB25" s="26">
        <v>2.9608818042373905E-3</v>
      </c>
      <c r="AC25" s="26">
        <v>2.7074274442979549E-3</v>
      </c>
      <c r="AD25" s="26">
        <v>2.4841142919286058E-3</v>
      </c>
      <c r="AE25" s="26">
        <v>2.2848625689711986E-3</v>
      </c>
      <c r="AF25" s="26">
        <v>2.1039412794310241E-3</v>
      </c>
      <c r="AG25" s="26">
        <v>1.936151253861193E-3</v>
      </c>
      <c r="AH25" s="26">
        <v>1.7813257444042542E-3</v>
      </c>
      <c r="AI25" s="26" t="s">
        <v>762</v>
      </c>
      <c r="AJ25" s="26" t="s">
        <v>762</v>
      </c>
      <c r="AK25" s="26" t="s">
        <v>762</v>
      </c>
      <c r="AL25" s="26" t="s">
        <v>762</v>
      </c>
      <c r="AM25" s="26" t="s">
        <v>762</v>
      </c>
      <c r="AN25" s="26" t="s">
        <v>762</v>
      </c>
      <c r="AO25" s="26" t="s">
        <v>762</v>
      </c>
      <c r="AP25" s="26" t="s">
        <v>762</v>
      </c>
      <c r="AQ25" s="26" t="s">
        <v>762</v>
      </c>
      <c r="AR25" s="26" t="s">
        <v>762</v>
      </c>
      <c r="AS25" s="26" t="s">
        <v>762</v>
      </c>
      <c r="AT25" s="26" t="s">
        <v>762</v>
      </c>
      <c r="AU25" s="26" t="s">
        <v>762</v>
      </c>
      <c r="AV25" s="26" t="s">
        <v>762</v>
      </c>
      <c r="AW25" s="26" t="s">
        <v>762</v>
      </c>
      <c r="AX25" s="26" t="s">
        <v>762</v>
      </c>
      <c r="AY25" s="26" t="s">
        <v>762</v>
      </c>
      <c r="AZ25" s="26" t="s">
        <v>762</v>
      </c>
      <c r="BA25" s="26" t="s">
        <v>762</v>
      </c>
      <c r="BB25" s="26" t="s">
        <v>762</v>
      </c>
      <c r="BC25" s="26" t="s">
        <v>762</v>
      </c>
      <c r="BD25" s="26" t="s">
        <v>762</v>
      </c>
      <c r="BE25" s="26" t="s">
        <v>762</v>
      </c>
      <c r="BF25" s="26" t="s">
        <v>762</v>
      </c>
      <c r="BG25" s="26" t="s">
        <v>762</v>
      </c>
      <c r="BH25" s="26" t="s">
        <v>762</v>
      </c>
      <c r="BI25" s="26" t="s">
        <v>762</v>
      </c>
      <c r="BJ25" s="26" t="s">
        <v>762</v>
      </c>
      <c r="BK25" s="26" t="s">
        <v>762</v>
      </c>
      <c r="BL25" s="26" t="s">
        <v>762</v>
      </c>
      <c r="BM25" s="26" t="s">
        <v>762</v>
      </c>
      <c r="BN25" s="26" t="s">
        <v>762</v>
      </c>
      <c r="BO25" s="26" t="s">
        <v>762</v>
      </c>
      <c r="BP25" s="26" t="s">
        <v>762</v>
      </c>
      <c r="BQ25" s="26" t="s">
        <v>762</v>
      </c>
      <c r="BR25" s="26" t="s">
        <v>762</v>
      </c>
      <c r="BS25" s="26" t="s">
        <v>762</v>
      </c>
    </row>
    <row r="26" spans="1:71">
      <c r="A26" s="35">
        <v>25</v>
      </c>
      <c r="B26" s="35" t="s">
        <v>665</v>
      </c>
      <c r="C26" s="35" t="s">
        <v>53</v>
      </c>
      <c r="D26" s="35" t="s">
        <v>791</v>
      </c>
      <c r="E26" s="35" t="s">
        <v>394</v>
      </c>
      <c r="F26" s="35" t="s">
        <v>788</v>
      </c>
      <c r="G26" s="45" t="s">
        <v>762</v>
      </c>
      <c r="H26" s="35">
        <v>1</v>
      </c>
      <c r="I26" s="39">
        <v>2908343.6542601385</v>
      </c>
      <c r="J26" s="41">
        <v>0.56365586654876698</v>
      </c>
      <c r="K26" s="27">
        <v>23</v>
      </c>
      <c r="L26" s="26">
        <v>0.3969766047954863</v>
      </c>
      <c r="M26" s="26">
        <v>0.28546122244286953</v>
      </c>
      <c r="N26" s="26">
        <v>8.9710480006837026E-2</v>
      </c>
      <c r="O26" s="26">
        <v>5.6154820966391426E-2</v>
      </c>
      <c r="P26" s="26">
        <v>3.8888583813393336E-2</v>
      </c>
      <c r="Q26" s="26">
        <v>2.9252219192519475E-2</v>
      </c>
      <c r="R26" s="26">
        <v>2.1462349166975113E-2</v>
      </c>
      <c r="S26" s="26">
        <v>1.5926667085584295E-2</v>
      </c>
      <c r="T26" s="26">
        <v>1.1930682604521058E-2</v>
      </c>
      <c r="U26" s="26">
        <v>9.1338392506996827E-3</v>
      </c>
      <c r="V26" s="26">
        <v>7.2151174616617774E-3</v>
      </c>
      <c r="W26" s="26">
        <v>5.8143396014845999E-3</v>
      </c>
      <c r="X26" s="26">
        <v>4.8039576852090763E-3</v>
      </c>
      <c r="Y26" s="26">
        <v>4.1163240771064638E-3</v>
      </c>
      <c r="Z26" s="26">
        <v>3.6338651979537194E-3</v>
      </c>
      <c r="AA26" s="26">
        <v>3.2602222641755661E-3</v>
      </c>
      <c r="AB26" s="26">
        <v>2.9608818042373905E-3</v>
      </c>
      <c r="AC26" s="26">
        <v>2.7074274442979549E-3</v>
      </c>
      <c r="AD26" s="26">
        <v>2.4841142919286058E-3</v>
      </c>
      <c r="AE26" s="26">
        <v>2.2848625689711986E-3</v>
      </c>
      <c r="AF26" s="26">
        <v>2.1039412794310241E-3</v>
      </c>
      <c r="AG26" s="26">
        <v>1.936151253861193E-3</v>
      </c>
      <c r="AH26" s="26">
        <v>1.7813257444042542E-3</v>
      </c>
      <c r="AI26" s="26" t="s">
        <v>762</v>
      </c>
      <c r="AJ26" s="26" t="s">
        <v>762</v>
      </c>
      <c r="AK26" s="26" t="s">
        <v>762</v>
      </c>
      <c r="AL26" s="26" t="s">
        <v>762</v>
      </c>
      <c r="AM26" s="26" t="s">
        <v>762</v>
      </c>
      <c r="AN26" s="26" t="s">
        <v>762</v>
      </c>
      <c r="AO26" s="26" t="s">
        <v>762</v>
      </c>
      <c r="AP26" s="26" t="s">
        <v>762</v>
      </c>
      <c r="AQ26" s="26" t="s">
        <v>762</v>
      </c>
      <c r="AR26" s="26" t="s">
        <v>762</v>
      </c>
      <c r="AS26" s="26" t="s">
        <v>762</v>
      </c>
      <c r="AT26" s="26" t="s">
        <v>762</v>
      </c>
      <c r="AU26" s="26" t="s">
        <v>762</v>
      </c>
      <c r="AV26" s="26" t="s">
        <v>762</v>
      </c>
      <c r="AW26" s="26" t="s">
        <v>762</v>
      </c>
      <c r="AX26" s="26" t="s">
        <v>762</v>
      </c>
      <c r="AY26" s="26" t="s">
        <v>762</v>
      </c>
      <c r="AZ26" s="26" t="s">
        <v>762</v>
      </c>
      <c r="BA26" s="26" t="s">
        <v>762</v>
      </c>
      <c r="BB26" s="26" t="s">
        <v>762</v>
      </c>
      <c r="BC26" s="26" t="s">
        <v>762</v>
      </c>
      <c r="BD26" s="26" t="s">
        <v>762</v>
      </c>
      <c r="BE26" s="26" t="s">
        <v>762</v>
      </c>
      <c r="BF26" s="26" t="s">
        <v>762</v>
      </c>
      <c r="BG26" s="26" t="s">
        <v>762</v>
      </c>
      <c r="BH26" s="26" t="s">
        <v>762</v>
      </c>
      <c r="BI26" s="26" t="s">
        <v>762</v>
      </c>
      <c r="BJ26" s="26" t="s">
        <v>762</v>
      </c>
      <c r="BK26" s="26" t="s">
        <v>762</v>
      </c>
      <c r="BL26" s="26" t="s">
        <v>762</v>
      </c>
      <c r="BM26" s="26" t="s">
        <v>762</v>
      </c>
      <c r="BN26" s="26" t="s">
        <v>762</v>
      </c>
      <c r="BO26" s="26" t="s">
        <v>762</v>
      </c>
      <c r="BP26" s="26" t="s">
        <v>762</v>
      </c>
      <c r="BQ26" s="26" t="s">
        <v>762</v>
      </c>
      <c r="BR26" s="26" t="s">
        <v>762</v>
      </c>
      <c r="BS26" s="26" t="s">
        <v>762</v>
      </c>
    </row>
    <row r="27" spans="1:71">
      <c r="A27" s="35">
        <v>26</v>
      </c>
      <c r="B27" s="35" t="s">
        <v>82</v>
      </c>
      <c r="C27" s="35" t="s">
        <v>44</v>
      </c>
      <c r="D27" s="35" t="s">
        <v>792</v>
      </c>
      <c r="E27" s="35" t="s">
        <v>394</v>
      </c>
      <c r="F27" s="35" t="s">
        <v>455</v>
      </c>
      <c r="G27" s="45" t="s">
        <v>762</v>
      </c>
      <c r="H27" s="35">
        <v>1</v>
      </c>
      <c r="I27" s="39">
        <v>74052028.05390133</v>
      </c>
      <c r="J27" s="41">
        <v>0.58411840866720799</v>
      </c>
      <c r="K27" s="27">
        <v>14</v>
      </c>
      <c r="L27" s="26">
        <v>0.28116151668010797</v>
      </c>
      <c r="M27" s="26">
        <v>0.28878327999668479</v>
      </c>
      <c r="N27" s="26">
        <v>0.12030436514376867</v>
      </c>
      <c r="O27" s="26">
        <v>9.1621486786704162E-2</v>
      </c>
      <c r="P27" s="26">
        <v>6.9393918909988875E-2</v>
      </c>
      <c r="Q27" s="26">
        <v>4.8846841611212777E-2</v>
      </c>
      <c r="R27" s="26">
        <v>3.3328910955796986E-2</v>
      </c>
      <c r="S27" s="26">
        <v>2.2608836553275904E-2</v>
      </c>
      <c r="T27" s="26">
        <v>1.539215413318961E-2</v>
      </c>
      <c r="U27" s="26">
        <v>1.0548138565030993E-2</v>
      </c>
      <c r="V27" s="26">
        <v>7.2601663777297782E-3</v>
      </c>
      <c r="W27" s="26">
        <v>4.9861417133051757E-3</v>
      </c>
      <c r="X27" s="26">
        <v>3.4209409521614269E-3</v>
      </c>
      <c r="Y27" s="26">
        <v>2.3433016210429539E-3</v>
      </c>
      <c r="Z27" s="26" t="s">
        <v>762</v>
      </c>
      <c r="AA27" s="26" t="s">
        <v>762</v>
      </c>
      <c r="AB27" s="26" t="s">
        <v>762</v>
      </c>
      <c r="AC27" s="26" t="s">
        <v>762</v>
      </c>
      <c r="AD27" s="26" t="s">
        <v>762</v>
      </c>
      <c r="AE27" s="26" t="s">
        <v>762</v>
      </c>
      <c r="AF27" s="26" t="s">
        <v>762</v>
      </c>
      <c r="AG27" s="26" t="s">
        <v>762</v>
      </c>
      <c r="AH27" s="26" t="s">
        <v>762</v>
      </c>
      <c r="AI27" s="26" t="s">
        <v>762</v>
      </c>
      <c r="AJ27" s="26" t="s">
        <v>762</v>
      </c>
      <c r="AK27" s="26" t="s">
        <v>762</v>
      </c>
      <c r="AL27" s="26" t="s">
        <v>762</v>
      </c>
      <c r="AM27" s="26" t="s">
        <v>762</v>
      </c>
      <c r="AN27" s="26" t="s">
        <v>762</v>
      </c>
      <c r="AO27" s="26" t="s">
        <v>762</v>
      </c>
      <c r="AP27" s="26" t="s">
        <v>762</v>
      </c>
      <c r="AQ27" s="26" t="s">
        <v>762</v>
      </c>
      <c r="AR27" s="26" t="s">
        <v>762</v>
      </c>
      <c r="AS27" s="26" t="s">
        <v>762</v>
      </c>
      <c r="AT27" s="26" t="s">
        <v>762</v>
      </c>
      <c r="AU27" s="26" t="s">
        <v>762</v>
      </c>
      <c r="AV27" s="26" t="s">
        <v>762</v>
      </c>
      <c r="AW27" s="26" t="s">
        <v>762</v>
      </c>
      <c r="AX27" s="26" t="s">
        <v>762</v>
      </c>
      <c r="AY27" s="26" t="s">
        <v>762</v>
      </c>
      <c r="AZ27" s="26" t="s">
        <v>762</v>
      </c>
      <c r="BA27" s="26" t="s">
        <v>762</v>
      </c>
      <c r="BB27" s="26" t="s">
        <v>762</v>
      </c>
      <c r="BC27" s="26" t="s">
        <v>762</v>
      </c>
      <c r="BD27" s="26" t="s">
        <v>762</v>
      </c>
      <c r="BE27" s="26" t="s">
        <v>762</v>
      </c>
      <c r="BF27" s="26" t="s">
        <v>762</v>
      </c>
      <c r="BG27" s="26" t="s">
        <v>762</v>
      </c>
      <c r="BH27" s="26" t="s">
        <v>762</v>
      </c>
      <c r="BI27" s="26" t="s">
        <v>762</v>
      </c>
      <c r="BJ27" s="26" t="s">
        <v>762</v>
      </c>
      <c r="BK27" s="26" t="s">
        <v>762</v>
      </c>
      <c r="BL27" s="26" t="s">
        <v>762</v>
      </c>
      <c r="BM27" s="26" t="s">
        <v>762</v>
      </c>
      <c r="BN27" s="26" t="s">
        <v>762</v>
      </c>
      <c r="BO27" s="26" t="s">
        <v>762</v>
      </c>
      <c r="BP27" s="26" t="s">
        <v>762</v>
      </c>
      <c r="BQ27" s="26" t="s">
        <v>762</v>
      </c>
      <c r="BR27" s="26" t="s">
        <v>762</v>
      </c>
      <c r="BS27" s="26" t="s">
        <v>762</v>
      </c>
    </row>
    <row r="28" spans="1:71">
      <c r="A28" s="35">
        <v>27</v>
      </c>
      <c r="B28" s="35" t="s">
        <v>664</v>
      </c>
      <c r="C28" s="35" t="s">
        <v>38</v>
      </c>
      <c r="D28" s="35" t="s">
        <v>793</v>
      </c>
      <c r="E28" s="35" t="s">
        <v>394</v>
      </c>
      <c r="F28" s="35" t="s">
        <v>664</v>
      </c>
      <c r="G28" s="45" t="s">
        <v>762</v>
      </c>
      <c r="H28" s="35">
        <v>1</v>
      </c>
      <c r="I28" s="39">
        <v>61403000</v>
      </c>
      <c r="J28" s="41">
        <v>0.29075259461073</v>
      </c>
      <c r="K28" s="27">
        <v>18</v>
      </c>
      <c r="L28" s="26">
        <v>0.15144225699011699</v>
      </c>
      <c r="M28" s="26">
        <v>0.22555245761646478</v>
      </c>
      <c r="N28" s="26">
        <v>0.21719444086018327</v>
      </c>
      <c r="O28" s="26">
        <v>0.1685050616387013</v>
      </c>
      <c r="P28" s="26">
        <v>0.10647072449417527</v>
      </c>
      <c r="Q28" s="26">
        <v>5.820269959091786E-2</v>
      </c>
      <c r="R28" s="26">
        <v>3.0836447457407254E-2</v>
      </c>
      <c r="S28" s="26">
        <v>1.6876836935351539E-2</v>
      </c>
      <c r="T28" s="26">
        <v>9.6050489541297038E-3</v>
      </c>
      <c r="U28" s="26">
        <v>5.7301644644643839E-3</v>
      </c>
      <c r="V28" s="26">
        <v>3.5579019095639238E-3</v>
      </c>
      <c r="W28" s="26">
        <v>2.2622729095765014E-3</v>
      </c>
      <c r="X28" s="26">
        <v>1.4547478940607065E-3</v>
      </c>
      <c r="Y28" s="26">
        <v>9.4114443091469345E-4</v>
      </c>
      <c r="Z28" s="26">
        <v>6.1078811414325227E-4</v>
      </c>
      <c r="AA28" s="26">
        <v>3.9700390762112858E-4</v>
      </c>
      <c r="AB28" s="26">
        <v>2.5822393937956206E-4</v>
      </c>
      <c r="AC28" s="26">
        <v>1.0177789282781289E-4</v>
      </c>
      <c r="AD28" s="26" t="s">
        <v>762</v>
      </c>
      <c r="AE28" s="26" t="s">
        <v>762</v>
      </c>
      <c r="AF28" s="26" t="s">
        <v>762</v>
      </c>
      <c r="AG28" s="26" t="s">
        <v>762</v>
      </c>
      <c r="AH28" s="26" t="s">
        <v>762</v>
      </c>
      <c r="AI28" s="26" t="s">
        <v>762</v>
      </c>
      <c r="AJ28" s="26" t="s">
        <v>762</v>
      </c>
      <c r="AK28" s="26" t="s">
        <v>762</v>
      </c>
      <c r="AL28" s="26" t="s">
        <v>762</v>
      </c>
      <c r="AM28" s="26" t="s">
        <v>762</v>
      </c>
      <c r="AN28" s="26" t="s">
        <v>762</v>
      </c>
      <c r="AO28" s="26" t="s">
        <v>762</v>
      </c>
      <c r="AP28" s="26" t="s">
        <v>762</v>
      </c>
      <c r="AQ28" s="26" t="s">
        <v>762</v>
      </c>
      <c r="AR28" s="26" t="s">
        <v>762</v>
      </c>
      <c r="AS28" s="26" t="s">
        <v>762</v>
      </c>
      <c r="AT28" s="26" t="s">
        <v>762</v>
      </c>
      <c r="AU28" s="26" t="s">
        <v>762</v>
      </c>
      <c r="AV28" s="26" t="s">
        <v>762</v>
      </c>
      <c r="AW28" s="26" t="s">
        <v>762</v>
      </c>
      <c r="AX28" s="26" t="s">
        <v>762</v>
      </c>
      <c r="AY28" s="26" t="s">
        <v>762</v>
      </c>
      <c r="AZ28" s="26" t="s">
        <v>762</v>
      </c>
      <c r="BA28" s="26" t="s">
        <v>762</v>
      </c>
      <c r="BB28" s="26" t="s">
        <v>762</v>
      </c>
      <c r="BC28" s="26" t="s">
        <v>762</v>
      </c>
      <c r="BD28" s="26" t="s">
        <v>762</v>
      </c>
      <c r="BE28" s="26" t="s">
        <v>762</v>
      </c>
      <c r="BF28" s="26" t="s">
        <v>762</v>
      </c>
      <c r="BG28" s="26" t="s">
        <v>762</v>
      </c>
      <c r="BH28" s="26" t="s">
        <v>762</v>
      </c>
      <c r="BI28" s="26" t="s">
        <v>762</v>
      </c>
      <c r="BJ28" s="26" t="s">
        <v>762</v>
      </c>
      <c r="BK28" s="26" t="s">
        <v>762</v>
      </c>
      <c r="BL28" s="26" t="s">
        <v>762</v>
      </c>
      <c r="BM28" s="26" t="s">
        <v>762</v>
      </c>
      <c r="BN28" s="26" t="s">
        <v>762</v>
      </c>
      <c r="BO28" s="26" t="s">
        <v>762</v>
      </c>
      <c r="BP28" s="26" t="s">
        <v>762</v>
      </c>
      <c r="BQ28" s="26" t="s">
        <v>762</v>
      </c>
      <c r="BR28" s="26" t="s">
        <v>762</v>
      </c>
      <c r="BS28" s="26" t="s">
        <v>762</v>
      </c>
    </row>
    <row r="29" spans="1:71">
      <c r="A29" s="35">
        <v>28</v>
      </c>
      <c r="B29" s="35" t="s">
        <v>664</v>
      </c>
      <c r="C29" s="35" t="s">
        <v>4</v>
      </c>
      <c r="D29" s="35" t="s">
        <v>794</v>
      </c>
      <c r="E29" s="35" t="s">
        <v>394</v>
      </c>
      <c r="F29" s="35" t="s">
        <v>664</v>
      </c>
      <c r="G29" s="45" t="s">
        <v>762</v>
      </c>
      <c r="H29" s="35">
        <v>1</v>
      </c>
      <c r="I29" s="39">
        <v>8957000</v>
      </c>
      <c r="J29" s="41">
        <v>0.281364590404524</v>
      </c>
      <c r="K29" s="27">
        <v>18</v>
      </c>
      <c r="L29" s="26">
        <v>0.15144225699011699</v>
      </c>
      <c r="M29" s="26">
        <v>0.22555245761646478</v>
      </c>
      <c r="N29" s="26">
        <v>0.21719444086018327</v>
      </c>
      <c r="O29" s="26">
        <v>0.1685050616387013</v>
      </c>
      <c r="P29" s="26">
        <v>0.10647072449417527</v>
      </c>
      <c r="Q29" s="26">
        <v>5.820269959091786E-2</v>
      </c>
      <c r="R29" s="26">
        <v>3.0836447457407254E-2</v>
      </c>
      <c r="S29" s="26">
        <v>1.6876836935351539E-2</v>
      </c>
      <c r="T29" s="26">
        <v>9.6050489541297038E-3</v>
      </c>
      <c r="U29" s="26">
        <v>5.7301644644643839E-3</v>
      </c>
      <c r="V29" s="26">
        <v>3.5579019095639238E-3</v>
      </c>
      <c r="W29" s="26">
        <v>2.2622729095765014E-3</v>
      </c>
      <c r="X29" s="26">
        <v>1.4547478940607065E-3</v>
      </c>
      <c r="Y29" s="26">
        <v>9.4114443091469345E-4</v>
      </c>
      <c r="Z29" s="26">
        <v>6.1078811414325227E-4</v>
      </c>
      <c r="AA29" s="26">
        <v>3.9700390762112858E-4</v>
      </c>
      <c r="AB29" s="26">
        <v>2.5822393937956206E-4</v>
      </c>
      <c r="AC29" s="26">
        <v>1.0177789282781289E-4</v>
      </c>
      <c r="AD29" s="26" t="s">
        <v>762</v>
      </c>
      <c r="AE29" s="26" t="s">
        <v>762</v>
      </c>
      <c r="AF29" s="26" t="s">
        <v>762</v>
      </c>
      <c r="AG29" s="26" t="s">
        <v>762</v>
      </c>
      <c r="AH29" s="26" t="s">
        <v>762</v>
      </c>
      <c r="AI29" s="26" t="s">
        <v>762</v>
      </c>
      <c r="AJ29" s="26" t="s">
        <v>762</v>
      </c>
      <c r="AK29" s="26" t="s">
        <v>762</v>
      </c>
      <c r="AL29" s="26" t="s">
        <v>762</v>
      </c>
      <c r="AM29" s="26" t="s">
        <v>762</v>
      </c>
      <c r="AN29" s="26" t="s">
        <v>762</v>
      </c>
      <c r="AO29" s="26" t="s">
        <v>762</v>
      </c>
      <c r="AP29" s="26" t="s">
        <v>762</v>
      </c>
      <c r="AQ29" s="26" t="s">
        <v>762</v>
      </c>
      <c r="AR29" s="26" t="s">
        <v>762</v>
      </c>
      <c r="AS29" s="26" t="s">
        <v>762</v>
      </c>
      <c r="AT29" s="26" t="s">
        <v>762</v>
      </c>
      <c r="AU29" s="26" t="s">
        <v>762</v>
      </c>
      <c r="AV29" s="26" t="s">
        <v>762</v>
      </c>
      <c r="AW29" s="26" t="s">
        <v>762</v>
      </c>
      <c r="AX29" s="26" t="s">
        <v>762</v>
      </c>
      <c r="AY29" s="26" t="s">
        <v>762</v>
      </c>
      <c r="AZ29" s="26" t="s">
        <v>762</v>
      </c>
      <c r="BA29" s="26" t="s">
        <v>762</v>
      </c>
      <c r="BB29" s="26" t="s">
        <v>762</v>
      </c>
      <c r="BC29" s="26" t="s">
        <v>762</v>
      </c>
      <c r="BD29" s="26" t="s">
        <v>762</v>
      </c>
      <c r="BE29" s="26" t="s">
        <v>762</v>
      </c>
      <c r="BF29" s="26" t="s">
        <v>762</v>
      </c>
      <c r="BG29" s="26" t="s">
        <v>762</v>
      </c>
      <c r="BH29" s="26" t="s">
        <v>762</v>
      </c>
      <c r="BI29" s="26" t="s">
        <v>762</v>
      </c>
      <c r="BJ29" s="26" t="s">
        <v>762</v>
      </c>
      <c r="BK29" s="26" t="s">
        <v>762</v>
      </c>
      <c r="BL29" s="26" t="s">
        <v>762</v>
      </c>
      <c r="BM29" s="26" t="s">
        <v>762</v>
      </c>
      <c r="BN29" s="26" t="s">
        <v>762</v>
      </c>
      <c r="BO29" s="26" t="s">
        <v>762</v>
      </c>
      <c r="BP29" s="26" t="s">
        <v>762</v>
      </c>
      <c r="BQ29" s="26" t="s">
        <v>762</v>
      </c>
      <c r="BR29" s="26" t="s">
        <v>762</v>
      </c>
      <c r="BS29" s="26" t="s">
        <v>762</v>
      </c>
    </row>
    <row r="30" spans="1:71">
      <c r="A30" s="35">
        <v>29</v>
      </c>
      <c r="B30" s="35" t="s">
        <v>664</v>
      </c>
      <c r="C30" s="35" t="s">
        <v>5</v>
      </c>
      <c r="D30" s="35" t="s">
        <v>795</v>
      </c>
      <c r="E30" s="35" t="s">
        <v>394</v>
      </c>
      <c r="F30" s="35" t="s">
        <v>664</v>
      </c>
      <c r="G30" s="45" t="s">
        <v>762</v>
      </c>
      <c r="H30" s="35">
        <v>1</v>
      </c>
      <c r="I30" s="39">
        <v>18333189.553335361</v>
      </c>
      <c r="J30" s="41">
        <v>0.455464876276299</v>
      </c>
      <c r="K30" s="27">
        <v>18</v>
      </c>
      <c r="L30" s="26">
        <v>0.15144225699011699</v>
      </c>
      <c r="M30" s="26">
        <v>0.22555245761646478</v>
      </c>
      <c r="N30" s="26">
        <v>0.21719444086018327</v>
      </c>
      <c r="O30" s="26">
        <v>0.1685050616387013</v>
      </c>
      <c r="P30" s="26">
        <v>0.10647072449417527</v>
      </c>
      <c r="Q30" s="26">
        <v>5.820269959091786E-2</v>
      </c>
      <c r="R30" s="26">
        <v>3.0836447457407254E-2</v>
      </c>
      <c r="S30" s="26">
        <v>1.6876836935351539E-2</v>
      </c>
      <c r="T30" s="26">
        <v>9.6050489541297038E-3</v>
      </c>
      <c r="U30" s="26">
        <v>5.7301644644643839E-3</v>
      </c>
      <c r="V30" s="26">
        <v>3.5579019095639238E-3</v>
      </c>
      <c r="W30" s="26">
        <v>2.2622729095765014E-3</v>
      </c>
      <c r="X30" s="26">
        <v>1.4547478940607065E-3</v>
      </c>
      <c r="Y30" s="26">
        <v>9.4114443091469345E-4</v>
      </c>
      <c r="Z30" s="26">
        <v>6.1078811414325227E-4</v>
      </c>
      <c r="AA30" s="26">
        <v>3.9700390762112858E-4</v>
      </c>
      <c r="AB30" s="26">
        <v>2.5822393937956206E-4</v>
      </c>
      <c r="AC30" s="26">
        <v>1.0177789282781289E-4</v>
      </c>
      <c r="AD30" s="26" t="s">
        <v>762</v>
      </c>
      <c r="AE30" s="26" t="s">
        <v>762</v>
      </c>
      <c r="AF30" s="26" t="s">
        <v>762</v>
      </c>
      <c r="AG30" s="26" t="s">
        <v>762</v>
      </c>
      <c r="AH30" s="26" t="s">
        <v>762</v>
      </c>
      <c r="AI30" s="26" t="s">
        <v>762</v>
      </c>
      <c r="AJ30" s="26" t="s">
        <v>762</v>
      </c>
      <c r="AK30" s="26" t="s">
        <v>762</v>
      </c>
      <c r="AL30" s="26" t="s">
        <v>762</v>
      </c>
      <c r="AM30" s="26" t="s">
        <v>762</v>
      </c>
      <c r="AN30" s="26" t="s">
        <v>762</v>
      </c>
      <c r="AO30" s="26" t="s">
        <v>762</v>
      </c>
      <c r="AP30" s="26" t="s">
        <v>762</v>
      </c>
      <c r="AQ30" s="26" t="s">
        <v>762</v>
      </c>
      <c r="AR30" s="26" t="s">
        <v>762</v>
      </c>
      <c r="AS30" s="26" t="s">
        <v>762</v>
      </c>
      <c r="AT30" s="26" t="s">
        <v>762</v>
      </c>
      <c r="AU30" s="26" t="s">
        <v>762</v>
      </c>
      <c r="AV30" s="26" t="s">
        <v>762</v>
      </c>
      <c r="AW30" s="26" t="s">
        <v>762</v>
      </c>
      <c r="AX30" s="26" t="s">
        <v>762</v>
      </c>
      <c r="AY30" s="26" t="s">
        <v>762</v>
      </c>
      <c r="AZ30" s="26" t="s">
        <v>762</v>
      </c>
      <c r="BA30" s="26" t="s">
        <v>762</v>
      </c>
      <c r="BB30" s="26" t="s">
        <v>762</v>
      </c>
      <c r="BC30" s="26" t="s">
        <v>762</v>
      </c>
      <c r="BD30" s="26" t="s">
        <v>762</v>
      </c>
      <c r="BE30" s="26" t="s">
        <v>762</v>
      </c>
      <c r="BF30" s="26" t="s">
        <v>762</v>
      </c>
      <c r="BG30" s="26" t="s">
        <v>762</v>
      </c>
      <c r="BH30" s="26" t="s">
        <v>762</v>
      </c>
      <c r="BI30" s="26" t="s">
        <v>762</v>
      </c>
      <c r="BJ30" s="26" t="s">
        <v>762</v>
      </c>
      <c r="BK30" s="26" t="s">
        <v>762</v>
      </c>
      <c r="BL30" s="26" t="s">
        <v>762</v>
      </c>
      <c r="BM30" s="26" t="s">
        <v>762</v>
      </c>
      <c r="BN30" s="26" t="s">
        <v>762</v>
      </c>
      <c r="BO30" s="26" t="s">
        <v>762</v>
      </c>
      <c r="BP30" s="26" t="s">
        <v>762</v>
      </c>
      <c r="BQ30" s="26" t="s">
        <v>762</v>
      </c>
      <c r="BR30" s="26" t="s">
        <v>762</v>
      </c>
      <c r="BS30" s="26" t="s">
        <v>762</v>
      </c>
    </row>
    <row r="31" spans="1:71">
      <c r="A31" s="35">
        <v>30</v>
      </c>
      <c r="B31" s="35" t="s">
        <v>664</v>
      </c>
      <c r="C31" s="35" t="s">
        <v>32</v>
      </c>
      <c r="D31" s="35" t="s">
        <v>796</v>
      </c>
      <c r="E31" s="35" t="s">
        <v>394</v>
      </c>
      <c r="F31" s="35" t="s">
        <v>664</v>
      </c>
      <c r="G31" s="45" t="s">
        <v>762</v>
      </c>
      <c r="H31" s="35">
        <v>1</v>
      </c>
      <c r="I31" s="39">
        <v>26813284.59863852</v>
      </c>
      <c r="J31" s="41">
        <v>0.13468715116633001</v>
      </c>
      <c r="K31" s="27">
        <v>18</v>
      </c>
      <c r="L31" s="26">
        <v>0.15144225699011699</v>
      </c>
      <c r="M31" s="26">
        <v>0.22555245761646478</v>
      </c>
      <c r="N31" s="26">
        <v>0.21719444086018327</v>
      </c>
      <c r="O31" s="26">
        <v>0.1685050616387013</v>
      </c>
      <c r="P31" s="26">
        <v>0.10647072449417527</v>
      </c>
      <c r="Q31" s="26">
        <v>5.820269959091786E-2</v>
      </c>
      <c r="R31" s="26">
        <v>3.0836447457407254E-2</v>
      </c>
      <c r="S31" s="26">
        <v>1.6876836935351539E-2</v>
      </c>
      <c r="T31" s="26">
        <v>9.6050489541297038E-3</v>
      </c>
      <c r="U31" s="26">
        <v>5.7301644644643839E-3</v>
      </c>
      <c r="V31" s="26">
        <v>3.5579019095639238E-3</v>
      </c>
      <c r="W31" s="26">
        <v>2.2622729095765014E-3</v>
      </c>
      <c r="X31" s="26">
        <v>1.4547478940607065E-3</v>
      </c>
      <c r="Y31" s="26">
        <v>9.4114443091469345E-4</v>
      </c>
      <c r="Z31" s="26">
        <v>6.1078811414325227E-4</v>
      </c>
      <c r="AA31" s="26">
        <v>3.9700390762112858E-4</v>
      </c>
      <c r="AB31" s="26">
        <v>2.5822393937956206E-4</v>
      </c>
      <c r="AC31" s="26">
        <v>1.0177789282781289E-4</v>
      </c>
      <c r="AD31" s="26" t="s">
        <v>762</v>
      </c>
      <c r="AE31" s="26" t="s">
        <v>762</v>
      </c>
      <c r="AF31" s="26" t="s">
        <v>762</v>
      </c>
      <c r="AG31" s="26" t="s">
        <v>762</v>
      </c>
      <c r="AH31" s="26" t="s">
        <v>762</v>
      </c>
      <c r="AI31" s="26" t="s">
        <v>762</v>
      </c>
      <c r="AJ31" s="26" t="s">
        <v>762</v>
      </c>
      <c r="AK31" s="26" t="s">
        <v>762</v>
      </c>
      <c r="AL31" s="26" t="s">
        <v>762</v>
      </c>
      <c r="AM31" s="26" t="s">
        <v>762</v>
      </c>
      <c r="AN31" s="26" t="s">
        <v>762</v>
      </c>
      <c r="AO31" s="26" t="s">
        <v>762</v>
      </c>
      <c r="AP31" s="26" t="s">
        <v>762</v>
      </c>
      <c r="AQ31" s="26" t="s">
        <v>762</v>
      </c>
      <c r="AR31" s="26" t="s">
        <v>762</v>
      </c>
      <c r="AS31" s="26" t="s">
        <v>762</v>
      </c>
      <c r="AT31" s="26" t="s">
        <v>762</v>
      </c>
      <c r="AU31" s="26" t="s">
        <v>762</v>
      </c>
      <c r="AV31" s="26" t="s">
        <v>762</v>
      </c>
      <c r="AW31" s="26" t="s">
        <v>762</v>
      </c>
      <c r="AX31" s="26" t="s">
        <v>762</v>
      </c>
      <c r="AY31" s="26" t="s">
        <v>762</v>
      </c>
      <c r="AZ31" s="26" t="s">
        <v>762</v>
      </c>
      <c r="BA31" s="26" t="s">
        <v>762</v>
      </c>
      <c r="BB31" s="26" t="s">
        <v>762</v>
      </c>
      <c r="BC31" s="26" t="s">
        <v>762</v>
      </c>
      <c r="BD31" s="26" t="s">
        <v>762</v>
      </c>
      <c r="BE31" s="26" t="s">
        <v>762</v>
      </c>
      <c r="BF31" s="26" t="s">
        <v>762</v>
      </c>
      <c r="BG31" s="26" t="s">
        <v>762</v>
      </c>
      <c r="BH31" s="26" t="s">
        <v>762</v>
      </c>
      <c r="BI31" s="26" t="s">
        <v>762</v>
      </c>
      <c r="BJ31" s="26" t="s">
        <v>762</v>
      </c>
      <c r="BK31" s="26" t="s">
        <v>762</v>
      </c>
      <c r="BL31" s="26" t="s">
        <v>762</v>
      </c>
      <c r="BM31" s="26" t="s">
        <v>762</v>
      </c>
      <c r="BN31" s="26" t="s">
        <v>762</v>
      </c>
      <c r="BO31" s="26" t="s">
        <v>762</v>
      </c>
      <c r="BP31" s="26" t="s">
        <v>762</v>
      </c>
      <c r="BQ31" s="26" t="s">
        <v>762</v>
      </c>
      <c r="BR31" s="26" t="s">
        <v>762</v>
      </c>
      <c r="BS31" s="26" t="s">
        <v>762</v>
      </c>
    </row>
    <row r="32" spans="1:71">
      <c r="A32" s="35">
        <v>31</v>
      </c>
      <c r="B32" s="35" t="s">
        <v>664</v>
      </c>
      <c r="C32" s="35" t="s">
        <v>6</v>
      </c>
      <c r="D32" s="35" t="s">
        <v>797</v>
      </c>
      <c r="E32" s="35" t="s">
        <v>394</v>
      </c>
      <c r="F32" s="35" t="s">
        <v>664</v>
      </c>
      <c r="G32" s="45" t="s">
        <v>762</v>
      </c>
      <c r="H32" s="35">
        <v>1</v>
      </c>
      <c r="I32" s="39">
        <v>22193000</v>
      </c>
      <c r="J32" s="41">
        <v>0.45334378180146201</v>
      </c>
      <c r="K32" s="27">
        <v>18</v>
      </c>
      <c r="L32" s="26">
        <v>0.15144225699011699</v>
      </c>
      <c r="M32" s="26">
        <v>0.22555245761646478</v>
      </c>
      <c r="N32" s="26">
        <v>0.21719444086018327</v>
      </c>
      <c r="O32" s="26">
        <v>0.1685050616387013</v>
      </c>
      <c r="P32" s="26">
        <v>0.10647072449417527</v>
      </c>
      <c r="Q32" s="26">
        <v>5.820269959091786E-2</v>
      </c>
      <c r="R32" s="26">
        <v>3.0836447457407254E-2</v>
      </c>
      <c r="S32" s="26">
        <v>1.6876836935351539E-2</v>
      </c>
      <c r="T32" s="26">
        <v>9.6050489541297038E-3</v>
      </c>
      <c r="U32" s="26">
        <v>5.7301644644643839E-3</v>
      </c>
      <c r="V32" s="26">
        <v>3.5579019095639238E-3</v>
      </c>
      <c r="W32" s="26">
        <v>2.2622729095765014E-3</v>
      </c>
      <c r="X32" s="26">
        <v>1.4547478940607065E-3</v>
      </c>
      <c r="Y32" s="26">
        <v>9.4114443091469345E-4</v>
      </c>
      <c r="Z32" s="26">
        <v>6.1078811414325227E-4</v>
      </c>
      <c r="AA32" s="26">
        <v>3.9700390762112858E-4</v>
      </c>
      <c r="AB32" s="26">
        <v>2.5822393937956206E-4</v>
      </c>
      <c r="AC32" s="26">
        <v>1.0177789282781289E-4</v>
      </c>
      <c r="AD32" s="26" t="s">
        <v>762</v>
      </c>
      <c r="AE32" s="26" t="s">
        <v>762</v>
      </c>
      <c r="AF32" s="26" t="s">
        <v>762</v>
      </c>
      <c r="AG32" s="26" t="s">
        <v>762</v>
      </c>
      <c r="AH32" s="26" t="s">
        <v>762</v>
      </c>
      <c r="AI32" s="26" t="s">
        <v>762</v>
      </c>
      <c r="AJ32" s="26" t="s">
        <v>762</v>
      </c>
      <c r="AK32" s="26" t="s">
        <v>762</v>
      </c>
      <c r="AL32" s="26" t="s">
        <v>762</v>
      </c>
      <c r="AM32" s="26" t="s">
        <v>762</v>
      </c>
      <c r="AN32" s="26" t="s">
        <v>762</v>
      </c>
      <c r="AO32" s="26" t="s">
        <v>762</v>
      </c>
      <c r="AP32" s="26" t="s">
        <v>762</v>
      </c>
      <c r="AQ32" s="26" t="s">
        <v>762</v>
      </c>
      <c r="AR32" s="26" t="s">
        <v>762</v>
      </c>
      <c r="AS32" s="26" t="s">
        <v>762</v>
      </c>
      <c r="AT32" s="26" t="s">
        <v>762</v>
      </c>
      <c r="AU32" s="26" t="s">
        <v>762</v>
      </c>
      <c r="AV32" s="26" t="s">
        <v>762</v>
      </c>
      <c r="AW32" s="26" t="s">
        <v>762</v>
      </c>
      <c r="AX32" s="26" t="s">
        <v>762</v>
      </c>
      <c r="AY32" s="26" t="s">
        <v>762</v>
      </c>
      <c r="AZ32" s="26" t="s">
        <v>762</v>
      </c>
      <c r="BA32" s="26" t="s">
        <v>762</v>
      </c>
      <c r="BB32" s="26" t="s">
        <v>762</v>
      </c>
      <c r="BC32" s="26" t="s">
        <v>762</v>
      </c>
      <c r="BD32" s="26" t="s">
        <v>762</v>
      </c>
      <c r="BE32" s="26" t="s">
        <v>762</v>
      </c>
      <c r="BF32" s="26" t="s">
        <v>762</v>
      </c>
      <c r="BG32" s="26" t="s">
        <v>762</v>
      </c>
      <c r="BH32" s="26" t="s">
        <v>762</v>
      </c>
      <c r="BI32" s="26" t="s">
        <v>762</v>
      </c>
      <c r="BJ32" s="26" t="s">
        <v>762</v>
      </c>
      <c r="BK32" s="26" t="s">
        <v>762</v>
      </c>
      <c r="BL32" s="26" t="s">
        <v>762</v>
      </c>
      <c r="BM32" s="26" t="s">
        <v>762</v>
      </c>
      <c r="BN32" s="26" t="s">
        <v>762</v>
      </c>
      <c r="BO32" s="26" t="s">
        <v>762</v>
      </c>
      <c r="BP32" s="26" t="s">
        <v>762</v>
      </c>
      <c r="BQ32" s="26" t="s">
        <v>762</v>
      </c>
      <c r="BR32" s="26" t="s">
        <v>762</v>
      </c>
      <c r="BS32" s="26" t="s">
        <v>762</v>
      </c>
    </row>
    <row r="33" spans="1:71">
      <c r="A33" s="35">
        <v>32</v>
      </c>
      <c r="B33" s="35" t="s">
        <v>664</v>
      </c>
      <c r="C33" s="35" t="s">
        <v>40</v>
      </c>
      <c r="D33" s="35" t="s">
        <v>798</v>
      </c>
      <c r="E33" s="35" t="s">
        <v>394</v>
      </c>
      <c r="F33" s="35" t="s">
        <v>664</v>
      </c>
      <c r="G33" s="45" t="s">
        <v>762</v>
      </c>
      <c r="H33" s="35">
        <v>1</v>
      </c>
      <c r="I33" s="39">
        <v>68997301.483319953</v>
      </c>
      <c r="J33" s="41">
        <v>0.25476192528934499</v>
      </c>
      <c r="K33" s="27">
        <v>18</v>
      </c>
      <c r="L33" s="26">
        <v>0.15144225699011699</v>
      </c>
      <c r="M33" s="26">
        <v>0.22555245761646478</v>
      </c>
      <c r="N33" s="26">
        <v>0.21719444086018327</v>
      </c>
      <c r="O33" s="26">
        <v>0.1685050616387013</v>
      </c>
      <c r="P33" s="26">
        <v>0.10647072449417527</v>
      </c>
      <c r="Q33" s="26">
        <v>5.820269959091786E-2</v>
      </c>
      <c r="R33" s="26">
        <v>3.0836447457407254E-2</v>
      </c>
      <c r="S33" s="26">
        <v>1.6876836935351539E-2</v>
      </c>
      <c r="T33" s="26">
        <v>9.6050489541297038E-3</v>
      </c>
      <c r="U33" s="26">
        <v>5.7301644644643839E-3</v>
      </c>
      <c r="V33" s="26">
        <v>3.5579019095639238E-3</v>
      </c>
      <c r="W33" s="26">
        <v>2.2622729095765014E-3</v>
      </c>
      <c r="X33" s="26">
        <v>1.4547478940607065E-3</v>
      </c>
      <c r="Y33" s="26">
        <v>9.4114443091469345E-4</v>
      </c>
      <c r="Z33" s="26">
        <v>6.1078811414325227E-4</v>
      </c>
      <c r="AA33" s="26">
        <v>3.9700390762112858E-4</v>
      </c>
      <c r="AB33" s="26">
        <v>2.5822393937956206E-4</v>
      </c>
      <c r="AC33" s="26">
        <v>1.0177789282781289E-4</v>
      </c>
      <c r="AD33" s="26" t="s">
        <v>762</v>
      </c>
      <c r="AE33" s="26" t="s">
        <v>762</v>
      </c>
      <c r="AF33" s="26" t="s">
        <v>762</v>
      </c>
      <c r="AG33" s="26" t="s">
        <v>762</v>
      </c>
      <c r="AH33" s="26" t="s">
        <v>762</v>
      </c>
      <c r="AI33" s="26" t="s">
        <v>762</v>
      </c>
      <c r="AJ33" s="26" t="s">
        <v>762</v>
      </c>
      <c r="AK33" s="26" t="s">
        <v>762</v>
      </c>
      <c r="AL33" s="26" t="s">
        <v>762</v>
      </c>
      <c r="AM33" s="26" t="s">
        <v>762</v>
      </c>
      <c r="AN33" s="26" t="s">
        <v>762</v>
      </c>
      <c r="AO33" s="26" t="s">
        <v>762</v>
      </c>
      <c r="AP33" s="26" t="s">
        <v>762</v>
      </c>
      <c r="AQ33" s="26" t="s">
        <v>762</v>
      </c>
      <c r="AR33" s="26" t="s">
        <v>762</v>
      </c>
      <c r="AS33" s="26" t="s">
        <v>762</v>
      </c>
      <c r="AT33" s="26" t="s">
        <v>762</v>
      </c>
      <c r="AU33" s="26" t="s">
        <v>762</v>
      </c>
      <c r="AV33" s="26" t="s">
        <v>762</v>
      </c>
      <c r="AW33" s="26" t="s">
        <v>762</v>
      </c>
      <c r="AX33" s="26" t="s">
        <v>762</v>
      </c>
      <c r="AY33" s="26" t="s">
        <v>762</v>
      </c>
      <c r="AZ33" s="26" t="s">
        <v>762</v>
      </c>
      <c r="BA33" s="26" t="s">
        <v>762</v>
      </c>
      <c r="BB33" s="26" t="s">
        <v>762</v>
      </c>
      <c r="BC33" s="26" t="s">
        <v>762</v>
      </c>
      <c r="BD33" s="26" t="s">
        <v>762</v>
      </c>
      <c r="BE33" s="26" t="s">
        <v>762</v>
      </c>
      <c r="BF33" s="26" t="s">
        <v>762</v>
      </c>
      <c r="BG33" s="26" t="s">
        <v>762</v>
      </c>
      <c r="BH33" s="26" t="s">
        <v>762</v>
      </c>
      <c r="BI33" s="26" t="s">
        <v>762</v>
      </c>
      <c r="BJ33" s="26" t="s">
        <v>762</v>
      </c>
      <c r="BK33" s="26" t="s">
        <v>762</v>
      </c>
      <c r="BL33" s="26" t="s">
        <v>762</v>
      </c>
      <c r="BM33" s="26" t="s">
        <v>762</v>
      </c>
      <c r="BN33" s="26" t="s">
        <v>762</v>
      </c>
      <c r="BO33" s="26" t="s">
        <v>762</v>
      </c>
      <c r="BP33" s="26" t="s">
        <v>762</v>
      </c>
      <c r="BQ33" s="26" t="s">
        <v>762</v>
      </c>
      <c r="BR33" s="26" t="s">
        <v>762</v>
      </c>
      <c r="BS33" s="26" t="s">
        <v>762</v>
      </c>
    </row>
    <row r="34" spans="1:71">
      <c r="A34" s="35">
        <v>33</v>
      </c>
      <c r="B34" s="35" t="s">
        <v>664</v>
      </c>
      <c r="C34" s="35" t="s">
        <v>41</v>
      </c>
      <c r="D34" s="35" t="s">
        <v>799</v>
      </c>
      <c r="E34" s="35" t="s">
        <v>394</v>
      </c>
      <c r="F34" s="35" t="s">
        <v>664</v>
      </c>
      <c r="G34" s="45" t="s">
        <v>762</v>
      </c>
      <c r="H34" s="35">
        <v>1</v>
      </c>
      <c r="I34" s="39">
        <v>64971502.698696315</v>
      </c>
      <c r="J34" s="41">
        <v>0.44955578029925403</v>
      </c>
      <c r="K34" s="27">
        <v>18</v>
      </c>
      <c r="L34" s="26">
        <v>0.15144225699011699</v>
      </c>
      <c r="M34" s="26">
        <v>0.22555245761646478</v>
      </c>
      <c r="N34" s="26">
        <v>0.21719444086018327</v>
      </c>
      <c r="O34" s="26">
        <v>0.1685050616387013</v>
      </c>
      <c r="P34" s="26">
        <v>0.10647072449417527</v>
      </c>
      <c r="Q34" s="26">
        <v>5.820269959091786E-2</v>
      </c>
      <c r="R34" s="26">
        <v>3.0836447457407254E-2</v>
      </c>
      <c r="S34" s="26">
        <v>1.6876836935351539E-2</v>
      </c>
      <c r="T34" s="26">
        <v>9.6050489541297038E-3</v>
      </c>
      <c r="U34" s="26">
        <v>5.7301644644643839E-3</v>
      </c>
      <c r="V34" s="26">
        <v>3.5579019095639238E-3</v>
      </c>
      <c r="W34" s="26">
        <v>2.2622729095765014E-3</v>
      </c>
      <c r="X34" s="26">
        <v>1.4547478940607065E-3</v>
      </c>
      <c r="Y34" s="26">
        <v>9.4114443091469345E-4</v>
      </c>
      <c r="Z34" s="26">
        <v>6.1078811414325227E-4</v>
      </c>
      <c r="AA34" s="26">
        <v>3.9700390762112858E-4</v>
      </c>
      <c r="AB34" s="26">
        <v>2.5822393937956206E-4</v>
      </c>
      <c r="AC34" s="26">
        <v>1.0177789282781289E-4</v>
      </c>
      <c r="AD34" s="26" t="s">
        <v>762</v>
      </c>
      <c r="AE34" s="26" t="s">
        <v>762</v>
      </c>
      <c r="AF34" s="26" t="s">
        <v>762</v>
      </c>
      <c r="AG34" s="26" t="s">
        <v>762</v>
      </c>
      <c r="AH34" s="26" t="s">
        <v>762</v>
      </c>
      <c r="AI34" s="26" t="s">
        <v>762</v>
      </c>
      <c r="AJ34" s="26" t="s">
        <v>762</v>
      </c>
      <c r="AK34" s="26" t="s">
        <v>762</v>
      </c>
      <c r="AL34" s="26" t="s">
        <v>762</v>
      </c>
      <c r="AM34" s="26" t="s">
        <v>762</v>
      </c>
      <c r="AN34" s="26" t="s">
        <v>762</v>
      </c>
      <c r="AO34" s="26" t="s">
        <v>762</v>
      </c>
      <c r="AP34" s="26" t="s">
        <v>762</v>
      </c>
      <c r="AQ34" s="26" t="s">
        <v>762</v>
      </c>
      <c r="AR34" s="26" t="s">
        <v>762</v>
      </c>
      <c r="AS34" s="26" t="s">
        <v>762</v>
      </c>
      <c r="AT34" s="26" t="s">
        <v>762</v>
      </c>
      <c r="AU34" s="26" t="s">
        <v>762</v>
      </c>
      <c r="AV34" s="26" t="s">
        <v>762</v>
      </c>
      <c r="AW34" s="26" t="s">
        <v>762</v>
      </c>
      <c r="AX34" s="26" t="s">
        <v>762</v>
      </c>
      <c r="AY34" s="26" t="s">
        <v>762</v>
      </c>
      <c r="AZ34" s="26" t="s">
        <v>762</v>
      </c>
      <c r="BA34" s="26" t="s">
        <v>762</v>
      </c>
      <c r="BB34" s="26" t="s">
        <v>762</v>
      </c>
      <c r="BC34" s="26" t="s">
        <v>762</v>
      </c>
      <c r="BD34" s="26" t="s">
        <v>762</v>
      </c>
      <c r="BE34" s="26" t="s">
        <v>762</v>
      </c>
      <c r="BF34" s="26" t="s">
        <v>762</v>
      </c>
      <c r="BG34" s="26" t="s">
        <v>762</v>
      </c>
      <c r="BH34" s="26" t="s">
        <v>762</v>
      </c>
      <c r="BI34" s="26" t="s">
        <v>762</v>
      </c>
      <c r="BJ34" s="26" t="s">
        <v>762</v>
      </c>
      <c r="BK34" s="26" t="s">
        <v>762</v>
      </c>
      <c r="BL34" s="26" t="s">
        <v>762</v>
      </c>
      <c r="BM34" s="26" t="s">
        <v>762</v>
      </c>
      <c r="BN34" s="26" t="s">
        <v>762</v>
      </c>
      <c r="BO34" s="26" t="s">
        <v>762</v>
      </c>
      <c r="BP34" s="26" t="s">
        <v>762</v>
      </c>
      <c r="BQ34" s="26" t="s">
        <v>762</v>
      </c>
      <c r="BR34" s="26" t="s">
        <v>762</v>
      </c>
      <c r="BS34" s="26" t="s">
        <v>762</v>
      </c>
    </row>
    <row r="35" spans="1:71">
      <c r="A35" s="35">
        <v>34</v>
      </c>
      <c r="B35" s="35" t="s">
        <v>664</v>
      </c>
      <c r="C35" s="35" t="s">
        <v>27</v>
      </c>
      <c r="D35" s="35" t="s">
        <v>800</v>
      </c>
      <c r="E35" s="35" t="s">
        <v>394</v>
      </c>
      <c r="F35" s="35" t="s">
        <v>664</v>
      </c>
      <c r="G35" s="45" t="s">
        <v>762</v>
      </c>
      <c r="H35" s="35">
        <v>1</v>
      </c>
      <c r="I35" s="39">
        <v>10373969.036625369</v>
      </c>
      <c r="J35" s="41">
        <v>0.27926251303597099</v>
      </c>
      <c r="K35" s="27">
        <v>18</v>
      </c>
      <c r="L35" s="26">
        <v>0.15144225699011699</v>
      </c>
      <c r="M35" s="26">
        <v>0.22555245761646478</v>
      </c>
      <c r="N35" s="26">
        <v>0.21719444086018327</v>
      </c>
      <c r="O35" s="26">
        <v>0.1685050616387013</v>
      </c>
      <c r="P35" s="26">
        <v>0.10647072449417527</v>
      </c>
      <c r="Q35" s="26">
        <v>5.820269959091786E-2</v>
      </c>
      <c r="R35" s="26">
        <v>3.0836447457407254E-2</v>
      </c>
      <c r="S35" s="26">
        <v>1.6876836935351539E-2</v>
      </c>
      <c r="T35" s="26">
        <v>9.6050489541297038E-3</v>
      </c>
      <c r="U35" s="26">
        <v>5.7301644644643839E-3</v>
      </c>
      <c r="V35" s="26">
        <v>3.5579019095639238E-3</v>
      </c>
      <c r="W35" s="26">
        <v>2.2622729095765014E-3</v>
      </c>
      <c r="X35" s="26">
        <v>1.4547478940607065E-3</v>
      </c>
      <c r="Y35" s="26">
        <v>9.4114443091469345E-4</v>
      </c>
      <c r="Z35" s="26">
        <v>6.1078811414325227E-4</v>
      </c>
      <c r="AA35" s="26">
        <v>3.9700390762112858E-4</v>
      </c>
      <c r="AB35" s="26">
        <v>2.5822393937956206E-4</v>
      </c>
      <c r="AC35" s="26">
        <v>1.0177789282781289E-4</v>
      </c>
      <c r="AD35" s="26" t="s">
        <v>762</v>
      </c>
      <c r="AE35" s="26" t="s">
        <v>762</v>
      </c>
      <c r="AF35" s="26" t="s">
        <v>762</v>
      </c>
      <c r="AG35" s="26" t="s">
        <v>762</v>
      </c>
      <c r="AH35" s="26" t="s">
        <v>762</v>
      </c>
      <c r="AI35" s="26" t="s">
        <v>762</v>
      </c>
      <c r="AJ35" s="26" t="s">
        <v>762</v>
      </c>
      <c r="AK35" s="26" t="s">
        <v>762</v>
      </c>
      <c r="AL35" s="26" t="s">
        <v>762</v>
      </c>
      <c r="AM35" s="26" t="s">
        <v>762</v>
      </c>
      <c r="AN35" s="26" t="s">
        <v>762</v>
      </c>
      <c r="AO35" s="26" t="s">
        <v>762</v>
      </c>
      <c r="AP35" s="26" t="s">
        <v>762</v>
      </c>
      <c r="AQ35" s="26" t="s">
        <v>762</v>
      </c>
      <c r="AR35" s="26" t="s">
        <v>762</v>
      </c>
      <c r="AS35" s="26" t="s">
        <v>762</v>
      </c>
      <c r="AT35" s="26" t="s">
        <v>762</v>
      </c>
      <c r="AU35" s="26" t="s">
        <v>762</v>
      </c>
      <c r="AV35" s="26" t="s">
        <v>762</v>
      </c>
      <c r="AW35" s="26" t="s">
        <v>762</v>
      </c>
      <c r="AX35" s="26" t="s">
        <v>762</v>
      </c>
      <c r="AY35" s="26" t="s">
        <v>762</v>
      </c>
      <c r="AZ35" s="26" t="s">
        <v>762</v>
      </c>
      <c r="BA35" s="26" t="s">
        <v>762</v>
      </c>
      <c r="BB35" s="26" t="s">
        <v>762</v>
      </c>
      <c r="BC35" s="26" t="s">
        <v>762</v>
      </c>
      <c r="BD35" s="26" t="s">
        <v>762</v>
      </c>
      <c r="BE35" s="26" t="s">
        <v>762</v>
      </c>
      <c r="BF35" s="26" t="s">
        <v>762</v>
      </c>
      <c r="BG35" s="26" t="s">
        <v>762</v>
      </c>
      <c r="BH35" s="26" t="s">
        <v>762</v>
      </c>
      <c r="BI35" s="26" t="s">
        <v>762</v>
      </c>
      <c r="BJ35" s="26" t="s">
        <v>762</v>
      </c>
      <c r="BK35" s="26" t="s">
        <v>762</v>
      </c>
      <c r="BL35" s="26" t="s">
        <v>762</v>
      </c>
      <c r="BM35" s="26" t="s">
        <v>762</v>
      </c>
      <c r="BN35" s="26" t="s">
        <v>762</v>
      </c>
      <c r="BO35" s="26" t="s">
        <v>762</v>
      </c>
      <c r="BP35" s="26" t="s">
        <v>762</v>
      </c>
      <c r="BQ35" s="26" t="s">
        <v>762</v>
      </c>
      <c r="BR35" s="26" t="s">
        <v>762</v>
      </c>
      <c r="BS35" s="26" t="s">
        <v>762</v>
      </c>
    </row>
    <row r="36" spans="1:71">
      <c r="A36" s="35">
        <v>35</v>
      </c>
      <c r="B36" s="35" t="s">
        <v>664</v>
      </c>
      <c r="C36" s="35" t="s">
        <v>9</v>
      </c>
      <c r="D36" s="35" t="s">
        <v>801</v>
      </c>
      <c r="E36" s="35" t="s">
        <v>414</v>
      </c>
      <c r="F36" s="35" t="s">
        <v>664</v>
      </c>
      <c r="G36" s="45" t="s">
        <v>762</v>
      </c>
      <c r="H36" s="35">
        <v>1</v>
      </c>
      <c r="I36" s="39">
        <v>54472136.722633623</v>
      </c>
      <c r="J36" s="41">
        <v>0.86354434202047803</v>
      </c>
      <c r="K36" s="27">
        <v>18</v>
      </c>
      <c r="L36" s="26">
        <v>0.15144225699011699</v>
      </c>
      <c r="M36" s="26">
        <v>0.22555245761646478</v>
      </c>
      <c r="N36" s="26">
        <v>0.21719444086018327</v>
      </c>
      <c r="O36" s="26">
        <v>0.1685050616387013</v>
      </c>
      <c r="P36" s="26">
        <v>0.10647072449417527</v>
      </c>
      <c r="Q36" s="26">
        <v>5.820269959091786E-2</v>
      </c>
      <c r="R36" s="26">
        <v>3.0836447457407254E-2</v>
      </c>
      <c r="S36" s="26">
        <v>1.6876836935351539E-2</v>
      </c>
      <c r="T36" s="26">
        <v>9.6050489541297038E-3</v>
      </c>
      <c r="U36" s="26">
        <v>5.7301644644643839E-3</v>
      </c>
      <c r="V36" s="26">
        <v>3.5579019095639238E-3</v>
      </c>
      <c r="W36" s="26">
        <v>2.2622729095765014E-3</v>
      </c>
      <c r="X36" s="26">
        <v>1.4547478940607065E-3</v>
      </c>
      <c r="Y36" s="26">
        <v>9.4114443091469345E-4</v>
      </c>
      <c r="Z36" s="26">
        <v>6.1078811414325227E-4</v>
      </c>
      <c r="AA36" s="26">
        <v>3.9700390762112858E-4</v>
      </c>
      <c r="AB36" s="26">
        <v>2.5822393937956206E-4</v>
      </c>
      <c r="AC36" s="26">
        <v>1.0177789282781289E-4</v>
      </c>
      <c r="AD36" s="26" t="s">
        <v>762</v>
      </c>
      <c r="AE36" s="26" t="s">
        <v>762</v>
      </c>
      <c r="AF36" s="26" t="s">
        <v>762</v>
      </c>
      <c r="AG36" s="26" t="s">
        <v>762</v>
      </c>
      <c r="AH36" s="26" t="s">
        <v>762</v>
      </c>
      <c r="AI36" s="26" t="s">
        <v>762</v>
      </c>
      <c r="AJ36" s="26" t="s">
        <v>762</v>
      </c>
      <c r="AK36" s="26" t="s">
        <v>762</v>
      </c>
      <c r="AL36" s="26" t="s">
        <v>762</v>
      </c>
      <c r="AM36" s="26" t="s">
        <v>762</v>
      </c>
      <c r="AN36" s="26" t="s">
        <v>762</v>
      </c>
      <c r="AO36" s="26" t="s">
        <v>762</v>
      </c>
      <c r="AP36" s="26" t="s">
        <v>762</v>
      </c>
      <c r="AQ36" s="26" t="s">
        <v>762</v>
      </c>
      <c r="AR36" s="26" t="s">
        <v>762</v>
      </c>
      <c r="AS36" s="26" t="s">
        <v>762</v>
      </c>
      <c r="AT36" s="26" t="s">
        <v>762</v>
      </c>
      <c r="AU36" s="26" t="s">
        <v>762</v>
      </c>
      <c r="AV36" s="26" t="s">
        <v>762</v>
      </c>
      <c r="AW36" s="26" t="s">
        <v>762</v>
      </c>
      <c r="AX36" s="26" t="s">
        <v>762</v>
      </c>
      <c r="AY36" s="26" t="s">
        <v>762</v>
      </c>
      <c r="AZ36" s="26" t="s">
        <v>762</v>
      </c>
      <c r="BA36" s="26" t="s">
        <v>762</v>
      </c>
      <c r="BB36" s="26" t="s">
        <v>762</v>
      </c>
      <c r="BC36" s="26" t="s">
        <v>762</v>
      </c>
      <c r="BD36" s="26" t="s">
        <v>762</v>
      </c>
      <c r="BE36" s="26" t="s">
        <v>762</v>
      </c>
      <c r="BF36" s="26" t="s">
        <v>762</v>
      </c>
      <c r="BG36" s="26" t="s">
        <v>762</v>
      </c>
      <c r="BH36" s="26" t="s">
        <v>762</v>
      </c>
      <c r="BI36" s="26" t="s">
        <v>762</v>
      </c>
      <c r="BJ36" s="26" t="s">
        <v>762</v>
      </c>
      <c r="BK36" s="26" t="s">
        <v>762</v>
      </c>
      <c r="BL36" s="26" t="s">
        <v>762</v>
      </c>
      <c r="BM36" s="26" t="s">
        <v>762</v>
      </c>
      <c r="BN36" s="26" t="s">
        <v>762</v>
      </c>
      <c r="BO36" s="26" t="s">
        <v>762</v>
      </c>
      <c r="BP36" s="26" t="s">
        <v>762</v>
      </c>
      <c r="BQ36" s="26" t="s">
        <v>762</v>
      </c>
      <c r="BR36" s="26" t="s">
        <v>762</v>
      </c>
      <c r="BS36" s="26" t="s">
        <v>762</v>
      </c>
    </row>
    <row r="37" spans="1:71">
      <c r="A37" s="35">
        <v>36</v>
      </c>
      <c r="B37" s="35" t="s">
        <v>664</v>
      </c>
      <c r="C37" s="35" t="s">
        <v>11</v>
      </c>
      <c r="D37" s="35" t="s">
        <v>802</v>
      </c>
      <c r="E37" s="35" t="s">
        <v>414</v>
      </c>
      <c r="F37" s="35" t="s">
        <v>664</v>
      </c>
      <c r="G37" s="45" t="s">
        <v>762</v>
      </c>
      <c r="H37" s="35">
        <v>1</v>
      </c>
      <c r="I37" s="39">
        <v>28051756.525290981</v>
      </c>
      <c r="J37" s="41">
        <v>0.45470228093277199</v>
      </c>
      <c r="K37" s="27">
        <v>18</v>
      </c>
      <c r="L37" s="26">
        <v>0.15144225699011699</v>
      </c>
      <c r="M37" s="26">
        <v>0.22555245761646478</v>
      </c>
      <c r="N37" s="26">
        <v>0.21719444086018327</v>
      </c>
      <c r="O37" s="26">
        <v>0.1685050616387013</v>
      </c>
      <c r="P37" s="26">
        <v>0.10647072449417527</v>
      </c>
      <c r="Q37" s="26">
        <v>5.820269959091786E-2</v>
      </c>
      <c r="R37" s="26">
        <v>3.0836447457407254E-2</v>
      </c>
      <c r="S37" s="26">
        <v>1.6876836935351539E-2</v>
      </c>
      <c r="T37" s="26">
        <v>9.6050489541297038E-3</v>
      </c>
      <c r="U37" s="26">
        <v>5.7301644644643839E-3</v>
      </c>
      <c r="V37" s="26">
        <v>3.5579019095639238E-3</v>
      </c>
      <c r="W37" s="26">
        <v>2.2622729095765014E-3</v>
      </c>
      <c r="X37" s="26">
        <v>1.4547478940607065E-3</v>
      </c>
      <c r="Y37" s="26">
        <v>9.4114443091469345E-4</v>
      </c>
      <c r="Z37" s="26">
        <v>6.1078811414325227E-4</v>
      </c>
      <c r="AA37" s="26">
        <v>3.9700390762112858E-4</v>
      </c>
      <c r="AB37" s="26">
        <v>2.5822393937956206E-4</v>
      </c>
      <c r="AC37" s="26">
        <v>1.0177789282781289E-4</v>
      </c>
      <c r="AD37" s="26" t="s">
        <v>762</v>
      </c>
      <c r="AE37" s="26" t="s">
        <v>762</v>
      </c>
      <c r="AF37" s="26" t="s">
        <v>762</v>
      </c>
      <c r="AG37" s="26" t="s">
        <v>762</v>
      </c>
      <c r="AH37" s="26" t="s">
        <v>762</v>
      </c>
      <c r="AI37" s="26" t="s">
        <v>762</v>
      </c>
      <c r="AJ37" s="26" t="s">
        <v>762</v>
      </c>
      <c r="AK37" s="26" t="s">
        <v>762</v>
      </c>
      <c r="AL37" s="26" t="s">
        <v>762</v>
      </c>
      <c r="AM37" s="26" t="s">
        <v>762</v>
      </c>
      <c r="AN37" s="26" t="s">
        <v>762</v>
      </c>
      <c r="AO37" s="26" t="s">
        <v>762</v>
      </c>
      <c r="AP37" s="26" t="s">
        <v>762</v>
      </c>
      <c r="AQ37" s="26" t="s">
        <v>762</v>
      </c>
      <c r="AR37" s="26" t="s">
        <v>762</v>
      </c>
      <c r="AS37" s="26" t="s">
        <v>762</v>
      </c>
      <c r="AT37" s="26" t="s">
        <v>762</v>
      </c>
      <c r="AU37" s="26" t="s">
        <v>762</v>
      </c>
      <c r="AV37" s="26" t="s">
        <v>762</v>
      </c>
      <c r="AW37" s="26" t="s">
        <v>762</v>
      </c>
      <c r="AX37" s="26" t="s">
        <v>762</v>
      </c>
      <c r="AY37" s="26" t="s">
        <v>762</v>
      </c>
      <c r="AZ37" s="26" t="s">
        <v>762</v>
      </c>
      <c r="BA37" s="26" t="s">
        <v>762</v>
      </c>
      <c r="BB37" s="26" t="s">
        <v>762</v>
      </c>
      <c r="BC37" s="26" t="s">
        <v>762</v>
      </c>
      <c r="BD37" s="26" t="s">
        <v>762</v>
      </c>
      <c r="BE37" s="26" t="s">
        <v>762</v>
      </c>
      <c r="BF37" s="26" t="s">
        <v>762</v>
      </c>
      <c r="BG37" s="26" t="s">
        <v>762</v>
      </c>
      <c r="BH37" s="26" t="s">
        <v>762</v>
      </c>
      <c r="BI37" s="26" t="s">
        <v>762</v>
      </c>
      <c r="BJ37" s="26" t="s">
        <v>762</v>
      </c>
      <c r="BK37" s="26" t="s">
        <v>762</v>
      </c>
      <c r="BL37" s="26" t="s">
        <v>762</v>
      </c>
      <c r="BM37" s="26" t="s">
        <v>762</v>
      </c>
      <c r="BN37" s="26" t="s">
        <v>762</v>
      </c>
      <c r="BO37" s="26" t="s">
        <v>762</v>
      </c>
      <c r="BP37" s="26" t="s">
        <v>762</v>
      </c>
      <c r="BQ37" s="26" t="s">
        <v>762</v>
      </c>
      <c r="BR37" s="26" t="s">
        <v>762</v>
      </c>
      <c r="BS37" s="26" t="s">
        <v>762</v>
      </c>
    </row>
    <row r="38" spans="1:71">
      <c r="A38" s="35">
        <v>37</v>
      </c>
      <c r="B38" s="35" t="s">
        <v>664</v>
      </c>
      <c r="C38" s="35" t="s">
        <v>42</v>
      </c>
      <c r="D38" s="35" t="s">
        <v>803</v>
      </c>
      <c r="E38" s="35" t="s">
        <v>414</v>
      </c>
      <c r="F38" s="35" t="s">
        <v>664</v>
      </c>
      <c r="G38" s="45" t="s">
        <v>762</v>
      </c>
      <c r="H38" s="35">
        <v>1</v>
      </c>
      <c r="I38" s="39">
        <v>13790462.950960884</v>
      </c>
      <c r="J38" s="41">
        <v>0.26021324704118298</v>
      </c>
      <c r="K38" s="27">
        <v>18</v>
      </c>
      <c r="L38" s="26">
        <v>0.15144225699011699</v>
      </c>
      <c r="M38" s="26">
        <v>0.22555245761646478</v>
      </c>
      <c r="N38" s="26">
        <v>0.21719444086018327</v>
      </c>
      <c r="O38" s="26">
        <v>0.1685050616387013</v>
      </c>
      <c r="P38" s="26">
        <v>0.10647072449417527</v>
      </c>
      <c r="Q38" s="26">
        <v>5.820269959091786E-2</v>
      </c>
      <c r="R38" s="26">
        <v>3.0836447457407254E-2</v>
      </c>
      <c r="S38" s="26">
        <v>1.6876836935351539E-2</v>
      </c>
      <c r="T38" s="26">
        <v>9.6050489541297038E-3</v>
      </c>
      <c r="U38" s="26">
        <v>5.7301644644643839E-3</v>
      </c>
      <c r="V38" s="26">
        <v>3.5579019095639238E-3</v>
      </c>
      <c r="W38" s="26">
        <v>2.2622729095765014E-3</v>
      </c>
      <c r="X38" s="26">
        <v>1.4547478940607065E-3</v>
      </c>
      <c r="Y38" s="26">
        <v>9.4114443091469345E-4</v>
      </c>
      <c r="Z38" s="26">
        <v>6.1078811414325227E-4</v>
      </c>
      <c r="AA38" s="26">
        <v>3.9700390762112858E-4</v>
      </c>
      <c r="AB38" s="26">
        <v>2.5822393937956206E-4</v>
      </c>
      <c r="AC38" s="26">
        <v>1.0177789282781289E-4</v>
      </c>
      <c r="AD38" s="26" t="s">
        <v>762</v>
      </c>
      <c r="AE38" s="26" t="s">
        <v>762</v>
      </c>
      <c r="AF38" s="26" t="s">
        <v>762</v>
      </c>
      <c r="AG38" s="26" t="s">
        <v>762</v>
      </c>
      <c r="AH38" s="26" t="s">
        <v>762</v>
      </c>
      <c r="AI38" s="26" t="s">
        <v>762</v>
      </c>
      <c r="AJ38" s="26" t="s">
        <v>762</v>
      </c>
      <c r="AK38" s="26" t="s">
        <v>762</v>
      </c>
      <c r="AL38" s="26" t="s">
        <v>762</v>
      </c>
      <c r="AM38" s="26" t="s">
        <v>762</v>
      </c>
      <c r="AN38" s="26" t="s">
        <v>762</v>
      </c>
      <c r="AO38" s="26" t="s">
        <v>762</v>
      </c>
      <c r="AP38" s="26" t="s">
        <v>762</v>
      </c>
      <c r="AQ38" s="26" t="s">
        <v>762</v>
      </c>
      <c r="AR38" s="26" t="s">
        <v>762</v>
      </c>
      <c r="AS38" s="26" t="s">
        <v>762</v>
      </c>
      <c r="AT38" s="26" t="s">
        <v>762</v>
      </c>
      <c r="AU38" s="26" t="s">
        <v>762</v>
      </c>
      <c r="AV38" s="26" t="s">
        <v>762</v>
      </c>
      <c r="AW38" s="26" t="s">
        <v>762</v>
      </c>
      <c r="AX38" s="26" t="s">
        <v>762</v>
      </c>
      <c r="AY38" s="26" t="s">
        <v>762</v>
      </c>
      <c r="AZ38" s="26" t="s">
        <v>762</v>
      </c>
      <c r="BA38" s="26" t="s">
        <v>762</v>
      </c>
      <c r="BB38" s="26" t="s">
        <v>762</v>
      </c>
      <c r="BC38" s="26" t="s">
        <v>762</v>
      </c>
      <c r="BD38" s="26" t="s">
        <v>762</v>
      </c>
      <c r="BE38" s="26" t="s">
        <v>762</v>
      </c>
      <c r="BF38" s="26" t="s">
        <v>762</v>
      </c>
      <c r="BG38" s="26" t="s">
        <v>762</v>
      </c>
      <c r="BH38" s="26" t="s">
        <v>762</v>
      </c>
      <c r="BI38" s="26" t="s">
        <v>762</v>
      </c>
      <c r="BJ38" s="26" t="s">
        <v>762</v>
      </c>
      <c r="BK38" s="26" t="s">
        <v>762</v>
      </c>
      <c r="BL38" s="26" t="s">
        <v>762</v>
      </c>
      <c r="BM38" s="26" t="s">
        <v>762</v>
      </c>
      <c r="BN38" s="26" t="s">
        <v>762</v>
      </c>
      <c r="BO38" s="26" t="s">
        <v>762</v>
      </c>
      <c r="BP38" s="26" t="s">
        <v>762</v>
      </c>
      <c r="BQ38" s="26" t="s">
        <v>762</v>
      </c>
      <c r="BR38" s="26" t="s">
        <v>762</v>
      </c>
      <c r="BS38" s="26" t="s">
        <v>762</v>
      </c>
    </row>
    <row r="39" spans="1:71">
      <c r="A39" s="35">
        <v>38</v>
      </c>
      <c r="B39" s="35" t="s">
        <v>663</v>
      </c>
      <c r="C39" s="35" t="s">
        <v>4</v>
      </c>
      <c r="D39" s="35" t="s">
        <v>804</v>
      </c>
      <c r="E39" s="35" t="s">
        <v>394</v>
      </c>
      <c r="F39" s="35" t="s">
        <v>664</v>
      </c>
      <c r="G39" s="45" t="s">
        <v>762</v>
      </c>
      <c r="H39" s="35">
        <v>1</v>
      </c>
      <c r="I39" s="39">
        <v>32258000</v>
      </c>
      <c r="J39" s="41">
        <v>0.98591693763052202</v>
      </c>
      <c r="K39" s="27">
        <v>18</v>
      </c>
      <c r="L39" s="26">
        <v>0.15144225699011699</v>
      </c>
      <c r="M39" s="26">
        <v>0.22555245761646478</v>
      </c>
      <c r="N39" s="26">
        <v>0.21719444086018327</v>
      </c>
      <c r="O39" s="26">
        <v>0.1685050616387013</v>
      </c>
      <c r="P39" s="26">
        <v>0.10647072449417527</v>
      </c>
      <c r="Q39" s="26">
        <v>5.820269959091786E-2</v>
      </c>
      <c r="R39" s="26">
        <v>3.0836447457407254E-2</v>
      </c>
      <c r="S39" s="26">
        <v>1.6876836935351539E-2</v>
      </c>
      <c r="T39" s="26">
        <v>9.6050489541297038E-3</v>
      </c>
      <c r="U39" s="26">
        <v>5.7301644644643839E-3</v>
      </c>
      <c r="V39" s="26">
        <v>3.5579019095639238E-3</v>
      </c>
      <c r="W39" s="26">
        <v>2.2622729095765014E-3</v>
      </c>
      <c r="X39" s="26">
        <v>1.4547478940607065E-3</v>
      </c>
      <c r="Y39" s="26">
        <v>9.4114443091469345E-4</v>
      </c>
      <c r="Z39" s="26">
        <v>6.1078811414325227E-4</v>
      </c>
      <c r="AA39" s="26">
        <v>3.9700390762112858E-4</v>
      </c>
      <c r="AB39" s="26">
        <v>2.5822393937956206E-4</v>
      </c>
      <c r="AC39" s="26">
        <v>1.0177789282781289E-4</v>
      </c>
      <c r="AD39" s="26" t="s">
        <v>762</v>
      </c>
      <c r="AE39" s="26" t="s">
        <v>762</v>
      </c>
      <c r="AF39" s="26" t="s">
        <v>762</v>
      </c>
      <c r="AG39" s="26" t="s">
        <v>762</v>
      </c>
      <c r="AH39" s="26" t="s">
        <v>762</v>
      </c>
      <c r="AI39" s="26" t="s">
        <v>762</v>
      </c>
      <c r="AJ39" s="26" t="s">
        <v>762</v>
      </c>
      <c r="AK39" s="26" t="s">
        <v>762</v>
      </c>
      <c r="AL39" s="26" t="s">
        <v>762</v>
      </c>
      <c r="AM39" s="26" t="s">
        <v>762</v>
      </c>
      <c r="AN39" s="26" t="s">
        <v>762</v>
      </c>
      <c r="AO39" s="26" t="s">
        <v>762</v>
      </c>
      <c r="AP39" s="26" t="s">
        <v>762</v>
      </c>
      <c r="AQ39" s="26" t="s">
        <v>762</v>
      </c>
      <c r="AR39" s="26" t="s">
        <v>762</v>
      </c>
      <c r="AS39" s="26" t="s">
        <v>762</v>
      </c>
      <c r="AT39" s="26" t="s">
        <v>762</v>
      </c>
      <c r="AU39" s="26" t="s">
        <v>762</v>
      </c>
      <c r="AV39" s="26" t="s">
        <v>762</v>
      </c>
      <c r="AW39" s="26" t="s">
        <v>762</v>
      </c>
      <c r="AX39" s="26" t="s">
        <v>762</v>
      </c>
      <c r="AY39" s="26" t="s">
        <v>762</v>
      </c>
      <c r="AZ39" s="26" t="s">
        <v>762</v>
      </c>
      <c r="BA39" s="26" t="s">
        <v>762</v>
      </c>
      <c r="BB39" s="26" t="s">
        <v>762</v>
      </c>
      <c r="BC39" s="26" t="s">
        <v>762</v>
      </c>
      <c r="BD39" s="26" t="s">
        <v>762</v>
      </c>
      <c r="BE39" s="26" t="s">
        <v>762</v>
      </c>
      <c r="BF39" s="26" t="s">
        <v>762</v>
      </c>
      <c r="BG39" s="26" t="s">
        <v>762</v>
      </c>
      <c r="BH39" s="26" t="s">
        <v>762</v>
      </c>
      <c r="BI39" s="26" t="s">
        <v>762</v>
      </c>
      <c r="BJ39" s="26" t="s">
        <v>762</v>
      </c>
      <c r="BK39" s="26" t="s">
        <v>762</v>
      </c>
      <c r="BL39" s="26" t="s">
        <v>762</v>
      </c>
      <c r="BM39" s="26" t="s">
        <v>762</v>
      </c>
      <c r="BN39" s="26" t="s">
        <v>762</v>
      </c>
      <c r="BO39" s="26" t="s">
        <v>762</v>
      </c>
      <c r="BP39" s="26" t="s">
        <v>762</v>
      </c>
      <c r="BQ39" s="26" t="s">
        <v>762</v>
      </c>
      <c r="BR39" s="26" t="s">
        <v>762</v>
      </c>
      <c r="BS39" s="26" t="s">
        <v>762</v>
      </c>
    </row>
    <row r="40" spans="1:71">
      <c r="A40" s="35">
        <v>39</v>
      </c>
      <c r="B40" s="35" t="s">
        <v>663</v>
      </c>
      <c r="C40" s="35" t="s">
        <v>5</v>
      </c>
      <c r="D40" s="35" t="s">
        <v>805</v>
      </c>
      <c r="E40" s="35" t="s">
        <v>394</v>
      </c>
      <c r="F40" s="35" t="s">
        <v>664</v>
      </c>
      <c r="G40" s="45" t="s">
        <v>762</v>
      </c>
      <c r="H40" s="35">
        <v>1</v>
      </c>
      <c r="I40" s="39">
        <v>4282006.3322890718</v>
      </c>
      <c r="J40" s="41">
        <v>0.84545266640167704</v>
      </c>
      <c r="K40" s="27">
        <v>18</v>
      </c>
      <c r="L40" s="26">
        <v>0.15144225699011699</v>
      </c>
      <c r="M40" s="26">
        <v>0.22555245761646478</v>
      </c>
      <c r="N40" s="26">
        <v>0.21719444086018327</v>
      </c>
      <c r="O40" s="26">
        <v>0.1685050616387013</v>
      </c>
      <c r="P40" s="26">
        <v>0.10647072449417527</v>
      </c>
      <c r="Q40" s="26">
        <v>5.820269959091786E-2</v>
      </c>
      <c r="R40" s="26">
        <v>3.0836447457407254E-2</v>
      </c>
      <c r="S40" s="26">
        <v>1.6876836935351539E-2</v>
      </c>
      <c r="T40" s="26">
        <v>9.6050489541297038E-3</v>
      </c>
      <c r="U40" s="26">
        <v>5.7301644644643839E-3</v>
      </c>
      <c r="V40" s="26">
        <v>3.5579019095639238E-3</v>
      </c>
      <c r="W40" s="26">
        <v>2.2622729095765014E-3</v>
      </c>
      <c r="X40" s="26">
        <v>1.4547478940607065E-3</v>
      </c>
      <c r="Y40" s="26">
        <v>9.4114443091469345E-4</v>
      </c>
      <c r="Z40" s="26">
        <v>6.1078811414325227E-4</v>
      </c>
      <c r="AA40" s="26">
        <v>3.9700390762112858E-4</v>
      </c>
      <c r="AB40" s="26">
        <v>2.5822393937956206E-4</v>
      </c>
      <c r="AC40" s="26">
        <v>1.0177789282781289E-4</v>
      </c>
      <c r="AD40" s="26" t="s">
        <v>762</v>
      </c>
      <c r="AE40" s="26" t="s">
        <v>762</v>
      </c>
      <c r="AF40" s="26" t="s">
        <v>762</v>
      </c>
      <c r="AG40" s="26" t="s">
        <v>762</v>
      </c>
      <c r="AH40" s="26" t="s">
        <v>762</v>
      </c>
      <c r="AI40" s="26" t="s">
        <v>762</v>
      </c>
      <c r="AJ40" s="26" t="s">
        <v>762</v>
      </c>
      <c r="AK40" s="26" t="s">
        <v>762</v>
      </c>
      <c r="AL40" s="26" t="s">
        <v>762</v>
      </c>
      <c r="AM40" s="26" t="s">
        <v>762</v>
      </c>
      <c r="AN40" s="26" t="s">
        <v>762</v>
      </c>
      <c r="AO40" s="26" t="s">
        <v>762</v>
      </c>
      <c r="AP40" s="26" t="s">
        <v>762</v>
      </c>
      <c r="AQ40" s="26" t="s">
        <v>762</v>
      </c>
      <c r="AR40" s="26" t="s">
        <v>762</v>
      </c>
      <c r="AS40" s="26" t="s">
        <v>762</v>
      </c>
      <c r="AT40" s="26" t="s">
        <v>762</v>
      </c>
      <c r="AU40" s="26" t="s">
        <v>762</v>
      </c>
      <c r="AV40" s="26" t="s">
        <v>762</v>
      </c>
      <c r="AW40" s="26" t="s">
        <v>762</v>
      </c>
      <c r="AX40" s="26" t="s">
        <v>762</v>
      </c>
      <c r="AY40" s="26" t="s">
        <v>762</v>
      </c>
      <c r="AZ40" s="26" t="s">
        <v>762</v>
      </c>
      <c r="BA40" s="26" t="s">
        <v>762</v>
      </c>
      <c r="BB40" s="26" t="s">
        <v>762</v>
      </c>
      <c r="BC40" s="26" t="s">
        <v>762</v>
      </c>
      <c r="BD40" s="26" t="s">
        <v>762</v>
      </c>
      <c r="BE40" s="26" t="s">
        <v>762</v>
      </c>
      <c r="BF40" s="26" t="s">
        <v>762</v>
      </c>
      <c r="BG40" s="26" t="s">
        <v>762</v>
      </c>
      <c r="BH40" s="26" t="s">
        <v>762</v>
      </c>
      <c r="BI40" s="26" t="s">
        <v>762</v>
      </c>
      <c r="BJ40" s="26" t="s">
        <v>762</v>
      </c>
      <c r="BK40" s="26" t="s">
        <v>762</v>
      </c>
      <c r="BL40" s="26" t="s">
        <v>762</v>
      </c>
      <c r="BM40" s="26" t="s">
        <v>762</v>
      </c>
      <c r="BN40" s="26" t="s">
        <v>762</v>
      </c>
      <c r="BO40" s="26" t="s">
        <v>762</v>
      </c>
      <c r="BP40" s="26" t="s">
        <v>762</v>
      </c>
      <c r="BQ40" s="26" t="s">
        <v>762</v>
      </c>
      <c r="BR40" s="26" t="s">
        <v>762</v>
      </c>
      <c r="BS40" s="26" t="s">
        <v>762</v>
      </c>
    </row>
    <row r="41" spans="1:71">
      <c r="A41" s="35">
        <v>40</v>
      </c>
      <c r="B41" s="35" t="s">
        <v>663</v>
      </c>
      <c r="C41" s="35" t="s">
        <v>6</v>
      </c>
      <c r="D41" s="35" t="s">
        <v>806</v>
      </c>
      <c r="E41" s="35" t="s">
        <v>394</v>
      </c>
      <c r="F41" s="35" t="s">
        <v>664</v>
      </c>
      <c r="G41" s="45" t="s">
        <v>762</v>
      </c>
      <c r="H41" s="35">
        <v>1</v>
      </c>
      <c r="I41" s="39">
        <v>40878000</v>
      </c>
      <c r="J41" s="41">
        <v>0.124099176040301</v>
      </c>
      <c r="K41" s="27">
        <v>18</v>
      </c>
      <c r="L41" s="26">
        <v>0.15144225699011699</v>
      </c>
      <c r="M41" s="26">
        <v>0.22555245761646478</v>
      </c>
      <c r="N41" s="26">
        <v>0.21719444086018327</v>
      </c>
      <c r="O41" s="26">
        <v>0.1685050616387013</v>
      </c>
      <c r="P41" s="26">
        <v>0.10647072449417527</v>
      </c>
      <c r="Q41" s="26">
        <v>5.820269959091786E-2</v>
      </c>
      <c r="R41" s="26">
        <v>3.0836447457407254E-2</v>
      </c>
      <c r="S41" s="26">
        <v>1.6876836935351539E-2</v>
      </c>
      <c r="T41" s="26">
        <v>9.6050489541297038E-3</v>
      </c>
      <c r="U41" s="26">
        <v>5.7301644644643839E-3</v>
      </c>
      <c r="V41" s="26">
        <v>3.5579019095639238E-3</v>
      </c>
      <c r="W41" s="26">
        <v>2.2622729095765014E-3</v>
      </c>
      <c r="X41" s="26">
        <v>1.4547478940607065E-3</v>
      </c>
      <c r="Y41" s="26">
        <v>9.4114443091469345E-4</v>
      </c>
      <c r="Z41" s="26">
        <v>6.1078811414325227E-4</v>
      </c>
      <c r="AA41" s="26">
        <v>3.9700390762112858E-4</v>
      </c>
      <c r="AB41" s="26">
        <v>2.5822393937956206E-4</v>
      </c>
      <c r="AC41" s="26">
        <v>1.0177789282781289E-4</v>
      </c>
      <c r="AD41" s="26" t="s">
        <v>762</v>
      </c>
      <c r="AE41" s="26" t="s">
        <v>762</v>
      </c>
      <c r="AF41" s="26" t="s">
        <v>762</v>
      </c>
      <c r="AG41" s="26" t="s">
        <v>762</v>
      </c>
      <c r="AH41" s="26" t="s">
        <v>762</v>
      </c>
      <c r="AI41" s="26" t="s">
        <v>762</v>
      </c>
      <c r="AJ41" s="26" t="s">
        <v>762</v>
      </c>
      <c r="AK41" s="26" t="s">
        <v>762</v>
      </c>
      <c r="AL41" s="26" t="s">
        <v>762</v>
      </c>
      <c r="AM41" s="26" t="s">
        <v>762</v>
      </c>
      <c r="AN41" s="26" t="s">
        <v>762</v>
      </c>
      <c r="AO41" s="26" t="s">
        <v>762</v>
      </c>
      <c r="AP41" s="26" t="s">
        <v>762</v>
      </c>
      <c r="AQ41" s="26" t="s">
        <v>762</v>
      </c>
      <c r="AR41" s="26" t="s">
        <v>762</v>
      </c>
      <c r="AS41" s="26" t="s">
        <v>762</v>
      </c>
      <c r="AT41" s="26" t="s">
        <v>762</v>
      </c>
      <c r="AU41" s="26" t="s">
        <v>762</v>
      </c>
      <c r="AV41" s="26" t="s">
        <v>762</v>
      </c>
      <c r="AW41" s="26" t="s">
        <v>762</v>
      </c>
      <c r="AX41" s="26" t="s">
        <v>762</v>
      </c>
      <c r="AY41" s="26" t="s">
        <v>762</v>
      </c>
      <c r="AZ41" s="26" t="s">
        <v>762</v>
      </c>
      <c r="BA41" s="26" t="s">
        <v>762</v>
      </c>
      <c r="BB41" s="26" t="s">
        <v>762</v>
      </c>
      <c r="BC41" s="26" t="s">
        <v>762</v>
      </c>
      <c r="BD41" s="26" t="s">
        <v>762</v>
      </c>
      <c r="BE41" s="26" t="s">
        <v>762</v>
      </c>
      <c r="BF41" s="26" t="s">
        <v>762</v>
      </c>
      <c r="BG41" s="26" t="s">
        <v>762</v>
      </c>
      <c r="BH41" s="26" t="s">
        <v>762</v>
      </c>
      <c r="BI41" s="26" t="s">
        <v>762</v>
      </c>
      <c r="BJ41" s="26" t="s">
        <v>762</v>
      </c>
      <c r="BK41" s="26" t="s">
        <v>762</v>
      </c>
      <c r="BL41" s="26" t="s">
        <v>762</v>
      </c>
      <c r="BM41" s="26" t="s">
        <v>762</v>
      </c>
      <c r="BN41" s="26" t="s">
        <v>762</v>
      </c>
      <c r="BO41" s="26" t="s">
        <v>762</v>
      </c>
      <c r="BP41" s="26" t="s">
        <v>762</v>
      </c>
      <c r="BQ41" s="26" t="s">
        <v>762</v>
      </c>
      <c r="BR41" s="26" t="s">
        <v>762</v>
      </c>
      <c r="BS41" s="26" t="s">
        <v>762</v>
      </c>
    </row>
    <row r="42" spans="1:71">
      <c r="A42" s="35">
        <v>41</v>
      </c>
      <c r="B42" s="35" t="s">
        <v>663</v>
      </c>
      <c r="C42" s="35" t="s">
        <v>15</v>
      </c>
      <c r="D42" s="35" t="s">
        <v>807</v>
      </c>
      <c r="E42" s="35" t="s">
        <v>394</v>
      </c>
      <c r="F42" s="35" t="s">
        <v>664</v>
      </c>
      <c r="G42" s="45" t="s">
        <v>762</v>
      </c>
      <c r="H42" s="35">
        <v>1</v>
      </c>
      <c r="I42" s="39">
        <v>165827961.99294883</v>
      </c>
      <c r="J42" s="41">
        <v>5.5181298391046199E-2</v>
      </c>
      <c r="K42" s="27">
        <v>18</v>
      </c>
      <c r="L42" s="26">
        <v>0.15144225699011699</v>
      </c>
      <c r="M42" s="26">
        <v>0.22555245761646478</v>
      </c>
      <c r="N42" s="26">
        <v>0.21719444086018327</v>
      </c>
      <c r="O42" s="26">
        <v>0.1685050616387013</v>
      </c>
      <c r="P42" s="26">
        <v>0.10647072449417527</v>
      </c>
      <c r="Q42" s="26">
        <v>5.820269959091786E-2</v>
      </c>
      <c r="R42" s="26">
        <v>3.0836447457407254E-2</v>
      </c>
      <c r="S42" s="26">
        <v>1.6876836935351539E-2</v>
      </c>
      <c r="T42" s="26">
        <v>9.6050489541297038E-3</v>
      </c>
      <c r="U42" s="26">
        <v>5.7301644644643839E-3</v>
      </c>
      <c r="V42" s="26">
        <v>3.5579019095639238E-3</v>
      </c>
      <c r="W42" s="26">
        <v>2.2622729095765014E-3</v>
      </c>
      <c r="X42" s="26">
        <v>1.4547478940607065E-3</v>
      </c>
      <c r="Y42" s="26">
        <v>9.4114443091469345E-4</v>
      </c>
      <c r="Z42" s="26">
        <v>6.1078811414325227E-4</v>
      </c>
      <c r="AA42" s="26">
        <v>3.9700390762112858E-4</v>
      </c>
      <c r="AB42" s="26">
        <v>2.5822393937956206E-4</v>
      </c>
      <c r="AC42" s="26">
        <v>1.0177789282781289E-4</v>
      </c>
      <c r="AD42" s="26" t="s">
        <v>762</v>
      </c>
      <c r="AE42" s="26" t="s">
        <v>762</v>
      </c>
      <c r="AF42" s="26" t="s">
        <v>762</v>
      </c>
      <c r="AG42" s="26" t="s">
        <v>762</v>
      </c>
      <c r="AH42" s="26" t="s">
        <v>762</v>
      </c>
      <c r="AI42" s="26" t="s">
        <v>762</v>
      </c>
      <c r="AJ42" s="26" t="s">
        <v>762</v>
      </c>
      <c r="AK42" s="26" t="s">
        <v>762</v>
      </c>
      <c r="AL42" s="26" t="s">
        <v>762</v>
      </c>
      <c r="AM42" s="26" t="s">
        <v>762</v>
      </c>
      <c r="AN42" s="26" t="s">
        <v>762</v>
      </c>
      <c r="AO42" s="26" t="s">
        <v>762</v>
      </c>
      <c r="AP42" s="26" t="s">
        <v>762</v>
      </c>
      <c r="AQ42" s="26" t="s">
        <v>762</v>
      </c>
      <c r="AR42" s="26" t="s">
        <v>762</v>
      </c>
      <c r="AS42" s="26" t="s">
        <v>762</v>
      </c>
      <c r="AT42" s="26" t="s">
        <v>762</v>
      </c>
      <c r="AU42" s="26" t="s">
        <v>762</v>
      </c>
      <c r="AV42" s="26" t="s">
        <v>762</v>
      </c>
      <c r="AW42" s="26" t="s">
        <v>762</v>
      </c>
      <c r="AX42" s="26" t="s">
        <v>762</v>
      </c>
      <c r="AY42" s="26" t="s">
        <v>762</v>
      </c>
      <c r="AZ42" s="26" t="s">
        <v>762</v>
      </c>
      <c r="BA42" s="26" t="s">
        <v>762</v>
      </c>
      <c r="BB42" s="26" t="s">
        <v>762</v>
      </c>
      <c r="BC42" s="26" t="s">
        <v>762</v>
      </c>
      <c r="BD42" s="26" t="s">
        <v>762</v>
      </c>
      <c r="BE42" s="26" t="s">
        <v>762</v>
      </c>
      <c r="BF42" s="26" t="s">
        <v>762</v>
      </c>
      <c r="BG42" s="26" t="s">
        <v>762</v>
      </c>
      <c r="BH42" s="26" t="s">
        <v>762</v>
      </c>
      <c r="BI42" s="26" t="s">
        <v>762</v>
      </c>
      <c r="BJ42" s="26" t="s">
        <v>762</v>
      </c>
      <c r="BK42" s="26" t="s">
        <v>762</v>
      </c>
      <c r="BL42" s="26" t="s">
        <v>762</v>
      </c>
      <c r="BM42" s="26" t="s">
        <v>762</v>
      </c>
      <c r="BN42" s="26" t="s">
        <v>762</v>
      </c>
      <c r="BO42" s="26" t="s">
        <v>762</v>
      </c>
      <c r="BP42" s="26" t="s">
        <v>762</v>
      </c>
      <c r="BQ42" s="26" t="s">
        <v>762</v>
      </c>
      <c r="BR42" s="26" t="s">
        <v>762</v>
      </c>
      <c r="BS42" s="26" t="s">
        <v>762</v>
      </c>
    </row>
    <row r="43" spans="1:71">
      <c r="A43" s="35">
        <v>42</v>
      </c>
      <c r="B43" s="35" t="s">
        <v>663</v>
      </c>
      <c r="C43" s="35" t="s">
        <v>7</v>
      </c>
      <c r="D43" s="35" t="s">
        <v>808</v>
      </c>
      <c r="E43" s="35" t="s">
        <v>394</v>
      </c>
      <c r="F43" s="35" t="s">
        <v>664</v>
      </c>
      <c r="G43" s="45" t="s">
        <v>762</v>
      </c>
      <c r="H43" s="35">
        <v>1</v>
      </c>
      <c r="I43" s="39">
        <v>163983085.33866477</v>
      </c>
      <c r="J43" s="41">
        <v>0.33129598506762598</v>
      </c>
      <c r="K43" s="27">
        <v>18</v>
      </c>
      <c r="L43" s="26">
        <v>0.15144225699011699</v>
      </c>
      <c r="M43" s="26">
        <v>0.22555245761646478</v>
      </c>
      <c r="N43" s="26">
        <v>0.21719444086018327</v>
      </c>
      <c r="O43" s="26">
        <v>0.1685050616387013</v>
      </c>
      <c r="P43" s="26">
        <v>0.10647072449417527</v>
      </c>
      <c r="Q43" s="26">
        <v>5.820269959091786E-2</v>
      </c>
      <c r="R43" s="26">
        <v>3.0836447457407254E-2</v>
      </c>
      <c r="S43" s="26">
        <v>1.6876836935351539E-2</v>
      </c>
      <c r="T43" s="26">
        <v>9.6050489541297038E-3</v>
      </c>
      <c r="U43" s="26">
        <v>5.7301644644643839E-3</v>
      </c>
      <c r="V43" s="26">
        <v>3.5579019095639238E-3</v>
      </c>
      <c r="W43" s="26">
        <v>2.2622729095765014E-3</v>
      </c>
      <c r="X43" s="26">
        <v>1.4547478940607065E-3</v>
      </c>
      <c r="Y43" s="26">
        <v>9.4114443091469345E-4</v>
      </c>
      <c r="Z43" s="26">
        <v>6.1078811414325227E-4</v>
      </c>
      <c r="AA43" s="26">
        <v>3.9700390762112858E-4</v>
      </c>
      <c r="AB43" s="26">
        <v>2.5822393937956206E-4</v>
      </c>
      <c r="AC43" s="26">
        <v>1.0177789282781289E-4</v>
      </c>
      <c r="AD43" s="26" t="s">
        <v>762</v>
      </c>
      <c r="AE43" s="26" t="s">
        <v>762</v>
      </c>
      <c r="AF43" s="26" t="s">
        <v>762</v>
      </c>
      <c r="AG43" s="26" t="s">
        <v>762</v>
      </c>
      <c r="AH43" s="26" t="s">
        <v>762</v>
      </c>
      <c r="AI43" s="26" t="s">
        <v>762</v>
      </c>
      <c r="AJ43" s="26" t="s">
        <v>762</v>
      </c>
      <c r="AK43" s="26" t="s">
        <v>762</v>
      </c>
      <c r="AL43" s="26" t="s">
        <v>762</v>
      </c>
      <c r="AM43" s="26" t="s">
        <v>762</v>
      </c>
      <c r="AN43" s="26" t="s">
        <v>762</v>
      </c>
      <c r="AO43" s="26" t="s">
        <v>762</v>
      </c>
      <c r="AP43" s="26" t="s">
        <v>762</v>
      </c>
      <c r="AQ43" s="26" t="s">
        <v>762</v>
      </c>
      <c r="AR43" s="26" t="s">
        <v>762</v>
      </c>
      <c r="AS43" s="26" t="s">
        <v>762</v>
      </c>
      <c r="AT43" s="26" t="s">
        <v>762</v>
      </c>
      <c r="AU43" s="26" t="s">
        <v>762</v>
      </c>
      <c r="AV43" s="26" t="s">
        <v>762</v>
      </c>
      <c r="AW43" s="26" t="s">
        <v>762</v>
      </c>
      <c r="AX43" s="26" t="s">
        <v>762</v>
      </c>
      <c r="AY43" s="26" t="s">
        <v>762</v>
      </c>
      <c r="AZ43" s="26" t="s">
        <v>762</v>
      </c>
      <c r="BA43" s="26" t="s">
        <v>762</v>
      </c>
      <c r="BB43" s="26" t="s">
        <v>762</v>
      </c>
      <c r="BC43" s="26" t="s">
        <v>762</v>
      </c>
      <c r="BD43" s="26" t="s">
        <v>762</v>
      </c>
      <c r="BE43" s="26" t="s">
        <v>762</v>
      </c>
      <c r="BF43" s="26" t="s">
        <v>762</v>
      </c>
      <c r="BG43" s="26" t="s">
        <v>762</v>
      </c>
      <c r="BH43" s="26" t="s">
        <v>762</v>
      </c>
      <c r="BI43" s="26" t="s">
        <v>762</v>
      </c>
      <c r="BJ43" s="26" t="s">
        <v>762</v>
      </c>
      <c r="BK43" s="26" t="s">
        <v>762</v>
      </c>
      <c r="BL43" s="26" t="s">
        <v>762</v>
      </c>
      <c r="BM43" s="26" t="s">
        <v>762</v>
      </c>
      <c r="BN43" s="26" t="s">
        <v>762</v>
      </c>
      <c r="BO43" s="26" t="s">
        <v>762</v>
      </c>
      <c r="BP43" s="26" t="s">
        <v>762</v>
      </c>
      <c r="BQ43" s="26" t="s">
        <v>762</v>
      </c>
      <c r="BR43" s="26" t="s">
        <v>762</v>
      </c>
      <c r="BS43" s="26" t="s">
        <v>762</v>
      </c>
    </row>
    <row r="44" spans="1:71">
      <c r="A44" s="35">
        <v>43</v>
      </c>
      <c r="B44" s="35" t="s">
        <v>663</v>
      </c>
      <c r="C44" s="35" t="s">
        <v>8</v>
      </c>
      <c r="D44" s="35" t="s">
        <v>809</v>
      </c>
      <c r="E44" s="35" t="s">
        <v>394</v>
      </c>
      <c r="F44" s="35" t="s">
        <v>664</v>
      </c>
      <c r="G44" s="45" t="s">
        <v>762</v>
      </c>
      <c r="H44" s="35">
        <v>1</v>
      </c>
      <c r="I44" s="39">
        <v>42203653.676170871</v>
      </c>
      <c r="J44" s="41">
        <v>0.17585124779689101</v>
      </c>
      <c r="K44" s="27">
        <v>18</v>
      </c>
      <c r="L44" s="26">
        <v>0.15144225699011699</v>
      </c>
      <c r="M44" s="26">
        <v>0.22555245761646478</v>
      </c>
      <c r="N44" s="26">
        <v>0.21719444086018327</v>
      </c>
      <c r="O44" s="26">
        <v>0.1685050616387013</v>
      </c>
      <c r="P44" s="26">
        <v>0.10647072449417527</v>
      </c>
      <c r="Q44" s="26">
        <v>5.820269959091786E-2</v>
      </c>
      <c r="R44" s="26">
        <v>3.0836447457407254E-2</v>
      </c>
      <c r="S44" s="26">
        <v>1.6876836935351539E-2</v>
      </c>
      <c r="T44" s="26">
        <v>9.6050489541297038E-3</v>
      </c>
      <c r="U44" s="26">
        <v>5.7301644644643839E-3</v>
      </c>
      <c r="V44" s="26">
        <v>3.5579019095639238E-3</v>
      </c>
      <c r="W44" s="26">
        <v>2.2622729095765014E-3</v>
      </c>
      <c r="X44" s="26">
        <v>1.4547478940607065E-3</v>
      </c>
      <c r="Y44" s="26">
        <v>9.4114443091469345E-4</v>
      </c>
      <c r="Z44" s="26">
        <v>6.1078811414325227E-4</v>
      </c>
      <c r="AA44" s="26">
        <v>3.9700390762112858E-4</v>
      </c>
      <c r="AB44" s="26">
        <v>2.5822393937956206E-4</v>
      </c>
      <c r="AC44" s="26">
        <v>1.0177789282781289E-4</v>
      </c>
      <c r="AD44" s="26" t="s">
        <v>762</v>
      </c>
      <c r="AE44" s="26" t="s">
        <v>762</v>
      </c>
      <c r="AF44" s="26" t="s">
        <v>762</v>
      </c>
      <c r="AG44" s="26" t="s">
        <v>762</v>
      </c>
      <c r="AH44" s="26" t="s">
        <v>762</v>
      </c>
      <c r="AI44" s="26" t="s">
        <v>762</v>
      </c>
      <c r="AJ44" s="26" t="s">
        <v>762</v>
      </c>
      <c r="AK44" s="26" t="s">
        <v>762</v>
      </c>
      <c r="AL44" s="26" t="s">
        <v>762</v>
      </c>
      <c r="AM44" s="26" t="s">
        <v>762</v>
      </c>
      <c r="AN44" s="26" t="s">
        <v>762</v>
      </c>
      <c r="AO44" s="26" t="s">
        <v>762</v>
      </c>
      <c r="AP44" s="26" t="s">
        <v>762</v>
      </c>
      <c r="AQ44" s="26" t="s">
        <v>762</v>
      </c>
      <c r="AR44" s="26" t="s">
        <v>762</v>
      </c>
      <c r="AS44" s="26" t="s">
        <v>762</v>
      </c>
      <c r="AT44" s="26" t="s">
        <v>762</v>
      </c>
      <c r="AU44" s="26" t="s">
        <v>762</v>
      </c>
      <c r="AV44" s="26" t="s">
        <v>762</v>
      </c>
      <c r="AW44" s="26" t="s">
        <v>762</v>
      </c>
      <c r="AX44" s="26" t="s">
        <v>762</v>
      </c>
      <c r="AY44" s="26" t="s">
        <v>762</v>
      </c>
      <c r="AZ44" s="26" t="s">
        <v>762</v>
      </c>
      <c r="BA44" s="26" t="s">
        <v>762</v>
      </c>
      <c r="BB44" s="26" t="s">
        <v>762</v>
      </c>
      <c r="BC44" s="26" t="s">
        <v>762</v>
      </c>
      <c r="BD44" s="26" t="s">
        <v>762</v>
      </c>
      <c r="BE44" s="26" t="s">
        <v>762</v>
      </c>
      <c r="BF44" s="26" t="s">
        <v>762</v>
      </c>
      <c r="BG44" s="26" t="s">
        <v>762</v>
      </c>
      <c r="BH44" s="26" t="s">
        <v>762</v>
      </c>
      <c r="BI44" s="26" t="s">
        <v>762</v>
      </c>
      <c r="BJ44" s="26" t="s">
        <v>762</v>
      </c>
      <c r="BK44" s="26" t="s">
        <v>762</v>
      </c>
      <c r="BL44" s="26" t="s">
        <v>762</v>
      </c>
      <c r="BM44" s="26" t="s">
        <v>762</v>
      </c>
      <c r="BN44" s="26" t="s">
        <v>762</v>
      </c>
      <c r="BO44" s="26" t="s">
        <v>762</v>
      </c>
      <c r="BP44" s="26" t="s">
        <v>762</v>
      </c>
      <c r="BQ44" s="26" t="s">
        <v>762</v>
      </c>
      <c r="BR44" s="26" t="s">
        <v>762</v>
      </c>
      <c r="BS44" s="26" t="s">
        <v>762</v>
      </c>
    </row>
    <row r="45" spans="1:71">
      <c r="A45" s="35">
        <v>44</v>
      </c>
      <c r="B45" s="35" t="s">
        <v>663</v>
      </c>
      <c r="C45" s="35" t="s">
        <v>13</v>
      </c>
      <c r="D45" s="35" t="s">
        <v>810</v>
      </c>
      <c r="E45" s="35" t="s">
        <v>414</v>
      </c>
      <c r="F45" s="35" t="s">
        <v>664</v>
      </c>
      <c r="G45" s="45" t="s">
        <v>762</v>
      </c>
      <c r="H45" s="35">
        <v>1</v>
      </c>
      <c r="I45" s="39">
        <v>22862930.371255789</v>
      </c>
      <c r="J45" s="41">
        <v>0.68355922968876204</v>
      </c>
      <c r="K45" s="27">
        <v>18</v>
      </c>
      <c r="L45" s="26">
        <v>0.15144225699011699</v>
      </c>
      <c r="M45" s="26">
        <v>0.22555245761646478</v>
      </c>
      <c r="N45" s="26">
        <v>0.21719444086018327</v>
      </c>
      <c r="O45" s="26">
        <v>0.1685050616387013</v>
      </c>
      <c r="P45" s="26">
        <v>0.10647072449417527</v>
      </c>
      <c r="Q45" s="26">
        <v>5.820269959091786E-2</v>
      </c>
      <c r="R45" s="26">
        <v>3.0836447457407254E-2</v>
      </c>
      <c r="S45" s="26">
        <v>1.6876836935351539E-2</v>
      </c>
      <c r="T45" s="26">
        <v>9.6050489541297038E-3</v>
      </c>
      <c r="U45" s="26">
        <v>5.7301644644643839E-3</v>
      </c>
      <c r="V45" s="26">
        <v>3.5579019095639238E-3</v>
      </c>
      <c r="W45" s="26">
        <v>2.2622729095765014E-3</v>
      </c>
      <c r="X45" s="26">
        <v>1.4547478940607065E-3</v>
      </c>
      <c r="Y45" s="26">
        <v>9.4114443091469345E-4</v>
      </c>
      <c r="Z45" s="26">
        <v>6.1078811414325227E-4</v>
      </c>
      <c r="AA45" s="26">
        <v>3.9700390762112858E-4</v>
      </c>
      <c r="AB45" s="26">
        <v>2.5822393937956206E-4</v>
      </c>
      <c r="AC45" s="26">
        <v>1.0177789282781289E-4</v>
      </c>
      <c r="AD45" s="26" t="s">
        <v>762</v>
      </c>
      <c r="AE45" s="26" t="s">
        <v>762</v>
      </c>
      <c r="AF45" s="26" t="s">
        <v>762</v>
      </c>
      <c r="AG45" s="26" t="s">
        <v>762</v>
      </c>
      <c r="AH45" s="26" t="s">
        <v>762</v>
      </c>
      <c r="AI45" s="26" t="s">
        <v>762</v>
      </c>
      <c r="AJ45" s="26" t="s">
        <v>762</v>
      </c>
      <c r="AK45" s="26" t="s">
        <v>762</v>
      </c>
      <c r="AL45" s="26" t="s">
        <v>762</v>
      </c>
      <c r="AM45" s="26" t="s">
        <v>762</v>
      </c>
      <c r="AN45" s="26" t="s">
        <v>762</v>
      </c>
      <c r="AO45" s="26" t="s">
        <v>762</v>
      </c>
      <c r="AP45" s="26" t="s">
        <v>762</v>
      </c>
      <c r="AQ45" s="26" t="s">
        <v>762</v>
      </c>
      <c r="AR45" s="26" t="s">
        <v>762</v>
      </c>
      <c r="AS45" s="26" t="s">
        <v>762</v>
      </c>
      <c r="AT45" s="26" t="s">
        <v>762</v>
      </c>
      <c r="AU45" s="26" t="s">
        <v>762</v>
      </c>
      <c r="AV45" s="26" t="s">
        <v>762</v>
      </c>
      <c r="AW45" s="26" t="s">
        <v>762</v>
      </c>
      <c r="AX45" s="26" t="s">
        <v>762</v>
      </c>
      <c r="AY45" s="26" t="s">
        <v>762</v>
      </c>
      <c r="AZ45" s="26" t="s">
        <v>762</v>
      </c>
      <c r="BA45" s="26" t="s">
        <v>762</v>
      </c>
      <c r="BB45" s="26" t="s">
        <v>762</v>
      </c>
      <c r="BC45" s="26" t="s">
        <v>762</v>
      </c>
      <c r="BD45" s="26" t="s">
        <v>762</v>
      </c>
      <c r="BE45" s="26" t="s">
        <v>762</v>
      </c>
      <c r="BF45" s="26" t="s">
        <v>762</v>
      </c>
      <c r="BG45" s="26" t="s">
        <v>762</v>
      </c>
      <c r="BH45" s="26" t="s">
        <v>762</v>
      </c>
      <c r="BI45" s="26" t="s">
        <v>762</v>
      </c>
      <c r="BJ45" s="26" t="s">
        <v>762</v>
      </c>
      <c r="BK45" s="26" t="s">
        <v>762</v>
      </c>
      <c r="BL45" s="26" t="s">
        <v>762</v>
      </c>
      <c r="BM45" s="26" t="s">
        <v>762</v>
      </c>
      <c r="BN45" s="26" t="s">
        <v>762</v>
      </c>
      <c r="BO45" s="26" t="s">
        <v>762</v>
      </c>
      <c r="BP45" s="26" t="s">
        <v>762</v>
      </c>
      <c r="BQ45" s="26" t="s">
        <v>762</v>
      </c>
      <c r="BR45" s="26" t="s">
        <v>762</v>
      </c>
      <c r="BS45" s="26" t="s">
        <v>762</v>
      </c>
    </row>
    <row r="46" spans="1:71">
      <c r="A46" s="35">
        <v>45</v>
      </c>
      <c r="B46" s="35" t="s">
        <v>662</v>
      </c>
      <c r="C46" s="35" t="s">
        <v>572</v>
      </c>
      <c r="D46" s="35" t="s">
        <v>811</v>
      </c>
      <c r="E46" s="35" t="s">
        <v>181</v>
      </c>
      <c r="F46" s="29"/>
      <c r="G46" s="45" t="s">
        <v>1187</v>
      </c>
      <c r="H46" s="35">
        <v>0</v>
      </c>
      <c r="I46" s="39">
        <v>130840048.63385184</v>
      </c>
      <c r="J46" s="41">
        <v>0.58557218572082004</v>
      </c>
      <c r="K46" s="28"/>
      <c r="L46" s="26" t="s">
        <v>762</v>
      </c>
      <c r="M46" s="26" t="s">
        <v>762</v>
      </c>
      <c r="N46" s="26" t="s">
        <v>762</v>
      </c>
      <c r="O46" s="26" t="s">
        <v>762</v>
      </c>
      <c r="P46" s="26" t="s">
        <v>762</v>
      </c>
      <c r="Q46" s="26" t="s">
        <v>762</v>
      </c>
      <c r="R46" s="26" t="s">
        <v>762</v>
      </c>
      <c r="S46" s="26" t="s">
        <v>762</v>
      </c>
      <c r="T46" s="26" t="s">
        <v>762</v>
      </c>
      <c r="U46" s="26" t="s">
        <v>762</v>
      </c>
      <c r="V46" s="26" t="s">
        <v>762</v>
      </c>
      <c r="W46" s="26" t="s">
        <v>762</v>
      </c>
      <c r="X46" s="26" t="s">
        <v>762</v>
      </c>
      <c r="Y46" s="26" t="s">
        <v>762</v>
      </c>
      <c r="Z46" s="26" t="s">
        <v>762</v>
      </c>
      <c r="AA46" s="26" t="s">
        <v>762</v>
      </c>
      <c r="AB46" s="26" t="s">
        <v>762</v>
      </c>
      <c r="AC46" s="26" t="s">
        <v>762</v>
      </c>
      <c r="AD46" s="26" t="s">
        <v>762</v>
      </c>
      <c r="AE46" s="26" t="s">
        <v>762</v>
      </c>
      <c r="AF46" s="26" t="s">
        <v>762</v>
      </c>
      <c r="AG46" s="26" t="s">
        <v>762</v>
      </c>
      <c r="AH46" s="26" t="s">
        <v>762</v>
      </c>
      <c r="AI46" s="26" t="s">
        <v>762</v>
      </c>
      <c r="AJ46" s="26" t="s">
        <v>762</v>
      </c>
      <c r="AK46" s="26" t="s">
        <v>762</v>
      </c>
      <c r="AL46" s="26" t="s">
        <v>762</v>
      </c>
      <c r="AM46" s="26" t="s">
        <v>762</v>
      </c>
      <c r="AN46" s="26" t="s">
        <v>762</v>
      </c>
      <c r="AO46" s="26" t="s">
        <v>762</v>
      </c>
      <c r="AP46" s="26" t="s">
        <v>762</v>
      </c>
      <c r="AQ46" s="26" t="s">
        <v>762</v>
      </c>
      <c r="AR46" s="26" t="s">
        <v>762</v>
      </c>
      <c r="AS46" s="26" t="s">
        <v>762</v>
      </c>
      <c r="AT46" s="26" t="s">
        <v>762</v>
      </c>
      <c r="AU46" s="26" t="s">
        <v>762</v>
      </c>
      <c r="AV46" s="26" t="s">
        <v>762</v>
      </c>
      <c r="AW46" s="26" t="s">
        <v>762</v>
      </c>
      <c r="AX46" s="26" t="s">
        <v>762</v>
      </c>
      <c r="AY46" s="26" t="s">
        <v>762</v>
      </c>
      <c r="AZ46" s="26" t="s">
        <v>762</v>
      </c>
      <c r="BA46" s="26" t="s">
        <v>762</v>
      </c>
      <c r="BB46" s="26" t="s">
        <v>762</v>
      </c>
      <c r="BC46" s="26" t="s">
        <v>762</v>
      </c>
      <c r="BD46" s="26" t="s">
        <v>762</v>
      </c>
      <c r="BE46" s="26" t="s">
        <v>762</v>
      </c>
      <c r="BF46" s="26" t="s">
        <v>762</v>
      </c>
      <c r="BG46" s="26" t="s">
        <v>762</v>
      </c>
      <c r="BH46" s="26" t="s">
        <v>762</v>
      </c>
      <c r="BI46" s="26" t="s">
        <v>762</v>
      </c>
      <c r="BJ46" s="26" t="s">
        <v>762</v>
      </c>
      <c r="BK46" s="26" t="s">
        <v>762</v>
      </c>
      <c r="BL46" s="26" t="s">
        <v>762</v>
      </c>
      <c r="BM46" s="26" t="s">
        <v>762</v>
      </c>
      <c r="BN46" s="26" t="s">
        <v>762</v>
      </c>
      <c r="BO46" s="26" t="s">
        <v>762</v>
      </c>
      <c r="BP46" s="26" t="s">
        <v>762</v>
      </c>
      <c r="BQ46" s="26" t="s">
        <v>762</v>
      </c>
      <c r="BR46" s="26" t="s">
        <v>762</v>
      </c>
      <c r="BS46" s="26" t="s">
        <v>762</v>
      </c>
    </row>
    <row r="47" spans="1:71">
      <c r="A47" s="35">
        <v>46</v>
      </c>
      <c r="B47" s="35" t="s">
        <v>661</v>
      </c>
      <c r="C47" s="35" t="s">
        <v>73</v>
      </c>
      <c r="D47" s="35" t="s">
        <v>812</v>
      </c>
      <c r="E47" s="35" t="s">
        <v>414</v>
      </c>
      <c r="F47" s="35" t="s">
        <v>661</v>
      </c>
      <c r="G47" s="45" t="s">
        <v>762</v>
      </c>
      <c r="H47" s="35">
        <v>1</v>
      </c>
      <c r="I47" s="39">
        <v>206848898.75173375</v>
      </c>
      <c r="J47" s="41">
        <v>0.994103453291029</v>
      </c>
      <c r="K47" s="27">
        <v>17</v>
      </c>
      <c r="L47" s="26">
        <v>0.28892841040294176</v>
      </c>
      <c r="M47" s="26">
        <v>0.28621091878039578</v>
      </c>
      <c r="N47" s="26">
        <v>0.15176777633610361</v>
      </c>
      <c r="O47" s="26">
        <v>9.2996047770402421E-2</v>
      </c>
      <c r="P47" s="26">
        <v>5.8116485273789396E-2</v>
      </c>
      <c r="Q47" s="26">
        <v>3.7113252439574446E-2</v>
      </c>
      <c r="R47" s="26">
        <v>2.3631652096936791E-2</v>
      </c>
      <c r="S47" s="26">
        <v>1.5664710304202599E-2</v>
      </c>
      <c r="T47" s="26">
        <v>1.0973032970324623E-2</v>
      </c>
      <c r="U47" s="26">
        <v>8.1177500826089335E-3</v>
      </c>
      <c r="V47" s="26">
        <v>6.324124967006909E-3</v>
      </c>
      <c r="W47" s="26">
        <v>5.1049254316676779E-3</v>
      </c>
      <c r="X47" s="26">
        <v>4.1988716482207113E-3</v>
      </c>
      <c r="Y47" s="26">
        <v>3.4863945626546159E-3</v>
      </c>
      <c r="Z47" s="26">
        <v>2.9081708221102434E-3</v>
      </c>
      <c r="AA47" s="26">
        <v>2.428972918818668E-3</v>
      </c>
      <c r="AB47" s="26">
        <v>2.0285031922406415E-3</v>
      </c>
      <c r="AC47" s="26" t="s">
        <v>762</v>
      </c>
      <c r="AD47" s="26" t="s">
        <v>762</v>
      </c>
      <c r="AE47" s="26" t="s">
        <v>762</v>
      </c>
      <c r="AF47" s="26" t="s">
        <v>762</v>
      </c>
      <c r="AG47" s="26" t="s">
        <v>762</v>
      </c>
      <c r="AH47" s="26" t="s">
        <v>762</v>
      </c>
      <c r="AI47" s="26" t="s">
        <v>762</v>
      </c>
      <c r="AJ47" s="26" t="s">
        <v>762</v>
      </c>
      <c r="AK47" s="26" t="s">
        <v>762</v>
      </c>
      <c r="AL47" s="26" t="s">
        <v>762</v>
      </c>
      <c r="AM47" s="26" t="s">
        <v>762</v>
      </c>
      <c r="AN47" s="26" t="s">
        <v>762</v>
      </c>
      <c r="AO47" s="26" t="s">
        <v>762</v>
      </c>
      <c r="AP47" s="26" t="s">
        <v>762</v>
      </c>
      <c r="AQ47" s="26" t="s">
        <v>762</v>
      </c>
      <c r="AR47" s="26" t="s">
        <v>762</v>
      </c>
      <c r="AS47" s="26" t="s">
        <v>762</v>
      </c>
      <c r="AT47" s="26" t="s">
        <v>762</v>
      </c>
      <c r="AU47" s="26" t="s">
        <v>762</v>
      </c>
      <c r="AV47" s="26" t="s">
        <v>762</v>
      </c>
      <c r="AW47" s="26" t="s">
        <v>762</v>
      </c>
      <c r="AX47" s="26" t="s">
        <v>762</v>
      </c>
      <c r="AY47" s="26" t="s">
        <v>762</v>
      </c>
      <c r="AZ47" s="26" t="s">
        <v>762</v>
      </c>
      <c r="BA47" s="26" t="s">
        <v>762</v>
      </c>
      <c r="BB47" s="26" t="s">
        <v>762</v>
      </c>
      <c r="BC47" s="26" t="s">
        <v>762</v>
      </c>
      <c r="BD47" s="26" t="s">
        <v>762</v>
      </c>
      <c r="BE47" s="26" t="s">
        <v>762</v>
      </c>
      <c r="BF47" s="26" t="s">
        <v>762</v>
      </c>
      <c r="BG47" s="26" t="s">
        <v>762</v>
      </c>
      <c r="BH47" s="26" t="s">
        <v>762</v>
      </c>
      <c r="BI47" s="26" t="s">
        <v>762</v>
      </c>
      <c r="BJ47" s="26" t="s">
        <v>762</v>
      </c>
      <c r="BK47" s="26" t="s">
        <v>762</v>
      </c>
      <c r="BL47" s="26" t="s">
        <v>762</v>
      </c>
      <c r="BM47" s="26" t="s">
        <v>762</v>
      </c>
      <c r="BN47" s="26" t="s">
        <v>762</v>
      </c>
      <c r="BO47" s="26" t="s">
        <v>762</v>
      </c>
      <c r="BP47" s="26" t="s">
        <v>762</v>
      </c>
      <c r="BQ47" s="26" t="s">
        <v>762</v>
      </c>
      <c r="BR47" s="26" t="s">
        <v>762</v>
      </c>
      <c r="BS47" s="26" t="s">
        <v>762</v>
      </c>
    </row>
    <row r="48" spans="1:71">
      <c r="A48" s="35">
        <v>47</v>
      </c>
      <c r="B48" s="35" t="s">
        <v>660</v>
      </c>
      <c r="C48" s="35" t="s">
        <v>262</v>
      </c>
      <c r="D48" s="35" t="s">
        <v>813</v>
      </c>
      <c r="E48" s="35" t="s">
        <v>414</v>
      </c>
      <c r="F48" s="35" t="s">
        <v>661</v>
      </c>
      <c r="G48" s="45" t="s">
        <v>762</v>
      </c>
      <c r="H48" s="35">
        <v>1</v>
      </c>
      <c r="I48" s="39">
        <v>256947306.20000002</v>
      </c>
      <c r="J48" s="41">
        <v>0.463697103594228</v>
      </c>
      <c r="K48" s="27">
        <v>17</v>
      </c>
      <c r="L48" s="26">
        <v>0.28892841040294176</v>
      </c>
      <c r="M48" s="26">
        <v>0.28621091878039578</v>
      </c>
      <c r="N48" s="26">
        <v>0.15176777633610361</v>
      </c>
      <c r="O48" s="26">
        <v>9.2996047770402421E-2</v>
      </c>
      <c r="P48" s="26">
        <v>5.8116485273789396E-2</v>
      </c>
      <c r="Q48" s="26">
        <v>3.7113252439574446E-2</v>
      </c>
      <c r="R48" s="26">
        <v>2.3631652096936791E-2</v>
      </c>
      <c r="S48" s="26">
        <v>1.5664710304202599E-2</v>
      </c>
      <c r="T48" s="26">
        <v>1.0973032970324623E-2</v>
      </c>
      <c r="U48" s="26">
        <v>8.1177500826089335E-3</v>
      </c>
      <c r="V48" s="26">
        <v>6.324124967006909E-3</v>
      </c>
      <c r="W48" s="26">
        <v>5.1049254316676779E-3</v>
      </c>
      <c r="X48" s="26">
        <v>4.1988716482207113E-3</v>
      </c>
      <c r="Y48" s="26">
        <v>3.4863945626546159E-3</v>
      </c>
      <c r="Z48" s="26">
        <v>2.9081708221102434E-3</v>
      </c>
      <c r="AA48" s="26">
        <v>2.428972918818668E-3</v>
      </c>
      <c r="AB48" s="26">
        <v>2.0285031922406415E-3</v>
      </c>
      <c r="AC48" s="26" t="s">
        <v>762</v>
      </c>
      <c r="AD48" s="26" t="s">
        <v>762</v>
      </c>
      <c r="AE48" s="26" t="s">
        <v>762</v>
      </c>
      <c r="AF48" s="26" t="s">
        <v>762</v>
      </c>
      <c r="AG48" s="26" t="s">
        <v>762</v>
      </c>
      <c r="AH48" s="26" t="s">
        <v>762</v>
      </c>
      <c r="AI48" s="26" t="s">
        <v>762</v>
      </c>
      <c r="AJ48" s="26" t="s">
        <v>762</v>
      </c>
      <c r="AK48" s="26" t="s">
        <v>762</v>
      </c>
      <c r="AL48" s="26" t="s">
        <v>762</v>
      </c>
      <c r="AM48" s="26" t="s">
        <v>762</v>
      </c>
      <c r="AN48" s="26" t="s">
        <v>762</v>
      </c>
      <c r="AO48" s="26" t="s">
        <v>762</v>
      </c>
      <c r="AP48" s="26" t="s">
        <v>762</v>
      </c>
      <c r="AQ48" s="26" t="s">
        <v>762</v>
      </c>
      <c r="AR48" s="26" t="s">
        <v>762</v>
      </c>
      <c r="AS48" s="26" t="s">
        <v>762</v>
      </c>
      <c r="AT48" s="26" t="s">
        <v>762</v>
      </c>
      <c r="AU48" s="26" t="s">
        <v>762</v>
      </c>
      <c r="AV48" s="26" t="s">
        <v>762</v>
      </c>
      <c r="AW48" s="26" t="s">
        <v>762</v>
      </c>
      <c r="AX48" s="26" t="s">
        <v>762</v>
      </c>
      <c r="AY48" s="26" t="s">
        <v>762</v>
      </c>
      <c r="AZ48" s="26" t="s">
        <v>762</v>
      </c>
      <c r="BA48" s="26" t="s">
        <v>762</v>
      </c>
      <c r="BB48" s="26" t="s">
        <v>762</v>
      </c>
      <c r="BC48" s="26" t="s">
        <v>762</v>
      </c>
      <c r="BD48" s="26" t="s">
        <v>762</v>
      </c>
      <c r="BE48" s="26" t="s">
        <v>762</v>
      </c>
      <c r="BF48" s="26" t="s">
        <v>762</v>
      </c>
      <c r="BG48" s="26" t="s">
        <v>762</v>
      </c>
      <c r="BH48" s="26" t="s">
        <v>762</v>
      </c>
      <c r="BI48" s="26" t="s">
        <v>762</v>
      </c>
      <c r="BJ48" s="26" t="s">
        <v>762</v>
      </c>
      <c r="BK48" s="26" t="s">
        <v>762</v>
      </c>
      <c r="BL48" s="26" t="s">
        <v>762</v>
      </c>
      <c r="BM48" s="26" t="s">
        <v>762</v>
      </c>
      <c r="BN48" s="26" t="s">
        <v>762</v>
      </c>
      <c r="BO48" s="26" t="s">
        <v>762</v>
      </c>
      <c r="BP48" s="26" t="s">
        <v>762</v>
      </c>
      <c r="BQ48" s="26" t="s">
        <v>762</v>
      </c>
      <c r="BR48" s="26" t="s">
        <v>762</v>
      </c>
      <c r="BS48" s="26" t="s">
        <v>762</v>
      </c>
    </row>
    <row r="49" spans="1:71">
      <c r="A49" s="35">
        <v>48</v>
      </c>
      <c r="B49" s="35" t="s">
        <v>659</v>
      </c>
      <c r="C49" s="35" t="s">
        <v>264</v>
      </c>
      <c r="D49" s="35" t="s">
        <v>814</v>
      </c>
      <c r="E49" s="35" t="s">
        <v>414</v>
      </c>
      <c r="F49" s="35" t="s">
        <v>661</v>
      </c>
      <c r="G49" s="45" t="s">
        <v>762</v>
      </c>
      <c r="H49" s="35">
        <v>1</v>
      </c>
      <c r="I49" s="39">
        <v>995465.29999999993</v>
      </c>
      <c r="J49" s="41">
        <v>0.84742418939992903</v>
      </c>
      <c r="K49" s="27">
        <v>17</v>
      </c>
      <c r="L49" s="26">
        <v>0.28892841040294176</v>
      </c>
      <c r="M49" s="26">
        <v>0.28621091878039578</v>
      </c>
      <c r="N49" s="26">
        <v>0.15176777633610361</v>
      </c>
      <c r="O49" s="26">
        <v>9.2996047770402421E-2</v>
      </c>
      <c r="P49" s="26">
        <v>5.8116485273789396E-2</v>
      </c>
      <c r="Q49" s="26">
        <v>3.7113252439574446E-2</v>
      </c>
      <c r="R49" s="26">
        <v>2.3631652096936791E-2</v>
      </c>
      <c r="S49" s="26">
        <v>1.5664710304202599E-2</v>
      </c>
      <c r="T49" s="26">
        <v>1.0973032970324623E-2</v>
      </c>
      <c r="U49" s="26">
        <v>8.1177500826089335E-3</v>
      </c>
      <c r="V49" s="26">
        <v>6.324124967006909E-3</v>
      </c>
      <c r="W49" s="26">
        <v>5.1049254316676779E-3</v>
      </c>
      <c r="X49" s="26">
        <v>4.1988716482207113E-3</v>
      </c>
      <c r="Y49" s="26">
        <v>3.4863945626546159E-3</v>
      </c>
      <c r="Z49" s="26">
        <v>2.9081708221102434E-3</v>
      </c>
      <c r="AA49" s="26">
        <v>2.428972918818668E-3</v>
      </c>
      <c r="AB49" s="26">
        <v>2.0285031922406415E-3</v>
      </c>
      <c r="AC49" s="26" t="s">
        <v>762</v>
      </c>
      <c r="AD49" s="26" t="s">
        <v>762</v>
      </c>
      <c r="AE49" s="26" t="s">
        <v>762</v>
      </c>
      <c r="AF49" s="26" t="s">
        <v>762</v>
      </c>
      <c r="AG49" s="26" t="s">
        <v>762</v>
      </c>
      <c r="AH49" s="26" t="s">
        <v>762</v>
      </c>
      <c r="AI49" s="26" t="s">
        <v>762</v>
      </c>
      <c r="AJ49" s="26" t="s">
        <v>762</v>
      </c>
      <c r="AK49" s="26" t="s">
        <v>762</v>
      </c>
      <c r="AL49" s="26" t="s">
        <v>762</v>
      </c>
      <c r="AM49" s="26" t="s">
        <v>762</v>
      </c>
      <c r="AN49" s="26" t="s">
        <v>762</v>
      </c>
      <c r="AO49" s="26" t="s">
        <v>762</v>
      </c>
      <c r="AP49" s="26" t="s">
        <v>762</v>
      </c>
      <c r="AQ49" s="26" t="s">
        <v>762</v>
      </c>
      <c r="AR49" s="26" t="s">
        <v>762</v>
      </c>
      <c r="AS49" s="26" t="s">
        <v>762</v>
      </c>
      <c r="AT49" s="26" t="s">
        <v>762</v>
      </c>
      <c r="AU49" s="26" t="s">
        <v>762</v>
      </c>
      <c r="AV49" s="26" t="s">
        <v>762</v>
      </c>
      <c r="AW49" s="26" t="s">
        <v>762</v>
      </c>
      <c r="AX49" s="26" t="s">
        <v>762</v>
      </c>
      <c r="AY49" s="26" t="s">
        <v>762</v>
      </c>
      <c r="AZ49" s="26" t="s">
        <v>762</v>
      </c>
      <c r="BA49" s="26" t="s">
        <v>762</v>
      </c>
      <c r="BB49" s="26" t="s">
        <v>762</v>
      </c>
      <c r="BC49" s="26" t="s">
        <v>762</v>
      </c>
      <c r="BD49" s="26" t="s">
        <v>762</v>
      </c>
      <c r="BE49" s="26" t="s">
        <v>762</v>
      </c>
      <c r="BF49" s="26" t="s">
        <v>762</v>
      </c>
      <c r="BG49" s="26" t="s">
        <v>762</v>
      </c>
      <c r="BH49" s="26" t="s">
        <v>762</v>
      </c>
      <c r="BI49" s="26" t="s">
        <v>762</v>
      </c>
      <c r="BJ49" s="26" t="s">
        <v>762</v>
      </c>
      <c r="BK49" s="26" t="s">
        <v>762</v>
      </c>
      <c r="BL49" s="26" t="s">
        <v>762</v>
      </c>
      <c r="BM49" s="26" t="s">
        <v>762</v>
      </c>
      <c r="BN49" s="26" t="s">
        <v>762</v>
      </c>
      <c r="BO49" s="26" t="s">
        <v>762</v>
      </c>
      <c r="BP49" s="26" t="s">
        <v>762</v>
      </c>
      <c r="BQ49" s="26" t="s">
        <v>762</v>
      </c>
      <c r="BR49" s="26" t="s">
        <v>762</v>
      </c>
      <c r="BS49" s="26" t="s">
        <v>762</v>
      </c>
    </row>
    <row r="50" spans="1:71">
      <c r="A50" s="35">
        <v>49</v>
      </c>
      <c r="B50" s="35" t="s">
        <v>658</v>
      </c>
      <c r="C50" s="35" t="s">
        <v>266</v>
      </c>
      <c r="D50" s="35" t="s">
        <v>815</v>
      </c>
      <c r="E50" s="35" t="s">
        <v>414</v>
      </c>
      <c r="F50" s="35" t="s">
        <v>661</v>
      </c>
      <c r="G50" s="45" t="s">
        <v>762</v>
      </c>
      <c r="H50" s="35">
        <v>1</v>
      </c>
      <c r="I50" s="39">
        <v>12439869.000000002</v>
      </c>
      <c r="J50" s="41">
        <v>0.198195783214201</v>
      </c>
      <c r="K50" s="27">
        <v>17</v>
      </c>
      <c r="L50" s="26">
        <v>0.28892841040294176</v>
      </c>
      <c r="M50" s="26">
        <v>0.28621091878039578</v>
      </c>
      <c r="N50" s="26">
        <v>0.15176777633610361</v>
      </c>
      <c r="O50" s="26">
        <v>9.2996047770402421E-2</v>
      </c>
      <c r="P50" s="26">
        <v>5.8116485273789396E-2</v>
      </c>
      <c r="Q50" s="26">
        <v>3.7113252439574446E-2</v>
      </c>
      <c r="R50" s="26">
        <v>2.3631652096936791E-2</v>
      </c>
      <c r="S50" s="26">
        <v>1.5664710304202599E-2</v>
      </c>
      <c r="T50" s="26">
        <v>1.0973032970324623E-2</v>
      </c>
      <c r="U50" s="26">
        <v>8.1177500826089335E-3</v>
      </c>
      <c r="V50" s="26">
        <v>6.324124967006909E-3</v>
      </c>
      <c r="W50" s="26">
        <v>5.1049254316676779E-3</v>
      </c>
      <c r="X50" s="26">
        <v>4.1988716482207113E-3</v>
      </c>
      <c r="Y50" s="26">
        <v>3.4863945626546159E-3</v>
      </c>
      <c r="Z50" s="26">
        <v>2.9081708221102434E-3</v>
      </c>
      <c r="AA50" s="26">
        <v>2.428972918818668E-3</v>
      </c>
      <c r="AB50" s="26">
        <v>2.0285031922406415E-3</v>
      </c>
      <c r="AC50" s="26" t="s">
        <v>762</v>
      </c>
      <c r="AD50" s="26" t="s">
        <v>762</v>
      </c>
      <c r="AE50" s="26" t="s">
        <v>762</v>
      </c>
      <c r="AF50" s="26" t="s">
        <v>762</v>
      </c>
      <c r="AG50" s="26" t="s">
        <v>762</v>
      </c>
      <c r="AH50" s="26" t="s">
        <v>762</v>
      </c>
      <c r="AI50" s="26" t="s">
        <v>762</v>
      </c>
      <c r="AJ50" s="26" t="s">
        <v>762</v>
      </c>
      <c r="AK50" s="26" t="s">
        <v>762</v>
      </c>
      <c r="AL50" s="26" t="s">
        <v>762</v>
      </c>
      <c r="AM50" s="26" t="s">
        <v>762</v>
      </c>
      <c r="AN50" s="26" t="s">
        <v>762</v>
      </c>
      <c r="AO50" s="26" t="s">
        <v>762</v>
      </c>
      <c r="AP50" s="26" t="s">
        <v>762</v>
      </c>
      <c r="AQ50" s="26" t="s">
        <v>762</v>
      </c>
      <c r="AR50" s="26" t="s">
        <v>762</v>
      </c>
      <c r="AS50" s="26" t="s">
        <v>762</v>
      </c>
      <c r="AT50" s="26" t="s">
        <v>762</v>
      </c>
      <c r="AU50" s="26" t="s">
        <v>762</v>
      </c>
      <c r="AV50" s="26" t="s">
        <v>762</v>
      </c>
      <c r="AW50" s="26" t="s">
        <v>762</v>
      </c>
      <c r="AX50" s="26" t="s">
        <v>762</v>
      </c>
      <c r="AY50" s="26" t="s">
        <v>762</v>
      </c>
      <c r="AZ50" s="26" t="s">
        <v>762</v>
      </c>
      <c r="BA50" s="26" t="s">
        <v>762</v>
      </c>
      <c r="BB50" s="26" t="s">
        <v>762</v>
      </c>
      <c r="BC50" s="26" t="s">
        <v>762</v>
      </c>
      <c r="BD50" s="26" t="s">
        <v>762</v>
      </c>
      <c r="BE50" s="26" t="s">
        <v>762</v>
      </c>
      <c r="BF50" s="26" t="s">
        <v>762</v>
      </c>
      <c r="BG50" s="26" t="s">
        <v>762</v>
      </c>
      <c r="BH50" s="26" t="s">
        <v>762</v>
      </c>
      <c r="BI50" s="26" t="s">
        <v>762</v>
      </c>
      <c r="BJ50" s="26" t="s">
        <v>762</v>
      </c>
      <c r="BK50" s="26" t="s">
        <v>762</v>
      </c>
      <c r="BL50" s="26" t="s">
        <v>762</v>
      </c>
      <c r="BM50" s="26" t="s">
        <v>762</v>
      </c>
      <c r="BN50" s="26" t="s">
        <v>762</v>
      </c>
      <c r="BO50" s="26" t="s">
        <v>762</v>
      </c>
      <c r="BP50" s="26" t="s">
        <v>762</v>
      </c>
      <c r="BQ50" s="26" t="s">
        <v>762</v>
      </c>
      <c r="BR50" s="26" t="s">
        <v>762</v>
      </c>
      <c r="BS50" s="26" t="s">
        <v>762</v>
      </c>
    </row>
    <row r="51" spans="1:71">
      <c r="A51" s="35">
        <v>50</v>
      </c>
      <c r="B51" s="35" t="s">
        <v>657</v>
      </c>
      <c r="C51" s="35" t="s">
        <v>268</v>
      </c>
      <c r="D51" s="35" t="s">
        <v>816</v>
      </c>
      <c r="E51" s="35" t="s">
        <v>414</v>
      </c>
      <c r="F51" s="35" t="s">
        <v>661</v>
      </c>
      <c r="G51" s="45" t="s">
        <v>762</v>
      </c>
      <c r="H51" s="35">
        <v>1</v>
      </c>
      <c r="I51" s="39">
        <v>1686258.6000000003</v>
      </c>
      <c r="J51" s="41">
        <v>0.85034957744076001</v>
      </c>
      <c r="K51" s="27">
        <v>17</v>
      </c>
      <c r="L51" s="26">
        <v>0.28892841040294176</v>
      </c>
      <c r="M51" s="26">
        <v>0.28621091878039578</v>
      </c>
      <c r="N51" s="26">
        <v>0.15176777633610361</v>
      </c>
      <c r="O51" s="26">
        <v>9.2996047770402421E-2</v>
      </c>
      <c r="P51" s="26">
        <v>5.8116485273789396E-2</v>
      </c>
      <c r="Q51" s="26">
        <v>3.7113252439574446E-2</v>
      </c>
      <c r="R51" s="26">
        <v>2.3631652096936791E-2</v>
      </c>
      <c r="S51" s="26">
        <v>1.5664710304202599E-2</v>
      </c>
      <c r="T51" s="26">
        <v>1.0973032970324623E-2</v>
      </c>
      <c r="U51" s="26">
        <v>8.1177500826089335E-3</v>
      </c>
      <c r="V51" s="26">
        <v>6.324124967006909E-3</v>
      </c>
      <c r="W51" s="26">
        <v>5.1049254316676779E-3</v>
      </c>
      <c r="X51" s="26">
        <v>4.1988716482207113E-3</v>
      </c>
      <c r="Y51" s="26">
        <v>3.4863945626546159E-3</v>
      </c>
      <c r="Z51" s="26">
        <v>2.9081708221102434E-3</v>
      </c>
      <c r="AA51" s="26">
        <v>2.428972918818668E-3</v>
      </c>
      <c r="AB51" s="26">
        <v>2.0285031922406415E-3</v>
      </c>
      <c r="AC51" s="26" t="s">
        <v>762</v>
      </c>
      <c r="AD51" s="26" t="s">
        <v>762</v>
      </c>
      <c r="AE51" s="26" t="s">
        <v>762</v>
      </c>
      <c r="AF51" s="26" t="s">
        <v>762</v>
      </c>
      <c r="AG51" s="26" t="s">
        <v>762</v>
      </c>
      <c r="AH51" s="26" t="s">
        <v>762</v>
      </c>
      <c r="AI51" s="26" t="s">
        <v>762</v>
      </c>
      <c r="AJ51" s="26" t="s">
        <v>762</v>
      </c>
      <c r="AK51" s="26" t="s">
        <v>762</v>
      </c>
      <c r="AL51" s="26" t="s">
        <v>762</v>
      </c>
      <c r="AM51" s="26" t="s">
        <v>762</v>
      </c>
      <c r="AN51" s="26" t="s">
        <v>762</v>
      </c>
      <c r="AO51" s="26" t="s">
        <v>762</v>
      </c>
      <c r="AP51" s="26" t="s">
        <v>762</v>
      </c>
      <c r="AQ51" s="26" t="s">
        <v>762</v>
      </c>
      <c r="AR51" s="26" t="s">
        <v>762</v>
      </c>
      <c r="AS51" s="26" t="s">
        <v>762</v>
      </c>
      <c r="AT51" s="26" t="s">
        <v>762</v>
      </c>
      <c r="AU51" s="26" t="s">
        <v>762</v>
      </c>
      <c r="AV51" s="26" t="s">
        <v>762</v>
      </c>
      <c r="AW51" s="26" t="s">
        <v>762</v>
      </c>
      <c r="AX51" s="26" t="s">
        <v>762</v>
      </c>
      <c r="AY51" s="26" t="s">
        <v>762</v>
      </c>
      <c r="AZ51" s="26" t="s">
        <v>762</v>
      </c>
      <c r="BA51" s="26" t="s">
        <v>762</v>
      </c>
      <c r="BB51" s="26" t="s">
        <v>762</v>
      </c>
      <c r="BC51" s="26" t="s">
        <v>762</v>
      </c>
      <c r="BD51" s="26" t="s">
        <v>762</v>
      </c>
      <c r="BE51" s="26" t="s">
        <v>762</v>
      </c>
      <c r="BF51" s="26" t="s">
        <v>762</v>
      </c>
      <c r="BG51" s="26" t="s">
        <v>762</v>
      </c>
      <c r="BH51" s="26" t="s">
        <v>762</v>
      </c>
      <c r="BI51" s="26" t="s">
        <v>762</v>
      </c>
      <c r="BJ51" s="26" t="s">
        <v>762</v>
      </c>
      <c r="BK51" s="26" t="s">
        <v>762</v>
      </c>
      <c r="BL51" s="26" t="s">
        <v>762</v>
      </c>
      <c r="BM51" s="26" t="s">
        <v>762</v>
      </c>
      <c r="BN51" s="26" t="s">
        <v>762</v>
      </c>
      <c r="BO51" s="26" t="s">
        <v>762</v>
      </c>
      <c r="BP51" s="26" t="s">
        <v>762</v>
      </c>
      <c r="BQ51" s="26" t="s">
        <v>762</v>
      </c>
      <c r="BR51" s="26" t="s">
        <v>762</v>
      </c>
      <c r="BS51" s="26" t="s">
        <v>762</v>
      </c>
    </row>
    <row r="52" spans="1:71">
      <c r="A52" s="35">
        <v>51</v>
      </c>
      <c r="B52" s="35" t="s">
        <v>656</v>
      </c>
      <c r="C52" s="35" t="s">
        <v>270</v>
      </c>
      <c r="D52" s="35" t="s">
        <v>817</v>
      </c>
      <c r="E52" s="35" t="s">
        <v>414</v>
      </c>
      <c r="F52" s="35" t="s">
        <v>661</v>
      </c>
      <c r="G52" s="45" t="s">
        <v>762</v>
      </c>
      <c r="H52" s="35">
        <v>1</v>
      </c>
      <c r="I52" s="39">
        <v>3678655.9999999991</v>
      </c>
      <c r="J52" s="41">
        <v>5.7284995779701899E-2</v>
      </c>
      <c r="K52" s="27">
        <v>17</v>
      </c>
      <c r="L52" s="26">
        <v>0.28892841040294176</v>
      </c>
      <c r="M52" s="26">
        <v>0.28621091878039578</v>
      </c>
      <c r="N52" s="26">
        <v>0.15176777633610361</v>
      </c>
      <c r="O52" s="26">
        <v>9.2996047770402421E-2</v>
      </c>
      <c r="P52" s="26">
        <v>5.8116485273789396E-2</v>
      </c>
      <c r="Q52" s="26">
        <v>3.7113252439574446E-2</v>
      </c>
      <c r="R52" s="26">
        <v>2.3631652096936791E-2</v>
      </c>
      <c r="S52" s="26">
        <v>1.5664710304202599E-2</v>
      </c>
      <c r="T52" s="26">
        <v>1.0973032970324623E-2</v>
      </c>
      <c r="U52" s="26">
        <v>8.1177500826089335E-3</v>
      </c>
      <c r="V52" s="26">
        <v>6.324124967006909E-3</v>
      </c>
      <c r="W52" s="26">
        <v>5.1049254316676779E-3</v>
      </c>
      <c r="X52" s="26">
        <v>4.1988716482207113E-3</v>
      </c>
      <c r="Y52" s="26">
        <v>3.4863945626546159E-3</v>
      </c>
      <c r="Z52" s="26">
        <v>2.9081708221102434E-3</v>
      </c>
      <c r="AA52" s="26">
        <v>2.428972918818668E-3</v>
      </c>
      <c r="AB52" s="26">
        <v>2.0285031922406415E-3</v>
      </c>
      <c r="AC52" s="26" t="s">
        <v>762</v>
      </c>
      <c r="AD52" s="26" t="s">
        <v>762</v>
      </c>
      <c r="AE52" s="26" t="s">
        <v>762</v>
      </c>
      <c r="AF52" s="26" t="s">
        <v>762</v>
      </c>
      <c r="AG52" s="26" t="s">
        <v>762</v>
      </c>
      <c r="AH52" s="26" t="s">
        <v>762</v>
      </c>
      <c r="AI52" s="26" t="s">
        <v>762</v>
      </c>
      <c r="AJ52" s="26" t="s">
        <v>762</v>
      </c>
      <c r="AK52" s="26" t="s">
        <v>762</v>
      </c>
      <c r="AL52" s="26" t="s">
        <v>762</v>
      </c>
      <c r="AM52" s="26" t="s">
        <v>762</v>
      </c>
      <c r="AN52" s="26" t="s">
        <v>762</v>
      </c>
      <c r="AO52" s="26" t="s">
        <v>762</v>
      </c>
      <c r="AP52" s="26" t="s">
        <v>762</v>
      </c>
      <c r="AQ52" s="26" t="s">
        <v>762</v>
      </c>
      <c r="AR52" s="26" t="s">
        <v>762</v>
      </c>
      <c r="AS52" s="26" t="s">
        <v>762</v>
      </c>
      <c r="AT52" s="26" t="s">
        <v>762</v>
      </c>
      <c r="AU52" s="26" t="s">
        <v>762</v>
      </c>
      <c r="AV52" s="26" t="s">
        <v>762</v>
      </c>
      <c r="AW52" s="26" t="s">
        <v>762</v>
      </c>
      <c r="AX52" s="26" t="s">
        <v>762</v>
      </c>
      <c r="AY52" s="26" t="s">
        <v>762</v>
      </c>
      <c r="AZ52" s="26" t="s">
        <v>762</v>
      </c>
      <c r="BA52" s="26" t="s">
        <v>762</v>
      </c>
      <c r="BB52" s="26" t="s">
        <v>762</v>
      </c>
      <c r="BC52" s="26" t="s">
        <v>762</v>
      </c>
      <c r="BD52" s="26" t="s">
        <v>762</v>
      </c>
      <c r="BE52" s="26" t="s">
        <v>762</v>
      </c>
      <c r="BF52" s="26" t="s">
        <v>762</v>
      </c>
      <c r="BG52" s="26" t="s">
        <v>762</v>
      </c>
      <c r="BH52" s="26" t="s">
        <v>762</v>
      </c>
      <c r="BI52" s="26" t="s">
        <v>762</v>
      </c>
      <c r="BJ52" s="26" t="s">
        <v>762</v>
      </c>
      <c r="BK52" s="26" t="s">
        <v>762</v>
      </c>
      <c r="BL52" s="26" t="s">
        <v>762</v>
      </c>
      <c r="BM52" s="26" t="s">
        <v>762</v>
      </c>
      <c r="BN52" s="26" t="s">
        <v>762</v>
      </c>
      <c r="BO52" s="26" t="s">
        <v>762</v>
      </c>
      <c r="BP52" s="26" t="s">
        <v>762</v>
      </c>
      <c r="BQ52" s="26" t="s">
        <v>762</v>
      </c>
      <c r="BR52" s="26" t="s">
        <v>762</v>
      </c>
      <c r="BS52" s="26" t="s">
        <v>762</v>
      </c>
    </row>
    <row r="53" spans="1:71">
      <c r="A53" s="35">
        <v>52</v>
      </c>
      <c r="B53" s="35" t="s">
        <v>655</v>
      </c>
      <c r="C53" s="35" t="s">
        <v>239</v>
      </c>
      <c r="D53" s="35" t="s">
        <v>818</v>
      </c>
      <c r="E53" s="35" t="s">
        <v>772</v>
      </c>
      <c r="F53" s="35" t="s">
        <v>819</v>
      </c>
      <c r="G53" s="45" t="s">
        <v>1187</v>
      </c>
      <c r="H53" s="35">
        <v>0</v>
      </c>
      <c r="I53" s="39">
        <v>35912467.982459731</v>
      </c>
      <c r="J53" s="41">
        <v>0.80205923622277597</v>
      </c>
      <c r="K53" s="27">
        <v>3</v>
      </c>
      <c r="L53" s="26" t="s">
        <v>762</v>
      </c>
      <c r="M53" s="26" t="s">
        <v>762</v>
      </c>
      <c r="N53" s="26" t="s">
        <v>762</v>
      </c>
      <c r="O53" s="26" t="s">
        <v>762</v>
      </c>
      <c r="P53" s="26" t="s">
        <v>762</v>
      </c>
      <c r="Q53" s="26" t="s">
        <v>762</v>
      </c>
      <c r="R53" s="26" t="s">
        <v>762</v>
      </c>
      <c r="S53" s="26" t="s">
        <v>762</v>
      </c>
      <c r="T53" s="26" t="s">
        <v>762</v>
      </c>
      <c r="U53" s="26" t="s">
        <v>762</v>
      </c>
      <c r="V53" s="26" t="s">
        <v>762</v>
      </c>
      <c r="W53" s="26" t="s">
        <v>762</v>
      </c>
      <c r="X53" s="26" t="s">
        <v>762</v>
      </c>
      <c r="Y53" s="26" t="s">
        <v>762</v>
      </c>
      <c r="Z53" s="26" t="s">
        <v>762</v>
      </c>
      <c r="AA53" s="26" t="s">
        <v>762</v>
      </c>
      <c r="AB53" s="26" t="s">
        <v>762</v>
      </c>
      <c r="AC53" s="26" t="s">
        <v>762</v>
      </c>
      <c r="AD53" s="26" t="s">
        <v>762</v>
      </c>
      <c r="AE53" s="26" t="s">
        <v>762</v>
      </c>
      <c r="AF53" s="26" t="s">
        <v>762</v>
      </c>
      <c r="AG53" s="26" t="s">
        <v>762</v>
      </c>
      <c r="AH53" s="26" t="s">
        <v>762</v>
      </c>
      <c r="AI53" s="26" t="s">
        <v>762</v>
      </c>
      <c r="AJ53" s="26" t="s">
        <v>762</v>
      </c>
      <c r="AK53" s="26" t="s">
        <v>762</v>
      </c>
      <c r="AL53" s="26" t="s">
        <v>762</v>
      </c>
      <c r="AM53" s="26" t="s">
        <v>762</v>
      </c>
      <c r="AN53" s="26" t="s">
        <v>762</v>
      </c>
      <c r="AO53" s="26" t="s">
        <v>762</v>
      </c>
      <c r="AP53" s="26" t="s">
        <v>762</v>
      </c>
      <c r="AQ53" s="26" t="s">
        <v>762</v>
      </c>
      <c r="AR53" s="26" t="s">
        <v>762</v>
      </c>
      <c r="AS53" s="26" t="s">
        <v>762</v>
      </c>
      <c r="AT53" s="26" t="s">
        <v>762</v>
      </c>
      <c r="AU53" s="26" t="s">
        <v>762</v>
      </c>
      <c r="AV53" s="26" t="s">
        <v>762</v>
      </c>
      <c r="AW53" s="26" t="s">
        <v>762</v>
      </c>
      <c r="AX53" s="26" t="s">
        <v>762</v>
      </c>
      <c r="AY53" s="26" t="s">
        <v>762</v>
      </c>
      <c r="AZ53" s="26" t="s">
        <v>762</v>
      </c>
      <c r="BA53" s="26" t="s">
        <v>762</v>
      </c>
      <c r="BB53" s="26" t="s">
        <v>762</v>
      </c>
      <c r="BC53" s="26" t="s">
        <v>762</v>
      </c>
      <c r="BD53" s="26" t="s">
        <v>762</v>
      </c>
      <c r="BE53" s="26" t="s">
        <v>762</v>
      </c>
      <c r="BF53" s="26" t="s">
        <v>762</v>
      </c>
      <c r="BG53" s="26" t="s">
        <v>762</v>
      </c>
      <c r="BH53" s="26" t="s">
        <v>762</v>
      </c>
      <c r="BI53" s="26" t="s">
        <v>762</v>
      </c>
      <c r="BJ53" s="26" t="s">
        <v>762</v>
      </c>
      <c r="BK53" s="26" t="s">
        <v>762</v>
      </c>
      <c r="BL53" s="26" t="s">
        <v>762</v>
      </c>
      <c r="BM53" s="26" t="s">
        <v>762</v>
      </c>
      <c r="BN53" s="26" t="s">
        <v>762</v>
      </c>
      <c r="BO53" s="26" t="s">
        <v>762</v>
      </c>
      <c r="BP53" s="26" t="s">
        <v>762</v>
      </c>
      <c r="BQ53" s="26" t="s">
        <v>762</v>
      </c>
      <c r="BR53" s="26" t="s">
        <v>762</v>
      </c>
      <c r="BS53" s="26" t="s">
        <v>762</v>
      </c>
    </row>
    <row r="54" spans="1:71">
      <c r="A54" s="35">
        <v>53</v>
      </c>
      <c r="B54" s="35" t="s">
        <v>655</v>
      </c>
      <c r="C54" s="35" t="s">
        <v>654</v>
      </c>
      <c r="D54" s="35" t="s">
        <v>820</v>
      </c>
      <c r="E54" s="35" t="s">
        <v>772</v>
      </c>
      <c r="F54" s="35" t="s">
        <v>819</v>
      </c>
      <c r="G54" s="45" t="s">
        <v>1187</v>
      </c>
      <c r="H54" s="35">
        <v>0</v>
      </c>
      <c r="I54" s="39">
        <v>329673869.01754028</v>
      </c>
      <c r="J54" s="41">
        <v>2.9659721912462401E-2</v>
      </c>
      <c r="K54" s="27">
        <v>3</v>
      </c>
      <c r="L54" s="26" t="s">
        <v>762</v>
      </c>
      <c r="M54" s="26" t="s">
        <v>762</v>
      </c>
      <c r="N54" s="26" t="s">
        <v>762</v>
      </c>
      <c r="O54" s="26" t="s">
        <v>762</v>
      </c>
      <c r="P54" s="26" t="s">
        <v>762</v>
      </c>
      <c r="Q54" s="26" t="s">
        <v>762</v>
      </c>
      <c r="R54" s="26" t="s">
        <v>762</v>
      </c>
      <c r="S54" s="26" t="s">
        <v>762</v>
      </c>
      <c r="T54" s="26" t="s">
        <v>762</v>
      </c>
      <c r="U54" s="26" t="s">
        <v>762</v>
      </c>
      <c r="V54" s="26" t="s">
        <v>762</v>
      </c>
      <c r="W54" s="26" t="s">
        <v>762</v>
      </c>
      <c r="X54" s="26" t="s">
        <v>762</v>
      </c>
      <c r="Y54" s="26" t="s">
        <v>762</v>
      </c>
      <c r="Z54" s="26" t="s">
        <v>762</v>
      </c>
      <c r="AA54" s="26" t="s">
        <v>762</v>
      </c>
      <c r="AB54" s="26" t="s">
        <v>762</v>
      </c>
      <c r="AC54" s="26" t="s">
        <v>762</v>
      </c>
      <c r="AD54" s="26" t="s">
        <v>762</v>
      </c>
      <c r="AE54" s="26" t="s">
        <v>762</v>
      </c>
      <c r="AF54" s="26" t="s">
        <v>762</v>
      </c>
      <c r="AG54" s="26" t="s">
        <v>762</v>
      </c>
      <c r="AH54" s="26" t="s">
        <v>762</v>
      </c>
      <c r="AI54" s="26" t="s">
        <v>762</v>
      </c>
      <c r="AJ54" s="26" t="s">
        <v>762</v>
      </c>
      <c r="AK54" s="26" t="s">
        <v>762</v>
      </c>
      <c r="AL54" s="26" t="s">
        <v>762</v>
      </c>
      <c r="AM54" s="26" t="s">
        <v>762</v>
      </c>
      <c r="AN54" s="26" t="s">
        <v>762</v>
      </c>
      <c r="AO54" s="26" t="s">
        <v>762</v>
      </c>
      <c r="AP54" s="26" t="s">
        <v>762</v>
      </c>
      <c r="AQ54" s="26" t="s">
        <v>762</v>
      </c>
      <c r="AR54" s="26" t="s">
        <v>762</v>
      </c>
      <c r="AS54" s="26" t="s">
        <v>762</v>
      </c>
      <c r="AT54" s="26" t="s">
        <v>762</v>
      </c>
      <c r="AU54" s="26" t="s">
        <v>762</v>
      </c>
      <c r="AV54" s="26" t="s">
        <v>762</v>
      </c>
      <c r="AW54" s="26" t="s">
        <v>762</v>
      </c>
      <c r="AX54" s="26" t="s">
        <v>762</v>
      </c>
      <c r="AY54" s="26" t="s">
        <v>762</v>
      </c>
      <c r="AZ54" s="26" t="s">
        <v>762</v>
      </c>
      <c r="BA54" s="26" t="s">
        <v>762</v>
      </c>
      <c r="BB54" s="26" t="s">
        <v>762</v>
      </c>
      <c r="BC54" s="26" t="s">
        <v>762</v>
      </c>
      <c r="BD54" s="26" t="s">
        <v>762</v>
      </c>
      <c r="BE54" s="26" t="s">
        <v>762</v>
      </c>
      <c r="BF54" s="26" t="s">
        <v>762</v>
      </c>
      <c r="BG54" s="26" t="s">
        <v>762</v>
      </c>
      <c r="BH54" s="26" t="s">
        <v>762</v>
      </c>
      <c r="BI54" s="26" t="s">
        <v>762</v>
      </c>
      <c r="BJ54" s="26" t="s">
        <v>762</v>
      </c>
      <c r="BK54" s="26" t="s">
        <v>762</v>
      </c>
      <c r="BL54" s="26" t="s">
        <v>762</v>
      </c>
      <c r="BM54" s="26" t="s">
        <v>762</v>
      </c>
      <c r="BN54" s="26" t="s">
        <v>762</v>
      </c>
      <c r="BO54" s="26" t="s">
        <v>762</v>
      </c>
      <c r="BP54" s="26" t="s">
        <v>762</v>
      </c>
      <c r="BQ54" s="26" t="s">
        <v>762</v>
      </c>
      <c r="BR54" s="26" t="s">
        <v>762</v>
      </c>
      <c r="BS54" s="26" t="s">
        <v>762</v>
      </c>
    </row>
    <row r="55" spans="1:71">
      <c r="A55" s="35">
        <v>54</v>
      </c>
      <c r="B55" s="35" t="s">
        <v>653</v>
      </c>
      <c r="C55" s="35" t="s">
        <v>308</v>
      </c>
      <c r="D55" s="35" t="s">
        <v>821</v>
      </c>
      <c r="E55" s="35" t="s">
        <v>394</v>
      </c>
      <c r="F55" s="35" t="s">
        <v>822</v>
      </c>
      <c r="G55" s="45" t="s">
        <v>762</v>
      </c>
      <c r="H55" s="35">
        <v>1</v>
      </c>
      <c r="I55" s="39">
        <v>16303508.800000001</v>
      </c>
      <c r="J55" s="41">
        <v>0.44535428948792199</v>
      </c>
      <c r="K55" s="27">
        <v>6</v>
      </c>
      <c r="L55" s="26">
        <v>0.2000373915116711</v>
      </c>
      <c r="M55" s="26">
        <v>0.51463635812487973</v>
      </c>
      <c r="N55" s="26">
        <v>0.19442526377243136</v>
      </c>
      <c r="O55" s="26">
        <v>6.257444850807635E-2</v>
      </c>
      <c r="P55" s="26">
        <v>2.1090928624643034E-2</v>
      </c>
      <c r="Q55" s="26">
        <v>7.2356094582985862E-3</v>
      </c>
      <c r="R55" s="26" t="s">
        <v>762</v>
      </c>
      <c r="S55" s="26" t="s">
        <v>762</v>
      </c>
      <c r="T55" s="26" t="s">
        <v>762</v>
      </c>
      <c r="U55" s="26" t="s">
        <v>762</v>
      </c>
      <c r="V55" s="26" t="s">
        <v>762</v>
      </c>
      <c r="W55" s="26" t="s">
        <v>762</v>
      </c>
      <c r="X55" s="26" t="s">
        <v>762</v>
      </c>
      <c r="Y55" s="26" t="s">
        <v>762</v>
      </c>
      <c r="Z55" s="26" t="s">
        <v>762</v>
      </c>
      <c r="AA55" s="26" t="s">
        <v>762</v>
      </c>
      <c r="AB55" s="26" t="s">
        <v>762</v>
      </c>
      <c r="AC55" s="26" t="s">
        <v>762</v>
      </c>
      <c r="AD55" s="26" t="s">
        <v>762</v>
      </c>
      <c r="AE55" s="26" t="s">
        <v>762</v>
      </c>
      <c r="AF55" s="26" t="s">
        <v>762</v>
      </c>
      <c r="AG55" s="26" t="s">
        <v>762</v>
      </c>
      <c r="AH55" s="26" t="s">
        <v>762</v>
      </c>
      <c r="AI55" s="26" t="s">
        <v>762</v>
      </c>
      <c r="AJ55" s="26" t="s">
        <v>762</v>
      </c>
      <c r="AK55" s="26" t="s">
        <v>762</v>
      </c>
      <c r="AL55" s="26" t="s">
        <v>762</v>
      </c>
      <c r="AM55" s="26" t="s">
        <v>762</v>
      </c>
      <c r="AN55" s="26" t="s">
        <v>762</v>
      </c>
      <c r="AO55" s="26" t="s">
        <v>762</v>
      </c>
      <c r="AP55" s="26" t="s">
        <v>762</v>
      </c>
      <c r="AQ55" s="26" t="s">
        <v>762</v>
      </c>
      <c r="AR55" s="26" t="s">
        <v>762</v>
      </c>
      <c r="AS55" s="26" t="s">
        <v>762</v>
      </c>
      <c r="AT55" s="26" t="s">
        <v>762</v>
      </c>
      <c r="AU55" s="26" t="s">
        <v>762</v>
      </c>
      <c r="AV55" s="26" t="s">
        <v>762</v>
      </c>
      <c r="AW55" s="26" t="s">
        <v>762</v>
      </c>
      <c r="AX55" s="26" t="s">
        <v>762</v>
      </c>
      <c r="AY55" s="26" t="s">
        <v>762</v>
      </c>
      <c r="AZ55" s="26" t="s">
        <v>762</v>
      </c>
      <c r="BA55" s="26" t="s">
        <v>762</v>
      </c>
      <c r="BB55" s="26" t="s">
        <v>762</v>
      </c>
      <c r="BC55" s="26" t="s">
        <v>762</v>
      </c>
      <c r="BD55" s="26" t="s">
        <v>762</v>
      </c>
      <c r="BE55" s="26" t="s">
        <v>762</v>
      </c>
      <c r="BF55" s="26" t="s">
        <v>762</v>
      </c>
      <c r="BG55" s="26" t="s">
        <v>762</v>
      </c>
      <c r="BH55" s="26" t="s">
        <v>762</v>
      </c>
      <c r="BI55" s="26" t="s">
        <v>762</v>
      </c>
      <c r="BJ55" s="26" t="s">
        <v>762</v>
      </c>
      <c r="BK55" s="26" t="s">
        <v>762</v>
      </c>
      <c r="BL55" s="26" t="s">
        <v>762</v>
      </c>
      <c r="BM55" s="26" t="s">
        <v>762</v>
      </c>
      <c r="BN55" s="26" t="s">
        <v>762</v>
      </c>
      <c r="BO55" s="26" t="s">
        <v>762</v>
      </c>
      <c r="BP55" s="26" t="s">
        <v>762</v>
      </c>
      <c r="BQ55" s="26" t="s">
        <v>762</v>
      </c>
      <c r="BR55" s="26" t="s">
        <v>762</v>
      </c>
      <c r="BS55" s="26" t="s">
        <v>762</v>
      </c>
    </row>
    <row r="56" spans="1:71">
      <c r="A56" s="35">
        <v>55</v>
      </c>
      <c r="B56" s="35" t="s">
        <v>652</v>
      </c>
      <c r="C56" s="35" t="s">
        <v>311</v>
      </c>
      <c r="D56" s="35" t="s">
        <v>823</v>
      </c>
      <c r="E56" s="35" t="s">
        <v>394</v>
      </c>
      <c r="F56" s="35" t="s">
        <v>822</v>
      </c>
      <c r="G56" s="45" t="s">
        <v>762</v>
      </c>
      <c r="H56" s="35">
        <v>1</v>
      </c>
      <c r="I56" s="39">
        <v>6309101.2000000002</v>
      </c>
      <c r="J56" s="41">
        <v>0.491492710726742</v>
      </c>
      <c r="K56" s="27">
        <v>6</v>
      </c>
      <c r="L56" s="26">
        <v>0.2000373915116711</v>
      </c>
      <c r="M56" s="26">
        <v>0.51463635812487973</v>
      </c>
      <c r="N56" s="26">
        <v>0.19442526377243136</v>
      </c>
      <c r="O56" s="26">
        <v>6.257444850807635E-2</v>
      </c>
      <c r="P56" s="26">
        <v>2.1090928624643034E-2</v>
      </c>
      <c r="Q56" s="26">
        <v>7.2356094582985862E-3</v>
      </c>
      <c r="R56" s="26" t="s">
        <v>762</v>
      </c>
      <c r="S56" s="26" t="s">
        <v>762</v>
      </c>
      <c r="T56" s="26" t="s">
        <v>762</v>
      </c>
      <c r="U56" s="26" t="s">
        <v>762</v>
      </c>
      <c r="V56" s="26" t="s">
        <v>762</v>
      </c>
      <c r="W56" s="26" t="s">
        <v>762</v>
      </c>
      <c r="X56" s="26" t="s">
        <v>762</v>
      </c>
      <c r="Y56" s="26" t="s">
        <v>762</v>
      </c>
      <c r="Z56" s="26" t="s">
        <v>762</v>
      </c>
      <c r="AA56" s="26" t="s">
        <v>762</v>
      </c>
      <c r="AB56" s="26" t="s">
        <v>762</v>
      </c>
      <c r="AC56" s="26" t="s">
        <v>762</v>
      </c>
      <c r="AD56" s="26" t="s">
        <v>762</v>
      </c>
      <c r="AE56" s="26" t="s">
        <v>762</v>
      </c>
      <c r="AF56" s="26" t="s">
        <v>762</v>
      </c>
      <c r="AG56" s="26" t="s">
        <v>762</v>
      </c>
      <c r="AH56" s="26" t="s">
        <v>762</v>
      </c>
      <c r="AI56" s="26" t="s">
        <v>762</v>
      </c>
      <c r="AJ56" s="26" t="s">
        <v>762</v>
      </c>
      <c r="AK56" s="26" t="s">
        <v>762</v>
      </c>
      <c r="AL56" s="26" t="s">
        <v>762</v>
      </c>
      <c r="AM56" s="26" t="s">
        <v>762</v>
      </c>
      <c r="AN56" s="26" t="s">
        <v>762</v>
      </c>
      <c r="AO56" s="26" t="s">
        <v>762</v>
      </c>
      <c r="AP56" s="26" t="s">
        <v>762</v>
      </c>
      <c r="AQ56" s="26" t="s">
        <v>762</v>
      </c>
      <c r="AR56" s="26" t="s">
        <v>762</v>
      </c>
      <c r="AS56" s="26" t="s">
        <v>762</v>
      </c>
      <c r="AT56" s="26" t="s">
        <v>762</v>
      </c>
      <c r="AU56" s="26" t="s">
        <v>762</v>
      </c>
      <c r="AV56" s="26" t="s">
        <v>762</v>
      </c>
      <c r="AW56" s="26" t="s">
        <v>762</v>
      </c>
      <c r="AX56" s="26" t="s">
        <v>762</v>
      </c>
      <c r="AY56" s="26" t="s">
        <v>762</v>
      </c>
      <c r="AZ56" s="26" t="s">
        <v>762</v>
      </c>
      <c r="BA56" s="26" t="s">
        <v>762</v>
      </c>
      <c r="BB56" s="26" t="s">
        <v>762</v>
      </c>
      <c r="BC56" s="26" t="s">
        <v>762</v>
      </c>
      <c r="BD56" s="26" t="s">
        <v>762</v>
      </c>
      <c r="BE56" s="26" t="s">
        <v>762</v>
      </c>
      <c r="BF56" s="26" t="s">
        <v>762</v>
      </c>
      <c r="BG56" s="26" t="s">
        <v>762</v>
      </c>
      <c r="BH56" s="26" t="s">
        <v>762</v>
      </c>
      <c r="BI56" s="26" t="s">
        <v>762</v>
      </c>
      <c r="BJ56" s="26" t="s">
        <v>762</v>
      </c>
      <c r="BK56" s="26" t="s">
        <v>762</v>
      </c>
      <c r="BL56" s="26" t="s">
        <v>762</v>
      </c>
      <c r="BM56" s="26" t="s">
        <v>762</v>
      </c>
      <c r="BN56" s="26" t="s">
        <v>762</v>
      </c>
      <c r="BO56" s="26" t="s">
        <v>762</v>
      </c>
      <c r="BP56" s="26" t="s">
        <v>762</v>
      </c>
      <c r="BQ56" s="26" t="s">
        <v>762</v>
      </c>
      <c r="BR56" s="26" t="s">
        <v>762</v>
      </c>
      <c r="BS56" s="26" t="s">
        <v>762</v>
      </c>
    </row>
    <row r="57" spans="1:71">
      <c r="A57" s="35">
        <v>56</v>
      </c>
      <c r="B57" s="35" t="s">
        <v>651</v>
      </c>
      <c r="C57" s="35" t="s">
        <v>314</v>
      </c>
      <c r="D57" s="35" t="s">
        <v>824</v>
      </c>
      <c r="E57" s="35" t="s">
        <v>394</v>
      </c>
      <c r="F57" s="35" t="s">
        <v>822</v>
      </c>
      <c r="G57" s="45" t="s">
        <v>762</v>
      </c>
      <c r="H57" s="35">
        <v>1</v>
      </c>
      <c r="I57" s="39">
        <v>4056521.0000000005</v>
      </c>
      <c r="J57" s="41">
        <v>6.0387662957600702E-2</v>
      </c>
      <c r="K57" s="27">
        <v>6</v>
      </c>
      <c r="L57" s="26">
        <v>0.2000373915116711</v>
      </c>
      <c r="M57" s="26">
        <v>0.51463635812487973</v>
      </c>
      <c r="N57" s="26">
        <v>0.19442526377243136</v>
      </c>
      <c r="O57" s="26">
        <v>6.257444850807635E-2</v>
      </c>
      <c r="P57" s="26">
        <v>2.1090928624643034E-2</v>
      </c>
      <c r="Q57" s="26">
        <v>7.2356094582985862E-3</v>
      </c>
      <c r="R57" s="26" t="s">
        <v>762</v>
      </c>
      <c r="S57" s="26" t="s">
        <v>762</v>
      </c>
      <c r="T57" s="26" t="s">
        <v>762</v>
      </c>
      <c r="U57" s="26" t="s">
        <v>762</v>
      </c>
      <c r="V57" s="26" t="s">
        <v>762</v>
      </c>
      <c r="W57" s="26" t="s">
        <v>762</v>
      </c>
      <c r="X57" s="26" t="s">
        <v>762</v>
      </c>
      <c r="Y57" s="26" t="s">
        <v>762</v>
      </c>
      <c r="Z57" s="26" t="s">
        <v>762</v>
      </c>
      <c r="AA57" s="26" t="s">
        <v>762</v>
      </c>
      <c r="AB57" s="26" t="s">
        <v>762</v>
      </c>
      <c r="AC57" s="26" t="s">
        <v>762</v>
      </c>
      <c r="AD57" s="26" t="s">
        <v>762</v>
      </c>
      <c r="AE57" s="26" t="s">
        <v>762</v>
      </c>
      <c r="AF57" s="26" t="s">
        <v>762</v>
      </c>
      <c r="AG57" s="26" t="s">
        <v>762</v>
      </c>
      <c r="AH57" s="26" t="s">
        <v>762</v>
      </c>
      <c r="AI57" s="26" t="s">
        <v>762</v>
      </c>
      <c r="AJ57" s="26" t="s">
        <v>762</v>
      </c>
      <c r="AK57" s="26" t="s">
        <v>762</v>
      </c>
      <c r="AL57" s="26" t="s">
        <v>762</v>
      </c>
      <c r="AM57" s="26" t="s">
        <v>762</v>
      </c>
      <c r="AN57" s="26" t="s">
        <v>762</v>
      </c>
      <c r="AO57" s="26" t="s">
        <v>762</v>
      </c>
      <c r="AP57" s="26" t="s">
        <v>762</v>
      </c>
      <c r="AQ57" s="26" t="s">
        <v>762</v>
      </c>
      <c r="AR57" s="26" t="s">
        <v>762</v>
      </c>
      <c r="AS57" s="26" t="s">
        <v>762</v>
      </c>
      <c r="AT57" s="26" t="s">
        <v>762</v>
      </c>
      <c r="AU57" s="26" t="s">
        <v>762</v>
      </c>
      <c r="AV57" s="26" t="s">
        <v>762</v>
      </c>
      <c r="AW57" s="26" t="s">
        <v>762</v>
      </c>
      <c r="AX57" s="26" t="s">
        <v>762</v>
      </c>
      <c r="AY57" s="26" t="s">
        <v>762</v>
      </c>
      <c r="AZ57" s="26" t="s">
        <v>762</v>
      </c>
      <c r="BA57" s="26" t="s">
        <v>762</v>
      </c>
      <c r="BB57" s="26" t="s">
        <v>762</v>
      </c>
      <c r="BC57" s="26" t="s">
        <v>762</v>
      </c>
      <c r="BD57" s="26" t="s">
        <v>762</v>
      </c>
      <c r="BE57" s="26" t="s">
        <v>762</v>
      </c>
      <c r="BF57" s="26" t="s">
        <v>762</v>
      </c>
      <c r="BG57" s="26" t="s">
        <v>762</v>
      </c>
      <c r="BH57" s="26" t="s">
        <v>762</v>
      </c>
      <c r="BI57" s="26" t="s">
        <v>762</v>
      </c>
      <c r="BJ57" s="26" t="s">
        <v>762</v>
      </c>
      <c r="BK57" s="26" t="s">
        <v>762</v>
      </c>
      <c r="BL57" s="26" t="s">
        <v>762</v>
      </c>
      <c r="BM57" s="26" t="s">
        <v>762</v>
      </c>
      <c r="BN57" s="26" t="s">
        <v>762</v>
      </c>
      <c r="BO57" s="26" t="s">
        <v>762</v>
      </c>
      <c r="BP57" s="26" t="s">
        <v>762</v>
      </c>
      <c r="BQ57" s="26" t="s">
        <v>762</v>
      </c>
      <c r="BR57" s="26" t="s">
        <v>762</v>
      </c>
      <c r="BS57" s="26" t="s">
        <v>762</v>
      </c>
    </row>
    <row r="58" spans="1:71">
      <c r="A58" s="35">
        <v>57</v>
      </c>
      <c r="B58" s="35" t="s">
        <v>650</v>
      </c>
      <c r="C58" s="35" t="s">
        <v>317</v>
      </c>
      <c r="D58" s="35" t="s">
        <v>825</v>
      </c>
      <c r="E58" s="35" t="s">
        <v>394</v>
      </c>
      <c r="F58" s="35" t="s">
        <v>822</v>
      </c>
      <c r="G58" s="45" t="s">
        <v>762</v>
      </c>
      <c r="H58" s="35">
        <v>1</v>
      </c>
      <c r="I58" s="39">
        <v>945299.89999999991</v>
      </c>
      <c r="J58" s="41">
        <v>0.27574653597985699</v>
      </c>
      <c r="K58" s="27">
        <v>6</v>
      </c>
      <c r="L58" s="26">
        <v>0.2000373915116711</v>
      </c>
      <c r="M58" s="26">
        <v>0.51463635812487973</v>
      </c>
      <c r="N58" s="26">
        <v>0.19442526377243136</v>
      </c>
      <c r="O58" s="26">
        <v>6.257444850807635E-2</v>
      </c>
      <c r="P58" s="26">
        <v>2.1090928624643034E-2</v>
      </c>
      <c r="Q58" s="26">
        <v>7.2356094582985862E-3</v>
      </c>
      <c r="R58" s="26" t="s">
        <v>762</v>
      </c>
      <c r="S58" s="26" t="s">
        <v>762</v>
      </c>
      <c r="T58" s="26" t="s">
        <v>762</v>
      </c>
      <c r="U58" s="26" t="s">
        <v>762</v>
      </c>
      <c r="V58" s="26" t="s">
        <v>762</v>
      </c>
      <c r="W58" s="26" t="s">
        <v>762</v>
      </c>
      <c r="X58" s="26" t="s">
        <v>762</v>
      </c>
      <c r="Y58" s="26" t="s">
        <v>762</v>
      </c>
      <c r="Z58" s="26" t="s">
        <v>762</v>
      </c>
      <c r="AA58" s="26" t="s">
        <v>762</v>
      </c>
      <c r="AB58" s="26" t="s">
        <v>762</v>
      </c>
      <c r="AC58" s="26" t="s">
        <v>762</v>
      </c>
      <c r="AD58" s="26" t="s">
        <v>762</v>
      </c>
      <c r="AE58" s="26" t="s">
        <v>762</v>
      </c>
      <c r="AF58" s="26" t="s">
        <v>762</v>
      </c>
      <c r="AG58" s="26" t="s">
        <v>762</v>
      </c>
      <c r="AH58" s="26" t="s">
        <v>762</v>
      </c>
      <c r="AI58" s="26" t="s">
        <v>762</v>
      </c>
      <c r="AJ58" s="26" t="s">
        <v>762</v>
      </c>
      <c r="AK58" s="26" t="s">
        <v>762</v>
      </c>
      <c r="AL58" s="26" t="s">
        <v>762</v>
      </c>
      <c r="AM58" s="26" t="s">
        <v>762</v>
      </c>
      <c r="AN58" s="26" t="s">
        <v>762</v>
      </c>
      <c r="AO58" s="26" t="s">
        <v>762</v>
      </c>
      <c r="AP58" s="26" t="s">
        <v>762</v>
      </c>
      <c r="AQ58" s="26" t="s">
        <v>762</v>
      </c>
      <c r="AR58" s="26" t="s">
        <v>762</v>
      </c>
      <c r="AS58" s="26" t="s">
        <v>762</v>
      </c>
      <c r="AT58" s="26" t="s">
        <v>762</v>
      </c>
      <c r="AU58" s="26" t="s">
        <v>762</v>
      </c>
      <c r="AV58" s="26" t="s">
        <v>762</v>
      </c>
      <c r="AW58" s="26" t="s">
        <v>762</v>
      </c>
      <c r="AX58" s="26" t="s">
        <v>762</v>
      </c>
      <c r="AY58" s="26" t="s">
        <v>762</v>
      </c>
      <c r="AZ58" s="26" t="s">
        <v>762</v>
      </c>
      <c r="BA58" s="26" t="s">
        <v>762</v>
      </c>
      <c r="BB58" s="26" t="s">
        <v>762</v>
      </c>
      <c r="BC58" s="26" t="s">
        <v>762</v>
      </c>
      <c r="BD58" s="26" t="s">
        <v>762</v>
      </c>
      <c r="BE58" s="26" t="s">
        <v>762</v>
      </c>
      <c r="BF58" s="26" t="s">
        <v>762</v>
      </c>
      <c r="BG58" s="26" t="s">
        <v>762</v>
      </c>
      <c r="BH58" s="26" t="s">
        <v>762</v>
      </c>
      <c r="BI58" s="26" t="s">
        <v>762</v>
      </c>
      <c r="BJ58" s="26" t="s">
        <v>762</v>
      </c>
      <c r="BK58" s="26" t="s">
        <v>762</v>
      </c>
      <c r="BL58" s="26" t="s">
        <v>762</v>
      </c>
      <c r="BM58" s="26" t="s">
        <v>762</v>
      </c>
      <c r="BN58" s="26" t="s">
        <v>762</v>
      </c>
      <c r="BO58" s="26" t="s">
        <v>762</v>
      </c>
      <c r="BP58" s="26" t="s">
        <v>762</v>
      </c>
      <c r="BQ58" s="26" t="s">
        <v>762</v>
      </c>
      <c r="BR58" s="26" t="s">
        <v>762</v>
      </c>
      <c r="BS58" s="26" t="s">
        <v>762</v>
      </c>
    </row>
    <row r="59" spans="1:71">
      <c r="A59" s="35">
        <v>58</v>
      </c>
      <c r="B59" s="35" t="s">
        <v>649</v>
      </c>
      <c r="C59" s="35" t="s">
        <v>320</v>
      </c>
      <c r="D59" s="35" t="s">
        <v>826</v>
      </c>
      <c r="E59" s="35" t="s">
        <v>394</v>
      </c>
      <c r="F59" s="35" t="s">
        <v>822</v>
      </c>
      <c r="G59" s="45" t="s">
        <v>762</v>
      </c>
      <c r="H59" s="35">
        <v>1</v>
      </c>
      <c r="I59" s="39">
        <v>999849.10000000009</v>
      </c>
      <c r="J59" s="41">
        <v>0.60202296003751898</v>
      </c>
      <c r="K59" s="27">
        <v>6</v>
      </c>
      <c r="L59" s="26">
        <v>0.2000373915116711</v>
      </c>
      <c r="M59" s="26">
        <v>0.51463635812487973</v>
      </c>
      <c r="N59" s="26">
        <v>0.19442526377243136</v>
      </c>
      <c r="O59" s="26">
        <v>6.257444850807635E-2</v>
      </c>
      <c r="P59" s="26">
        <v>2.1090928624643034E-2</v>
      </c>
      <c r="Q59" s="26">
        <v>7.2356094582985862E-3</v>
      </c>
      <c r="R59" s="26" t="s">
        <v>762</v>
      </c>
      <c r="S59" s="26" t="s">
        <v>762</v>
      </c>
      <c r="T59" s="26" t="s">
        <v>762</v>
      </c>
      <c r="U59" s="26" t="s">
        <v>762</v>
      </c>
      <c r="V59" s="26" t="s">
        <v>762</v>
      </c>
      <c r="W59" s="26" t="s">
        <v>762</v>
      </c>
      <c r="X59" s="26" t="s">
        <v>762</v>
      </c>
      <c r="Y59" s="26" t="s">
        <v>762</v>
      </c>
      <c r="Z59" s="26" t="s">
        <v>762</v>
      </c>
      <c r="AA59" s="26" t="s">
        <v>762</v>
      </c>
      <c r="AB59" s="26" t="s">
        <v>762</v>
      </c>
      <c r="AC59" s="26" t="s">
        <v>762</v>
      </c>
      <c r="AD59" s="26" t="s">
        <v>762</v>
      </c>
      <c r="AE59" s="26" t="s">
        <v>762</v>
      </c>
      <c r="AF59" s="26" t="s">
        <v>762</v>
      </c>
      <c r="AG59" s="26" t="s">
        <v>762</v>
      </c>
      <c r="AH59" s="26" t="s">
        <v>762</v>
      </c>
      <c r="AI59" s="26" t="s">
        <v>762</v>
      </c>
      <c r="AJ59" s="26" t="s">
        <v>762</v>
      </c>
      <c r="AK59" s="26" t="s">
        <v>762</v>
      </c>
      <c r="AL59" s="26" t="s">
        <v>762</v>
      </c>
      <c r="AM59" s="26" t="s">
        <v>762</v>
      </c>
      <c r="AN59" s="26" t="s">
        <v>762</v>
      </c>
      <c r="AO59" s="26" t="s">
        <v>762</v>
      </c>
      <c r="AP59" s="26" t="s">
        <v>762</v>
      </c>
      <c r="AQ59" s="26" t="s">
        <v>762</v>
      </c>
      <c r="AR59" s="26" t="s">
        <v>762</v>
      </c>
      <c r="AS59" s="26" t="s">
        <v>762</v>
      </c>
      <c r="AT59" s="26" t="s">
        <v>762</v>
      </c>
      <c r="AU59" s="26" t="s">
        <v>762</v>
      </c>
      <c r="AV59" s="26" t="s">
        <v>762</v>
      </c>
      <c r="AW59" s="26" t="s">
        <v>762</v>
      </c>
      <c r="AX59" s="26" t="s">
        <v>762</v>
      </c>
      <c r="AY59" s="26" t="s">
        <v>762</v>
      </c>
      <c r="AZ59" s="26" t="s">
        <v>762</v>
      </c>
      <c r="BA59" s="26" t="s">
        <v>762</v>
      </c>
      <c r="BB59" s="26" t="s">
        <v>762</v>
      </c>
      <c r="BC59" s="26" t="s">
        <v>762</v>
      </c>
      <c r="BD59" s="26" t="s">
        <v>762</v>
      </c>
      <c r="BE59" s="26" t="s">
        <v>762</v>
      </c>
      <c r="BF59" s="26" t="s">
        <v>762</v>
      </c>
      <c r="BG59" s="26" t="s">
        <v>762</v>
      </c>
      <c r="BH59" s="26" t="s">
        <v>762</v>
      </c>
      <c r="BI59" s="26" t="s">
        <v>762</v>
      </c>
      <c r="BJ59" s="26" t="s">
        <v>762</v>
      </c>
      <c r="BK59" s="26" t="s">
        <v>762</v>
      </c>
      <c r="BL59" s="26" t="s">
        <v>762</v>
      </c>
      <c r="BM59" s="26" t="s">
        <v>762</v>
      </c>
      <c r="BN59" s="26" t="s">
        <v>762</v>
      </c>
      <c r="BO59" s="26" t="s">
        <v>762</v>
      </c>
      <c r="BP59" s="26" t="s">
        <v>762</v>
      </c>
      <c r="BQ59" s="26" t="s">
        <v>762</v>
      </c>
      <c r="BR59" s="26" t="s">
        <v>762</v>
      </c>
      <c r="BS59" s="26" t="s">
        <v>762</v>
      </c>
    </row>
    <row r="60" spans="1:71">
      <c r="A60" s="35">
        <v>59</v>
      </c>
      <c r="B60" s="35" t="s">
        <v>648</v>
      </c>
      <c r="C60" s="35" t="s">
        <v>306</v>
      </c>
      <c r="D60" s="35" t="s">
        <v>827</v>
      </c>
      <c r="E60" s="35" t="s">
        <v>414</v>
      </c>
      <c r="F60" s="35" t="s">
        <v>648</v>
      </c>
      <c r="G60" s="45" t="s">
        <v>822</v>
      </c>
      <c r="H60" s="35">
        <v>0</v>
      </c>
      <c r="I60" s="39">
        <v>781409.4</v>
      </c>
      <c r="J60" s="41">
        <v>1.6921931443071601E-2</v>
      </c>
      <c r="K60" s="27">
        <v>6</v>
      </c>
      <c r="L60" s="26">
        <v>0.2000373915116711</v>
      </c>
      <c r="M60" s="26">
        <v>0.51463635812487973</v>
      </c>
      <c r="N60" s="26">
        <v>0.19442526377243136</v>
      </c>
      <c r="O60" s="26">
        <v>6.257444850807635E-2</v>
      </c>
      <c r="P60" s="26">
        <v>2.1090928624643034E-2</v>
      </c>
      <c r="Q60" s="26">
        <v>7.2356094582985862E-3</v>
      </c>
      <c r="R60" s="26" t="s">
        <v>762</v>
      </c>
      <c r="S60" s="26" t="s">
        <v>762</v>
      </c>
      <c r="T60" s="26" t="s">
        <v>762</v>
      </c>
      <c r="U60" s="26" t="s">
        <v>762</v>
      </c>
      <c r="V60" s="26" t="s">
        <v>762</v>
      </c>
      <c r="W60" s="26" t="s">
        <v>762</v>
      </c>
      <c r="X60" s="26" t="s">
        <v>762</v>
      </c>
      <c r="Y60" s="26" t="s">
        <v>762</v>
      </c>
      <c r="Z60" s="26" t="s">
        <v>762</v>
      </c>
      <c r="AA60" s="26" t="s">
        <v>762</v>
      </c>
      <c r="AB60" s="26" t="s">
        <v>762</v>
      </c>
      <c r="AC60" s="26" t="s">
        <v>762</v>
      </c>
      <c r="AD60" s="26" t="s">
        <v>762</v>
      </c>
      <c r="AE60" s="26" t="s">
        <v>762</v>
      </c>
      <c r="AF60" s="26" t="s">
        <v>762</v>
      </c>
      <c r="AG60" s="26" t="s">
        <v>762</v>
      </c>
      <c r="AH60" s="26" t="s">
        <v>762</v>
      </c>
      <c r="AI60" s="26" t="s">
        <v>762</v>
      </c>
      <c r="AJ60" s="26" t="s">
        <v>762</v>
      </c>
      <c r="AK60" s="26" t="s">
        <v>762</v>
      </c>
      <c r="AL60" s="26" t="s">
        <v>762</v>
      </c>
      <c r="AM60" s="26" t="s">
        <v>762</v>
      </c>
      <c r="AN60" s="26" t="s">
        <v>762</v>
      </c>
      <c r="AO60" s="26" t="s">
        <v>762</v>
      </c>
      <c r="AP60" s="26" t="s">
        <v>762</v>
      </c>
      <c r="AQ60" s="26" t="s">
        <v>762</v>
      </c>
      <c r="AR60" s="26" t="s">
        <v>762</v>
      </c>
      <c r="AS60" s="26" t="s">
        <v>762</v>
      </c>
      <c r="AT60" s="26" t="s">
        <v>762</v>
      </c>
      <c r="AU60" s="26" t="s">
        <v>762</v>
      </c>
      <c r="AV60" s="26" t="s">
        <v>762</v>
      </c>
      <c r="AW60" s="26" t="s">
        <v>762</v>
      </c>
      <c r="AX60" s="26" t="s">
        <v>762</v>
      </c>
      <c r="AY60" s="26" t="s">
        <v>762</v>
      </c>
      <c r="AZ60" s="26" t="s">
        <v>762</v>
      </c>
      <c r="BA60" s="26" t="s">
        <v>762</v>
      </c>
      <c r="BB60" s="26" t="s">
        <v>762</v>
      </c>
      <c r="BC60" s="26" t="s">
        <v>762</v>
      </c>
      <c r="BD60" s="26" t="s">
        <v>762</v>
      </c>
      <c r="BE60" s="26" t="s">
        <v>762</v>
      </c>
      <c r="BF60" s="26" t="s">
        <v>762</v>
      </c>
      <c r="BG60" s="26" t="s">
        <v>762</v>
      </c>
      <c r="BH60" s="26" t="s">
        <v>762</v>
      </c>
      <c r="BI60" s="26" t="s">
        <v>762</v>
      </c>
      <c r="BJ60" s="26" t="s">
        <v>762</v>
      </c>
      <c r="BK60" s="26" t="s">
        <v>762</v>
      </c>
      <c r="BL60" s="26" t="s">
        <v>762</v>
      </c>
      <c r="BM60" s="26" t="s">
        <v>762</v>
      </c>
      <c r="BN60" s="26" t="s">
        <v>762</v>
      </c>
      <c r="BO60" s="26" t="s">
        <v>762</v>
      </c>
      <c r="BP60" s="26" t="s">
        <v>762</v>
      </c>
      <c r="BQ60" s="26" t="s">
        <v>762</v>
      </c>
      <c r="BR60" s="26" t="s">
        <v>762</v>
      </c>
      <c r="BS60" s="26" t="s">
        <v>762</v>
      </c>
    </row>
    <row r="61" spans="1:71">
      <c r="A61" s="35">
        <v>60</v>
      </c>
      <c r="B61" s="35" t="s">
        <v>647</v>
      </c>
      <c r="C61" s="35" t="s">
        <v>149</v>
      </c>
      <c r="D61" s="35" t="s">
        <v>828</v>
      </c>
      <c r="E61" s="35" t="s">
        <v>829</v>
      </c>
      <c r="F61" s="35" t="s">
        <v>830</v>
      </c>
      <c r="G61" s="45" t="s">
        <v>762</v>
      </c>
      <c r="H61" s="35">
        <v>1</v>
      </c>
      <c r="I61" s="39">
        <v>256685514.54614541</v>
      </c>
      <c r="J61" s="41">
        <v>0.98593270041843495</v>
      </c>
      <c r="K61" s="27">
        <v>14</v>
      </c>
      <c r="L61" s="26">
        <v>2.6306688031999256E-2</v>
      </c>
      <c r="M61" s="26">
        <v>0.11966460386830867</v>
      </c>
      <c r="N61" s="26">
        <v>0.17718477935182744</v>
      </c>
      <c r="O61" s="26">
        <v>0.16269279634005962</v>
      </c>
      <c r="P61" s="26">
        <v>0.13050707334753173</v>
      </c>
      <c r="Q61" s="26">
        <v>9.3892476323403945E-2</v>
      </c>
      <c r="R61" s="26">
        <v>7.1082588006835964E-2</v>
      </c>
      <c r="S61" s="26">
        <v>5.5587902621290992E-2</v>
      </c>
      <c r="T61" s="26">
        <v>4.3127678681887591E-2</v>
      </c>
      <c r="U61" s="26">
        <v>3.3590584699197741E-2</v>
      </c>
      <c r="V61" s="26">
        <v>2.7202028704612462E-2</v>
      </c>
      <c r="W61" s="26">
        <v>2.276926244777272E-2</v>
      </c>
      <c r="X61" s="26">
        <v>1.9515151015538058E-2</v>
      </c>
      <c r="Y61" s="26">
        <v>1.6876386559733676E-2</v>
      </c>
      <c r="Z61" s="26" t="s">
        <v>762</v>
      </c>
      <c r="AA61" s="26" t="s">
        <v>762</v>
      </c>
      <c r="AB61" s="26" t="s">
        <v>762</v>
      </c>
      <c r="AC61" s="26" t="s">
        <v>762</v>
      </c>
      <c r="AD61" s="26" t="s">
        <v>762</v>
      </c>
      <c r="AE61" s="26" t="s">
        <v>762</v>
      </c>
      <c r="AF61" s="26" t="s">
        <v>762</v>
      </c>
      <c r="AG61" s="26" t="s">
        <v>762</v>
      </c>
      <c r="AH61" s="26" t="s">
        <v>762</v>
      </c>
      <c r="AI61" s="26" t="s">
        <v>762</v>
      </c>
      <c r="AJ61" s="26" t="s">
        <v>762</v>
      </c>
      <c r="AK61" s="26" t="s">
        <v>762</v>
      </c>
      <c r="AL61" s="26" t="s">
        <v>762</v>
      </c>
      <c r="AM61" s="26" t="s">
        <v>762</v>
      </c>
      <c r="AN61" s="26" t="s">
        <v>762</v>
      </c>
      <c r="AO61" s="26" t="s">
        <v>762</v>
      </c>
      <c r="AP61" s="26" t="s">
        <v>762</v>
      </c>
      <c r="AQ61" s="26" t="s">
        <v>762</v>
      </c>
      <c r="AR61" s="26" t="s">
        <v>762</v>
      </c>
      <c r="AS61" s="26" t="s">
        <v>762</v>
      </c>
      <c r="AT61" s="26" t="s">
        <v>762</v>
      </c>
      <c r="AU61" s="26" t="s">
        <v>762</v>
      </c>
      <c r="AV61" s="26" t="s">
        <v>762</v>
      </c>
      <c r="AW61" s="26" t="s">
        <v>762</v>
      </c>
      <c r="AX61" s="26" t="s">
        <v>762</v>
      </c>
      <c r="AY61" s="26" t="s">
        <v>762</v>
      </c>
      <c r="AZ61" s="26" t="s">
        <v>762</v>
      </c>
      <c r="BA61" s="26" t="s">
        <v>762</v>
      </c>
      <c r="BB61" s="26" t="s">
        <v>762</v>
      </c>
      <c r="BC61" s="26" t="s">
        <v>762</v>
      </c>
      <c r="BD61" s="26" t="s">
        <v>762</v>
      </c>
      <c r="BE61" s="26" t="s">
        <v>762</v>
      </c>
      <c r="BF61" s="26" t="s">
        <v>762</v>
      </c>
      <c r="BG61" s="26" t="s">
        <v>762</v>
      </c>
      <c r="BH61" s="26" t="s">
        <v>762</v>
      </c>
      <c r="BI61" s="26" t="s">
        <v>762</v>
      </c>
      <c r="BJ61" s="26" t="s">
        <v>762</v>
      </c>
      <c r="BK61" s="26" t="s">
        <v>762</v>
      </c>
      <c r="BL61" s="26" t="s">
        <v>762</v>
      </c>
      <c r="BM61" s="26" t="s">
        <v>762</v>
      </c>
      <c r="BN61" s="26" t="s">
        <v>762</v>
      </c>
      <c r="BO61" s="26" t="s">
        <v>762</v>
      </c>
      <c r="BP61" s="26" t="s">
        <v>762</v>
      </c>
      <c r="BQ61" s="26" t="s">
        <v>762</v>
      </c>
      <c r="BR61" s="26" t="s">
        <v>762</v>
      </c>
      <c r="BS61" s="26" t="s">
        <v>762</v>
      </c>
    </row>
    <row r="62" spans="1:71">
      <c r="A62" s="35">
        <v>61</v>
      </c>
      <c r="B62" s="35" t="s">
        <v>646</v>
      </c>
      <c r="C62" s="35" t="s">
        <v>151</v>
      </c>
      <c r="D62" s="35" t="s">
        <v>831</v>
      </c>
      <c r="E62" s="35" t="s">
        <v>829</v>
      </c>
      <c r="F62" s="35" t="s">
        <v>830</v>
      </c>
      <c r="G62" s="45" t="s">
        <v>762</v>
      </c>
      <c r="H62" s="35">
        <v>1</v>
      </c>
      <c r="I62" s="39">
        <v>8811817.9641107693</v>
      </c>
      <c r="J62" s="41">
        <v>0.88985401120046503</v>
      </c>
      <c r="K62" s="27">
        <v>14</v>
      </c>
      <c r="L62" s="26">
        <v>2.6306688031999256E-2</v>
      </c>
      <c r="M62" s="26">
        <v>0.11966460386830867</v>
      </c>
      <c r="N62" s="26">
        <v>0.17718477935182744</v>
      </c>
      <c r="O62" s="26">
        <v>0.16269279634005962</v>
      </c>
      <c r="P62" s="26">
        <v>0.13050707334753173</v>
      </c>
      <c r="Q62" s="26">
        <v>9.3892476323403945E-2</v>
      </c>
      <c r="R62" s="26">
        <v>7.1082588006835964E-2</v>
      </c>
      <c r="S62" s="26">
        <v>5.5587902621290992E-2</v>
      </c>
      <c r="T62" s="26">
        <v>4.3127678681887591E-2</v>
      </c>
      <c r="U62" s="26">
        <v>3.3590584699197741E-2</v>
      </c>
      <c r="V62" s="26">
        <v>2.7202028704612462E-2</v>
      </c>
      <c r="W62" s="26">
        <v>2.276926244777272E-2</v>
      </c>
      <c r="X62" s="26">
        <v>1.9515151015538058E-2</v>
      </c>
      <c r="Y62" s="26">
        <v>1.6876386559733676E-2</v>
      </c>
      <c r="Z62" s="26" t="s">
        <v>762</v>
      </c>
      <c r="AA62" s="26" t="s">
        <v>762</v>
      </c>
      <c r="AB62" s="26" t="s">
        <v>762</v>
      </c>
      <c r="AC62" s="26" t="s">
        <v>762</v>
      </c>
      <c r="AD62" s="26" t="s">
        <v>762</v>
      </c>
      <c r="AE62" s="26" t="s">
        <v>762</v>
      </c>
      <c r="AF62" s="26" t="s">
        <v>762</v>
      </c>
      <c r="AG62" s="26" t="s">
        <v>762</v>
      </c>
      <c r="AH62" s="26" t="s">
        <v>762</v>
      </c>
      <c r="AI62" s="26" t="s">
        <v>762</v>
      </c>
      <c r="AJ62" s="26" t="s">
        <v>762</v>
      </c>
      <c r="AK62" s="26" t="s">
        <v>762</v>
      </c>
      <c r="AL62" s="26" t="s">
        <v>762</v>
      </c>
      <c r="AM62" s="26" t="s">
        <v>762</v>
      </c>
      <c r="AN62" s="26" t="s">
        <v>762</v>
      </c>
      <c r="AO62" s="26" t="s">
        <v>762</v>
      </c>
      <c r="AP62" s="26" t="s">
        <v>762</v>
      </c>
      <c r="AQ62" s="26" t="s">
        <v>762</v>
      </c>
      <c r="AR62" s="26" t="s">
        <v>762</v>
      </c>
      <c r="AS62" s="26" t="s">
        <v>762</v>
      </c>
      <c r="AT62" s="26" t="s">
        <v>762</v>
      </c>
      <c r="AU62" s="26" t="s">
        <v>762</v>
      </c>
      <c r="AV62" s="26" t="s">
        <v>762</v>
      </c>
      <c r="AW62" s="26" t="s">
        <v>762</v>
      </c>
      <c r="AX62" s="26" t="s">
        <v>762</v>
      </c>
      <c r="AY62" s="26" t="s">
        <v>762</v>
      </c>
      <c r="AZ62" s="26" t="s">
        <v>762</v>
      </c>
      <c r="BA62" s="26" t="s">
        <v>762</v>
      </c>
      <c r="BB62" s="26" t="s">
        <v>762</v>
      </c>
      <c r="BC62" s="26" t="s">
        <v>762</v>
      </c>
      <c r="BD62" s="26" t="s">
        <v>762</v>
      </c>
      <c r="BE62" s="26" t="s">
        <v>762</v>
      </c>
      <c r="BF62" s="26" t="s">
        <v>762</v>
      </c>
      <c r="BG62" s="26" t="s">
        <v>762</v>
      </c>
      <c r="BH62" s="26" t="s">
        <v>762</v>
      </c>
      <c r="BI62" s="26" t="s">
        <v>762</v>
      </c>
      <c r="BJ62" s="26" t="s">
        <v>762</v>
      </c>
      <c r="BK62" s="26" t="s">
        <v>762</v>
      </c>
      <c r="BL62" s="26" t="s">
        <v>762</v>
      </c>
      <c r="BM62" s="26" t="s">
        <v>762</v>
      </c>
      <c r="BN62" s="26" t="s">
        <v>762</v>
      </c>
      <c r="BO62" s="26" t="s">
        <v>762</v>
      </c>
      <c r="BP62" s="26" t="s">
        <v>762</v>
      </c>
      <c r="BQ62" s="26" t="s">
        <v>762</v>
      </c>
      <c r="BR62" s="26" t="s">
        <v>762</v>
      </c>
      <c r="BS62" s="26" t="s">
        <v>762</v>
      </c>
    </row>
    <row r="63" spans="1:71">
      <c r="A63" s="35">
        <v>62</v>
      </c>
      <c r="B63" s="35" t="s">
        <v>646</v>
      </c>
      <c r="C63" s="35" t="s">
        <v>645</v>
      </c>
      <c r="D63" s="35" t="s">
        <v>832</v>
      </c>
      <c r="E63" s="35" t="s">
        <v>829</v>
      </c>
      <c r="F63" s="35" t="s">
        <v>830</v>
      </c>
      <c r="G63" s="45" t="s">
        <v>762</v>
      </c>
      <c r="H63" s="35">
        <v>1</v>
      </c>
      <c r="I63" s="39">
        <v>75091.102393031542</v>
      </c>
      <c r="J63" s="41">
        <v>0.47785625741301302</v>
      </c>
      <c r="K63" s="27">
        <v>14</v>
      </c>
      <c r="L63" s="26">
        <v>2.6306688031999256E-2</v>
      </c>
      <c r="M63" s="26">
        <v>0.11966460386830867</v>
      </c>
      <c r="N63" s="26">
        <v>0.17718477935182744</v>
      </c>
      <c r="O63" s="26">
        <v>0.16269279634005962</v>
      </c>
      <c r="P63" s="26">
        <v>0.13050707334753173</v>
      </c>
      <c r="Q63" s="26">
        <v>9.3892476323403945E-2</v>
      </c>
      <c r="R63" s="26">
        <v>7.1082588006835964E-2</v>
      </c>
      <c r="S63" s="26">
        <v>5.5587902621290992E-2</v>
      </c>
      <c r="T63" s="26">
        <v>4.3127678681887591E-2</v>
      </c>
      <c r="U63" s="26">
        <v>3.3590584699197741E-2</v>
      </c>
      <c r="V63" s="26">
        <v>2.7202028704612462E-2</v>
      </c>
      <c r="W63" s="26">
        <v>2.276926244777272E-2</v>
      </c>
      <c r="X63" s="26">
        <v>1.9515151015538058E-2</v>
      </c>
      <c r="Y63" s="26">
        <v>1.6876386559733676E-2</v>
      </c>
      <c r="Z63" s="26" t="s">
        <v>762</v>
      </c>
      <c r="AA63" s="26" t="s">
        <v>762</v>
      </c>
      <c r="AB63" s="26" t="s">
        <v>762</v>
      </c>
      <c r="AC63" s="26" t="s">
        <v>762</v>
      </c>
      <c r="AD63" s="26" t="s">
        <v>762</v>
      </c>
      <c r="AE63" s="26" t="s">
        <v>762</v>
      </c>
      <c r="AF63" s="26" t="s">
        <v>762</v>
      </c>
      <c r="AG63" s="26" t="s">
        <v>762</v>
      </c>
      <c r="AH63" s="26" t="s">
        <v>762</v>
      </c>
      <c r="AI63" s="26" t="s">
        <v>762</v>
      </c>
      <c r="AJ63" s="26" t="s">
        <v>762</v>
      </c>
      <c r="AK63" s="26" t="s">
        <v>762</v>
      </c>
      <c r="AL63" s="26" t="s">
        <v>762</v>
      </c>
      <c r="AM63" s="26" t="s">
        <v>762</v>
      </c>
      <c r="AN63" s="26" t="s">
        <v>762</v>
      </c>
      <c r="AO63" s="26" t="s">
        <v>762</v>
      </c>
      <c r="AP63" s="26" t="s">
        <v>762</v>
      </c>
      <c r="AQ63" s="26" t="s">
        <v>762</v>
      </c>
      <c r="AR63" s="26" t="s">
        <v>762</v>
      </c>
      <c r="AS63" s="26" t="s">
        <v>762</v>
      </c>
      <c r="AT63" s="26" t="s">
        <v>762</v>
      </c>
      <c r="AU63" s="26" t="s">
        <v>762</v>
      </c>
      <c r="AV63" s="26" t="s">
        <v>762</v>
      </c>
      <c r="AW63" s="26" t="s">
        <v>762</v>
      </c>
      <c r="AX63" s="26" t="s">
        <v>762</v>
      </c>
      <c r="AY63" s="26" t="s">
        <v>762</v>
      </c>
      <c r="AZ63" s="26" t="s">
        <v>762</v>
      </c>
      <c r="BA63" s="26" t="s">
        <v>762</v>
      </c>
      <c r="BB63" s="26" t="s">
        <v>762</v>
      </c>
      <c r="BC63" s="26" t="s">
        <v>762</v>
      </c>
      <c r="BD63" s="26" t="s">
        <v>762</v>
      </c>
      <c r="BE63" s="26" t="s">
        <v>762</v>
      </c>
      <c r="BF63" s="26" t="s">
        <v>762</v>
      </c>
      <c r="BG63" s="26" t="s">
        <v>762</v>
      </c>
      <c r="BH63" s="26" t="s">
        <v>762</v>
      </c>
      <c r="BI63" s="26" t="s">
        <v>762</v>
      </c>
      <c r="BJ63" s="26" t="s">
        <v>762</v>
      </c>
      <c r="BK63" s="26" t="s">
        <v>762</v>
      </c>
      <c r="BL63" s="26" t="s">
        <v>762</v>
      </c>
      <c r="BM63" s="26" t="s">
        <v>762</v>
      </c>
      <c r="BN63" s="26" t="s">
        <v>762</v>
      </c>
      <c r="BO63" s="26" t="s">
        <v>762</v>
      </c>
      <c r="BP63" s="26" t="s">
        <v>762</v>
      </c>
      <c r="BQ63" s="26" t="s">
        <v>762</v>
      </c>
      <c r="BR63" s="26" t="s">
        <v>762</v>
      </c>
      <c r="BS63" s="26" t="s">
        <v>762</v>
      </c>
    </row>
    <row r="64" spans="1:71">
      <c r="A64" s="35">
        <v>63</v>
      </c>
      <c r="B64" s="35" t="s">
        <v>644</v>
      </c>
      <c r="C64" s="35" t="s">
        <v>153</v>
      </c>
      <c r="D64" s="35" t="s">
        <v>833</v>
      </c>
      <c r="E64" s="35" t="s">
        <v>829</v>
      </c>
      <c r="F64" s="35" t="s">
        <v>830</v>
      </c>
      <c r="G64" s="45" t="s">
        <v>762</v>
      </c>
      <c r="H64" s="35">
        <v>1</v>
      </c>
      <c r="I64" s="39">
        <v>60333951.912726596</v>
      </c>
      <c r="J64" s="41">
        <v>0.83875849238803402</v>
      </c>
      <c r="K64" s="27">
        <v>14</v>
      </c>
      <c r="L64" s="26">
        <v>2.6306688031999256E-2</v>
      </c>
      <c r="M64" s="26">
        <v>0.11966460386830867</v>
      </c>
      <c r="N64" s="26">
        <v>0.17718477935182744</v>
      </c>
      <c r="O64" s="26">
        <v>0.16269279634005962</v>
      </c>
      <c r="P64" s="26">
        <v>0.13050707334753173</v>
      </c>
      <c r="Q64" s="26">
        <v>9.3892476323403945E-2</v>
      </c>
      <c r="R64" s="26">
        <v>7.1082588006835964E-2</v>
      </c>
      <c r="S64" s="26">
        <v>5.5587902621290992E-2</v>
      </c>
      <c r="T64" s="26">
        <v>4.3127678681887591E-2</v>
      </c>
      <c r="U64" s="26">
        <v>3.3590584699197741E-2</v>
      </c>
      <c r="V64" s="26">
        <v>2.7202028704612462E-2</v>
      </c>
      <c r="W64" s="26">
        <v>2.276926244777272E-2</v>
      </c>
      <c r="X64" s="26">
        <v>1.9515151015538058E-2</v>
      </c>
      <c r="Y64" s="26">
        <v>1.6876386559733676E-2</v>
      </c>
      <c r="Z64" s="26" t="s">
        <v>762</v>
      </c>
      <c r="AA64" s="26" t="s">
        <v>762</v>
      </c>
      <c r="AB64" s="26" t="s">
        <v>762</v>
      </c>
      <c r="AC64" s="26" t="s">
        <v>762</v>
      </c>
      <c r="AD64" s="26" t="s">
        <v>762</v>
      </c>
      <c r="AE64" s="26" t="s">
        <v>762</v>
      </c>
      <c r="AF64" s="26" t="s">
        <v>762</v>
      </c>
      <c r="AG64" s="26" t="s">
        <v>762</v>
      </c>
      <c r="AH64" s="26" t="s">
        <v>762</v>
      </c>
      <c r="AI64" s="26" t="s">
        <v>762</v>
      </c>
      <c r="AJ64" s="26" t="s">
        <v>762</v>
      </c>
      <c r="AK64" s="26" t="s">
        <v>762</v>
      </c>
      <c r="AL64" s="26" t="s">
        <v>762</v>
      </c>
      <c r="AM64" s="26" t="s">
        <v>762</v>
      </c>
      <c r="AN64" s="26" t="s">
        <v>762</v>
      </c>
      <c r="AO64" s="26" t="s">
        <v>762</v>
      </c>
      <c r="AP64" s="26" t="s">
        <v>762</v>
      </c>
      <c r="AQ64" s="26" t="s">
        <v>762</v>
      </c>
      <c r="AR64" s="26" t="s">
        <v>762</v>
      </c>
      <c r="AS64" s="26" t="s">
        <v>762</v>
      </c>
      <c r="AT64" s="26" t="s">
        <v>762</v>
      </c>
      <c r="AU64" s="26" t="s">
        <v>762</v>
      </c>
      <c r="AV64" s="26" t="s">
        <v>762</v>
      </c>
      <c r="AW64" s="26" t="s">
        <v>762</v>
      </c>
      <c r="AX64" s="26" t="s">
        <v>762</v>
      </c>
      <c r="AY64" s="26" t="s">
        <v>762</v>
      </c>
      <c r="AZ64" s="26" t="s">
        <v>762</v>
      </c>
      <c r="BA64" s="26" t="s">
        <v>762</v>
      </c>
      <c r="BB64" s="26" t="s">
        <v>762</v>
      </c>
      <c r="BC64" s="26" t="s">
        <v>762</v>
      </c>
      <c r="BD64" s="26" t="s">
        <v>762</v>
      </c>
      <c r="BE64" s="26" t="s">
        <v>762</v>
      </c>
      <c r="BF64" s="26" t="s">
        <v>762</v>
      </c>
      <c r="BG64" s="26" t="s">
        <v>762</v>
      </c>
      <c r="BH64" s="26" t="s">
        <v>762</v>
      </c>
      <c r="BI64" s="26" t="s">
        <v>762</v>
      </c>
      <c r="BJ64" s="26" t="s">
        <v>762</v>
      </c>
      <c r="BK64" s="26" t="s">
        <v>762</v>
      </c>
      <c r="BL64" s="26" t="s">
        <v>762</v>
      </c>
      <c r="BM64" s="26" t="s">
        <v>762</v>
      </c>
      <c r="BN64" s="26" t="s">
        <v>762</v>
      </c>
      <c r="BO64" s="26" t="s">
        <v>762</v>
      </c>
      <c r="BP64" s="26" t="s">
        <v>762</v>
      </c>
      <c r="BQ64" s="26" t="s">
        <v>762</v>
      </c>
      <c r="BR64" s="26" t="s">
        <v>762</v>
      </c>
      <c r="BS64" s="26" t="s">
        <v>762</v>
      </c>
    </row>
    <row r="65" spans="1:71">
      <c r="A65" s="35">
        <v>64</v>
      </c>
      <c r="B65" s="35" t="s">
        <v>643</v>
      </c>
      <c r="C65" s="35" t="s">
        <v>155</v>
      </c>
      <c r="D65" s="35" t="s">
        <v>834</v>
      </c>
      <c r="E65" s="35" t="s">
        <v>829</v>
      </c>
      <c r="F65" s="35" t="s">
        <v>830</v>
      </c>
      <c r="G65" s="45" t="s">
        <v>762</v>
      </c>
      <c r="H65" s="35">
        <v>1</v>
      </c>
      <c r="I65" s="39">
        <v>9586939.8933522999</v>
      </c>
      <c r="J65" s="41">
        <v>0.37751094945487501</v>
      </c>
      <c r="K65" s="27">
        <v>14</v>
      </c>
      <c r="L65" s="26">
        <v>2.6306688031999256E-2</v>
      </c>
      <c r="M65" s="26">
        <v>0.11966460386830867</v>
      </c>
      <c r="N65" s="26">
        <v>0.17718477935182744</v>
      </c>
      <c r="O65" s="26">
        <v>0.16269279634005962</v>
      </c>
      <c r="P65" s="26">
        <v>0.13050707334753173</v>
      </c>
      <c r="Q65" s="26">
        <v>9.3892476323403945E-2</v>
      </c>
      <c r="R65" s="26">
        <v>7.1082588006835964E-2</v>
      </c>
      <c r="S65" s="26">
        <v>5.5587902621290992E-2</v>
      </c>
      <c r="T65" s="26">
        <v>4.3127678681887591E-2</v>
      </c>
      <c r="U65" s="26">
        <v>3.3590584699197741E-2</v>
      </c>
      <c r="V65" s="26">
        <v>2.7202028704612462E-2</v>
      </c>
      <c r="W65" s="26">
        <v>2.276926244777272E-2</v>
      </c>
      <c r="X65" s="26">
        <v>1.9515151015538058E-2</v>
      </c>
      <c r="Y65" s="26">
        <v>1.6876386559733676E-2</v>
      </c>
      <c r="Z65" s="26" t="s">
        <v>762</v>
      </c>
      <c r="AA65" s="26" t="s">
        <v>762</v>
      </c>
      <c r="AB65" s="26" t="s">
        <v>762</v>
      </c>
      <c r="AC65" s="26" t="s">
        <v>762</v>
      </c>
      <c r="AD65" s="26" t="s">
        <v>762</v>
      </c>
      <c r="AE65" s="26" t="s">
        <v>762</v>
      </c>
      <c r="AF65" s="26" t="s">
        <v>762</v>
      </c>
      <c r="AG65" s="26" t="s">
        <v>762</v>
      </c>
      <c r="AH65" s="26" t="s">
        <v>762</v>
      </c>
      <c r="AI65" s="26" t="s">
        <v>762</v>
      </c>
      <c r="AJ65" s="26" t="s">
        <v>762</v>
      </c>
      <c r="AK65" s="26" t="s">
        <v>762</v>
      </c>
      <c r="AL65" s="26" t="s">
        <v>762</v>
      </c>
      <c r="AM65" s="26" t="s">
        <v>762</v>
      </c>
      <c r="AN65" s="26" t="s">
        <v>762</v>
      </c>
      <c r="AO65" s="26" t="s">
        <v>762</v>
      </c>
      <c r="AP65" s="26" t="s">
        <v>762</v>
      </c>
      <c r="AQ65" s="26" t="s">
        <v>762</v>
      </c>
      <c r="AR65" s="26" t="s">
        <v>762</v>
      </c>
      <c r="AS65" s="26" t="s">
        <v>762</v>
      </c>
      <c r="AT65" s="26" t="s">
        <v>762</v>
      </c>
      <c r="AU65" s="26" t="s">
        <v>762</v>
      </c>
      <c r="AV65" s="26" t="s">
        <v>762</v>
      </c>
      <c r="AW65" s="26" t="s">
        <v>762</v>
      </c>
      <c r="AX65" s="26" t="s">
        <v>762</v>
      </c>
      <c r="AY65" s="26" t="s">
        <v>762</v>
      </c>
      <c r="AZ65" s="26" t="s">
        <v>762</v>
      </c>
      <c r="BA65" s="26" t="s">
        <v>762</v>
      </c>
      <c r="BB65" s="26" t="s">
        <v>762</v>
      </c>
      <c r="BC65" s="26" t="s">
        <v>762</v>
      </c>
      <c r="BD65" s="26" t="s">
        <v>762</v>
      </c>
      <c r="BE65" s="26" t="s">
        <v>762</v>
      </c>
      <c r="BF65" s="26" t="s">
        <v>762</v>
      </c>
      <c r="BG65" s="26" t="s">
        <v>762</v>
      </c>
      <c r="BH65" s="26" t="s">
        <v>762</v>
      </c>
      <c r="BI65" s="26" t="s">
        <v>762</v>
      </c>
      <c r="BJ65" s="26" t="s">
        <v>762</v>
      </c>
      <c r="BK65" s="26" t="s">
        <v>762</v>
      </c>
      <c r="BL65" s="26" t="s">
        <v>762</v>
      </c>
      <c r="BM65" s="26" t="s">
        <v>762</v>
      </c>
      <c r="BN65" s="26" t="s">
        <v>762</v>
      </c>
      <c r="BO65" s="26" t="s">
        <v>762</v>
      </c>
      <c r="BP65" s="26" t="s">
        <v>762</v>
      </c>
      <c r="BQ65" s="26" t="s">
        <v>762</v>
      </c>
      <c r="BR65" s="26" t="s">
        <v>762</v>
      </c>
      <c r="BS65" s="26" t="s">
        <v>762</v>
      </c>
    </row>
    <row r="66" spans="1:71">
      <c r="A66" s="35">
        <v>65</v>
      </c>
      <c r="B66" s="35" t="s">
        <v>642</v>
      </c>
      <c r="C66" s="35" t="s">
        <v>157</v>
      </c>
      <c r="D66" s="35" t="s">
        <v>835</v>
      </c>
      <c r="E66" s="35" t="s">
        <v>829</v>
      </c>
      <c r="F66" s="35" t="s">
        <v>830</v>
      </c>
      <c r="G66" s="45" t="s">
        <v>762</v>
      </c>
      <c r="H66" s="35">
        <v>1</v>
      </c>
      <c r="I66" s="39">
        <v>18278211.171451811</v>
      </c>
      <c r="J66" s="41">
        <v>0.224722832521419</v>
      </c>
      <c r="K66" s="27">
        <v>14</v>
      </c>
      <c r="L66" s="26">
        <v>2.6306688031999256E-2</v>
      </c>
      <c r="M66" s="26">
        <v>0.11966460386830867</v>
      </c>
      <c r="N66" s="26">
        <v>0.17718477935182744</v>
      </c>
      <c r="O66" s="26">
        <v>0.16269279634005962</v>
      </c>
      <c r="P66" s="26">
        <v>0.13050707334753173</v>
      </c>
      <c r="Q66" s="26">
        <v>9.3892476323403945E-2</v>
      </c>
      <c r="R66" s="26">
        <v>7.1082588006835964E-2</v>
      </c>
      <c r="S66" s="26">
        <v>5.5587902621290992E-2</v>
      </c>
      <c r="T66" s="26">
        <v>4.3127678681887591E-2</v>
      </c>
      <c r="U66" s="26">
        <v>3.3590584699197741E-2</v>
      </c>
      <c r="V66" s="26">
        <v>2.7202028704612462E-2</v>
      </c>
      <c r="W66" s="26">
        <v>2.276926244777272E-2</v>
      </c>
      <c r="X66" s="26">
        <v>1.9515151015538058E-2</v>
      </c>
      <c r="Y66" s="26">
        <v>1.6876386559733676E-2</v>
      </c>
      <c r="Z66" s="26" t="s">
        <v>762</v>
      </c>
      <c r="AA66" s="26" t="s">
        <v>762</v>
      </c>
      <c r="AB66" s="26" t="s">
        <v>762</v>
      </c>
      <c r="AC66" s="26" t="s">
        <v>762</v>
      </c>
      <c r="AD66" s="26" t="s">
        <v>762</v>
      </c>
      <c r="AE66" s="26" t="s">
        <v>762</v>
      </c>
      <c r="AF66" s="26" t="s">
        <v>762</v>
      </c>
      <c r="AG66" s="26" t="s">
        <v>762</v>
      </c>
      <c r="AH66" s="26" t="s">
        <v>762</v>
      </c>
      <c r="AI66" s="26" t="s">
        <v>762</v>
      </c>
      <c r="AJ66" s="26" t="s">
        <v>762</v>
      </c>
      <c r="AK66" s="26" t="s">
        <v>762</v>
      </c>
      <c r="AL66" s="26" t="s">
        <v>762</v>
      </c>
      <c r="AM66" s="26" t="s">
        <v>762</v>
      </c>
      <c r="AN66" s="26" t="s">
        <v>762</v>
      </c>
      <c r="AO66" s="26" t="s">
        <v>762</v>
      </c>
      <c r="AP66" s="26" t="s">
        <v>762</v>
      </c>
      <c r="AQ66" s="26" t="s">
        <v>762</v>
      </c>
      <c r="AR66" s="26" t="s">
        <v>762</v>
      </c>
      <c r="AS66" s="26" t="s">
        <v>762</v>
      </c>
      <c r="AT66" s="26" t="s">
        <v>762</v>
      </c>
      <c r="AU66" s="26" t="s">
        <v>762</v>
      </c>
      <c r="AV66" s="26" t="s">
        <v>762</v>
      </c>
      <c r="AW66" s="26" t="s">
        <v>762</v>
      </c>
      <c r="AX66" s="26" t="s">
        <v>762</v>
      </c>
      <c r="AY66" s="26" t="s">
        <v>762</v>
      </c>
      <c r="AZ66" s="26" t="s">
        <v>762</v>
      </c>
      <c r="BA66" s="26" t="s">
        <v>762</v>
      </c>
      <c r="BB66" s="26" t="s">
        <v>762</v>
      </c>
      <c r="BC66" s="26" t="s">
        <v>762</v>
      </c>
      <c r="BD66" s="26" t="s">
        <v>762</v>
      </c>
      <c r="BE66" s="26" t="s">
        <v>762</v>
      </c>
      <c r="BF66" s="26" t="s">
        <v>762</v>
      </c>
      <c r="BG66" s="26" t="s">
        <v>762</v>
      </c>
      <c r="BH66" s="26" t="s">
        <v>762</v>
      </c>
      <c r="BI66" s="26" t="s">
        <v>762</v>
      </c>
      <c r="BJ66" s="26" t="s">
        <v>762</v>
      </c>
      <c r="BK66" s="26" t="s">
        <v>762</v>
      </c>
      <c r="BL66" s="26" t="s">
        <v>762</v>
      </c>
      <c r="BM66" s="26" t="s">
        <v>762</v>
      </c>
      <c r="BN66" s="26" t="s">
        <v>762</v>
      </c>
      <c r="BO66" s="26" t="s">
        <v>762</v>
      </c>
      <c r="BP66" s="26" t="s">
        <v>762</v>
      </c>
      <c r="BQ66" s="26" t="s">
        <v>762</v>
      </c>
      <c r="BR66" s="26" t="s">
        <v>762</v>
      </c>
      <c r="BS66" s="26" t="s">
        <v>762</v>
      </c>
    </row>
    <row r="67" spans="1:71">
      <c r="A67" s="35">
        <v>66</v>
      </c>
      <c r="B67" s="35" t="s">
        <v>641</v>
      </c>
      <c r="C67" s="35" t="s">
        <v>91</v>
      </c>
      <c r="D67" s="35" t="s">
        <v>836</v>
      </c>
      <c r="E67" s="35" t="s">
        <v>395</v>
      </c>
      <c r="F67" s="35" t="s">
        <v>837</v>
      </c>
      <c r="G67" s="45" t="s">
        <v>762</v>
      </c>
      <c r="H67" s="35">
        <v>1</v>
      </c>
      <c r="I67" s="39">
        <v>141249804.07304698</v>
      </c>
      <c r="J67" s="41">
        <v>0.66309348091176401</v>
      </c>
      <c r="K67" s="27">
        <v>14</v>
      </c>
      <c r="L67" s="26">
        <v>0.16962590450492449</v>
      </c>
      <c r="M67" s="26">
        <v>0.39499549752789725</v>
      </c>
      <c r="N67" s="26">
        <v>0.20497637458282592</v>
      </c>
      <c r="O67" s="26">
        <v>8.8795421665155E-2</v>
      </c>
      <c r="P67" s="26">
        <v>4.6153978926076561E-2</v>
      </c>
      <c r="Q67" s="26">
        <v>2.8184577510602327E-2</v>
      </c>
      <c r="R67" s="26">
        <v>1.8921689258550124E-2</v>
      </c>
      <c r="S67" s="26">
        <v>1.3632728064290275E-2</v>
      </c>
      <c r="T67" s="26">
        <v>1.0219350041439364E-2</v>
      </c>
      <c r="U67" s="26">
        <v>7.7979600507823744E-3</v>
      </c>
      <c r="V67" s="26">
        <v>5.9643988364400718E-3</v>
      </c>
      <c r="W67" s="26">
        <v>4.5679114275962622E-3</v>
      </c>
      <c r="X67" s="26">
        <v>3.493923668075459E-3</v>
      </c>
      <c r="Y67" s="26">
        <v>2.6702839353442477E-3</v>
      </c>
      <c r="Z67" s="26" t="s">
        <v>762</v>
      </c>
      <c r="AA67" s="26" t="s">
        <v>762</v>
      </c>
      <c r="AB67" s="26" t="s">
        <v>762</v>
      </c>
      <c r="AC67" s="26" t="s">
        <v>762</v>
      </c>
      <c r="AD67" s="26" t="s">
        <v>762</v>
      </c>
      <c r="AE67" s="26" t="s">
        <v>762</v>
      </c>
      <c r="AF67" s="26" t="s">
        <v>762</v>
      </c>
      <c r="AG67" s="26" t="s">
        <v>762</v>
      </c>
      <c r="AH67" s="26" t="s">
        <v>762</v>
      </c>
      <c r="AI67" s="26" t="s">
        <v>762</v>
      </c>
      <c r="AJ67" s="26" t="s">
        <v>762</v>
      </c>
      <c r="AK67" s="26" t="s">
        <v>762</v>
      </c>
      <c r="AL67" s="26" t="s">
        <v>762</v>
      </c>
      <c r="AM67" s="26" t="s">
        <v>762</v>
      </c>
      <c r="AN67" s="26" t="s">
        <v>762</v>
      </c>
      <c r="AO67" s="26" t="s">
        <v>762</v>
      </c>
      <c r="AP67" s="26" t="s">
        <v>762</v>
      </c>
      <c r="AQ67" s="26" t="s">
        <v>762</v>
      </c>
      <c r="AR67" s="26" t="s">
        <v>762</v>
      </c>
      <c r="AS67" s="26" t="s">
        <v>762</v>
      </c>
      <c r="AT67" s="26" t="s">
        <v>762</v>
      </c>
      <c r="AU67" s="26" t="s">
        <v>762</v>
      </c>
      <c r="AV67" s="26" t="s">
        <v>762</v>
      </c>
      <c r="AW67" s="26" t="s">
        <v>762</v>
      </c>
      <c r="AX67" s="26" t="s">
        <v>762</v>
      </c>
      <c r="AY67" s="26" t="s">
        <v>762</v>
      </c>
      <c r="AZ67" s="26" t="s">
        <v>762</v>
      </c>
      <c r="BA67" s="26" t="s">
        <v>762</v>
      </c>
      <c r="BB67" s="26" t="s">
        <v>762</v>
      </c>
      <c r="BC67" s="26" t="s">
        <v>762</v>
      </c>
      <c r="BD67" s="26" t="s">
        <v>762</v>
      </c>
      <c r="BE67" s="26" t="s">
        <v>762</v>
      </c>
      <c r="BF67" s="26" t="s">
        <v>762</v>
      </c>
      <c r="BG67" s="26" t="s">
        <v>762</v>
      </c>
      <c r="BH67" s="26" t="s">
        <v>762</v>
      </c>
      <c r="BI67" s="26" t="s">
        <v>762</v>
      </c>
      <c r="BJ67" s="26" t="s">
        <v>762</v>
      </c>
      <c r="BK67" s="26" t="s">
        <v>762</v>
      </c>
      <c r="BL67" s="26" t="s">
        <v>762</v>
      </c>
      <c r="BM67" s="26" t="s">
        <v>762</v>
      </c>
      <c r="BN67" s="26" t="s">
        <v>762</v>
      </c>
      <c r="BO67" s="26" t="s">
        <v>762</v>
      </c>
      <c r="BP67" s="26" t="s">
        <v>762</v>
      </c>
      <c r="BQ67" s="26" t="s">
        <v>762</v>
      </c>
      <c r="BR67" s="26" t="s">
        <v>762</v>
      </c>
      <c r="BS67" s="26" t="s">
        <v>762</v>
      </c>
    </row>
    <row r="68" spans="1:71">
      <c r="A68" s="35">
        <v>67</v>
      </c>
      <c r="B68" s="35" t="s">
        <v>641</v>
      </c>
      <c r="C68" s="35" t="s">
        <v>92</v>
      </c>
      <c r="D68" s="35" t="s">
        <v>838</v>
      </c>
      <c r="E68" s="35" t="s">
        <v>395</v>
      </c>
      <c r="F68" s="35" t="s">
        <v>837</v>
      </c>
      <c r="G68" s="45" t="s">
        <v>762</v>
      </c>
      <c r="H68" s="35">
        <v>1</v>
      </c>
      <c r="I68" s="39">
        <v>42154724.023503713</v>
      </c>
      <c r="J68" s="41">
        <v>0.75322972843119496</v>
      </c>
      <c r="K68" s="27">
        <v>14</v>
      </c>
      <c r="L68" s="26">
        <v>0.16962590450492449</v>
      </c>
      <c r="M68" s="26">
        <v>0.39499549752789725</v>
      </c>
      <c r="N68" s="26">
        <v>0.20497637458282592</v>
      </c>
      <c r="O68" s="26">
        <v>8.8795421665155E-2</v>
      </c>
      <c r="P68" s="26">
        <v>4.6153978926076561E-2</v>
      </c>
      <c r="Q68" s="26">
        <v>2.8184577510602327E-2</v>
      </c>
      <c r="R68" s="26">
        <v>1.8921689258550124E-2</v>
      </c>
      <c r="S68" s="26">
        <v>1.3632728064290275E-2</v>
      </c>
      <c r="T68" s="26">
        <v>1.0219350041439364E-2</v>
      </c>
      <c r="U68" s="26">
        <v>7.7979600507823744E-3</v>
      </c>
      <c r="V68" s="26">
        <v>5.9643988364400718E-3</v>
      </c>
      <c r="W68" s="26">
        <v>4.5679114275962622E-3</v>
      </c>
      <c r="X68" s="26">
        <v>3.493923668075459E-3</v>
      </c>
      <c r="Y68" s="26">
        <v>2.6702839353442477E-3</v>
      </c>
      <c r="Z68" s="26" t="s">
        <v>762</v>
      </c>
      <c r="AA68" s="26" t="s">
        <v>762</v>
      </c>
      <c r="AB68" s="26" t="s">
        <v>762</v>
      </c>
      <c r="AC68" s="26" t="s">
        <v>762</v>
      </c>
      <c r="AD68" s="26" t="s">
        <v>762</v>
      </c>
      <c r="AE68" s="26" t="s">
        <v>762</v>
      </c>
      <c r="AF68" s="26" t="s">
        <v>762</v>
      </c>
      <c r="AG68" s="26" t="s">
        <v>762</v>
      </c>
      <c r="AH68" s="26" t="s">
        <v>762</v>
      </c>
      <c r="AI68" s="26" t="s">
        <v>762</v>
      </c>
      <c r="AJ68" s="26" t="s">
        <v>762</v>
      </c>
      <c r="AK68" s="26" t="s">
        <v>762</v>
      </c>
      <c r="AL68" s="26" t="s">
        <v>762</v>
      </c>
      <c r="AM68" s="26" t="s">
        <v>762</v>
      </c>
      <c r="AN68" s="26" t="s">
        <v>762</v>
      </c>
      <c r="AO68" s="26" t="s">
        <v>762</v>
      </c>
      <c r="AP68" s="26" t="s">
        <v>762</v>
      </c>
      <c r="AQ68" s="26" t="s">
        <v>762</v>
      </c>
      <c r="AR68" s="26" t="s">
        <v>762</v>
      </c>
      <c r="AS68" s="26" t="s">
        <v>762</v>
      </c>
      <c r="AT68" s="26" t="s">
        <v>762</v>
      </c>
      <c r="AU68" s="26" t="s">
        <v>762</v>
      </c>
      <c r="AV68" s="26" t="s">
        <v>762</v>
      </c>
      <c r="AW68" s="26" t="s">
        <v>762</v>
      </c>
      <c r="AX68" s="26" t="s">
        <v>762</v>
      </c>
      <c r="AY68" s="26" t="s">
        <v>762</v>
      </c>
      <c r="AZ68" s="26" t="s">
        <v>762</v>
      </c>
      <c r="BA68" s="26" t="s">
        <v>762</v>
      </c>
      <c r="BB68" s="26" t="s">
        <v>762</v>
      </c>
      <c r="BC68" s="26" t="s">
        <v>762</v>
      </c>
      <c r="BD68" s="26" t="s">
        <v>762</v>
      </c>
      <c r="BE68" s="26" t="s">
        <v>762</v>
      </c>
      <c r="BF68" s="26" t="s">
        <v>762</v>
      </c>
      <c r="BG68" s="26" t="s">
        <v>762</v>
      </c>
      <c r="BH68" s="26" t="s">
        <v>762</v>
      </c>
      <c r="BI68" s="26" t="s">
        <v>762</v>
      </c>
      <c r="BJ68" s="26" t="s">
        <v>762</v>
      </c>
      <c r="BK68" s="26" t="s">
        <v>762</v>
      </c>
      <c r="BL68" s="26" t="s">
        <v>762</v>
      </c>
      <c r="BM68" s="26" t="s">
        <v>762</v>
      </c>
      <c r="BN68" s="26" t="s">
        <v>762</v>
      </c>
      <c r="BO68" s="26" t="s">
        <v>762</v>
      </c>
      <c r="BP68" s="26" t="s">
        <v>762</v>
      </c>
      <c r="BQ68" s="26" t="s">
        <v>762</v>
      </c>
      <c r="BR68" s="26" t="s">
        <v>762</v>
      </c>
      <c r="BS68" s="26" t="s">
        <v>762</v>
      </c>
    </row>
    <row r="69" spans="1:71">
      <c r="A69" s="35">
        <v>68</v>
      </c>
      <c r="B69" s="35" t="s">
        <v>640</v>
      </c>
      <c r="C69" s="35" t="s">
        <v>94</v>
      </c>
      <c r="D69" s="35" t="s">
        <v>839</v>
      </c>
      <c r="E69" s="35" t="s">
        <v>395</v>
      </c>
      <c r="F69" s="35" t="s">
        <v>837</v>
      </c>
      <c r="G69" s="45" t="s">
        <v>762</v>
      </c>
      <c r="H69" s="35">
        <v>1</v>
      </c>
      <c r="I69" s="39">
        <v>5107282.2344259098</v>
      </c>
      <c r="J69" s="41">
        <v>0.36582241285407202</v>
      </c>
      <c r="K69" s="27">
        <v>14</v>
      </c>
      <c r="L69" s="26">
        <v>0.16962590450492449</v>
      </c>
      <c r="M69" s="26">
        <v>0.39499549752789725</v>
      </c>
      <c r="N69" s="26">
        <v>0.20497637458282592</v>
      </c>
      <c r="O69" s="26">
        <v>8.8795421665155E-2</v>
      </c>
      <c r="P69" s="26">
        <v>4.6153978926076561E-2</v>
      </c>
      <c r="Q69" s="26">
        <v>2.8184577510602327E-2</v>
      </c>
      <c r="R69" s="26">
        <v>1.8921689258550124E-2</v>
      </c>
      <c r="S69" s="26">
        <v>1.3632728064290275E-2</v>
      </c>
      <c r="T69" s="26">
        <v>1.0219350041439364E-2</v>
      </c>
      <c r="U69" s="26">
        <v>7.7979600507823744E-3</v>
      </c>
      <c r="V69" s="26">
        <v>5.9643988364400718E-3</v>
      </c>
      <c r="W69" s="26">
        <v>4.5679114275962622E-3</v>
      </c>
      <c r="X69" s="26">
        <v>3.493923668075459E-3</v>
      </c>
      <c r="Y69" s="26">
        <v>2.6702839353442477E-3</v>
      </c>
      <c r="Z69" s="26" t="s">
        <v>762</v>
      </c>
      <c r="AA69" s="26" t="s">
        <v>762</v>
      </c>
      <c r="AB69" s="26" t="s">
        <v>762</v>
      </c>
      <c r="AC69" s="26" t="s">
        <v>762</v>
      </c>
      <c r="AD69" s="26" t="s">
        <v>762</v>
      </c>
      <c r="AE69" s="26" t="s">
        <v>762</v>
      </c>
      <c r="AF69" s="26" t="s">
        <v>762</v>
      </c>
      <c r="AG69" s="26" t="s">
        <v>762</v>
      </c>
      <c r="AH69" s="26" t="s">
        <v>762</v>
      </c>
      <c r="AI69" s="26" t="s">
        <v>762</v>
      </c>
      <c r="AJ69" s="26" t="s">
        <v>762</v>
      </c>
      <c r="AK69" s="26" t="s">
        <v>762</v>
      </c>
      <c r="AL69" s="26" t="s">
        <v>762</v>
      </c>
      <c r="AM69" s="26" t="s">
        <v>762</v>
      </c>
      <c r="AN69" s="26" t="s">
        <v>762</v>
      </c>
      <c r="AO69" s="26" t="s">
        <v>762</v>
      </c>
      <c r="AP69" s="26" t="s">
        <v>762</v>
      </c>
      <c r="AQ69" s="26" t="s">
        <v>762</v>
      </c>
      <c r="AR69" s="26" t="s">
        <v>762</v>
      </c>
      <c r="AS69" s="26" t="s">
        <v>762</v>
      </c>
      <c r="AT69" s="26" t="s">
        <v>762</v>
      </c>
      <c r="AU69" s="26" t="s">
        <v>762</v>
      </c>
      <c r="AV69" s="26" t="s">
        <v>762</v>
      </c>
      <c r="AW69" s="26" t="s">
        <v>762</v>
      </c>
      <c r="AX69" s="26" t="s">
        <v>762</v>
      </c>
      <c r="AY69" s="26" t="s">
        <v>762</v>
      </c>
      <c r="AZ69" s="26" t="s">
        <v>762</v>
      </c>
      <c r="BA69" s="26" t="s">
        <v>762</v>
      </c>
      <c r="BB69" s="26" t="s">
        <v>762</v>
      </c>
      <c r="BC69" s="26" t="s">
        <v>762</v>
      </c>
      <c r="BD69" s="26" t="s">
        <v>762</v>
      </c>
      <c r="BE69" s="26" t="s">
        <v>762</v>
      </c>
      <c r="BF69" s="26" t="s">
        <v>762</v>
      </c>
      <c r="BG69" s="26" t="s">
        <v>762</v>
      </c>
      <c r="BH69" s="26" t="s">
        <v>762</v>
      </c>
      <c r="BI69" s="26" t="s">
        <v>762</v>
      </c>
      <c r="BJ69" s="26" t="s">
        <v>762</v>
      </c>
      <c r="BK69" s="26" t="s">
        <v>762</v>
      </c>
      <c r="BL69" s="26" t="s">
        <v>762</v>
      </c>
      <c r="BM69" s="26" t="s">
        <v>762</v>
      </c>
      <c r="BN69" s="26" t="s">
        <v>762</v>
      </c>
      <c r="BO69" s="26" t="s">
        <v>762</v>
      </c>
      <c r="BP69" s="26" t="s">
        <v>762</v>
      </c>
      <c r="BQ69" s="26" t="s">
        <v>762</v>
      </c>
      <c r="BR69" s="26" t="s">
        <v>762</v>
      </c>
      <c r="BS69" s="26" t="s">
        <v>762</v>
      </c>
    </row>
    <row r="70" spans="1:71">
      <c r="A70" s="35">
        <v>69</v>
      </c>
      <c r="B70" s="35" t="s">
        <v>640</v>
      </c>
      <c r="C70" s="35" t="s">
        <v>95</v>
      </c>
      <c r="D70" s="35" t="s">
        <v>840</v>
      </c>
      <c r="E70" s="35" t="s">
        <v>395</v>
      </c>
      <c r="F70" s="35" t="s">
        <v>837</v>
      </c>
      <c r="G70" s="45" t="s">
        <v>762</v>
      </c>
      <c r="H70" s="35">
        <v>1</v>
      </c>
      <c r="I70" s="39">
        <v>1253450.3655740875</v>
      </c>
      <c r="J70" s="41">
        <v>0.61856127945469297</v>
      </c>
      <c r="K70" s="27">
        <v>14</v>
      </c>
      <c r="L70" s="26">
        <v>0.16962590450492449</v>
      </c>
      <c r="M70" s="26">
        <v>0.39499549752789725</v>
      </c>
      <c r="N70" s="26">
        <v>0.20497637458282592</v>
      </c>
      <c r="O70" s="26">
        <v>8.8795421665155E-2</v>
      </c>
      <c r="P70" s="26">
        <v>4.6153978926076561E-2</v>
      </c>
      <c r="Q70" s="26">
        <v>2.8184577510602327E-2</v>
      </c>
      <c r="R70" s="26">
        <v>1.8921689258550124E-2</v>
      </c>
      <c r="S70" s="26">
        <v>1.3632728064290275E-2</v>
      </c>
      <c r="T70" s="26">
        <v>1.0219350041439364E-2</v>
      </c>
      <c r="U70" s="26">
        <v>7.7979600507823744E-3</v>
      </c>
      <c r="V70" s="26">
        <v>5.9643988364400718E-3</v>
      </c>
      <c r="W70" s="26">
        <v>4.5679114275962622E-3</v>
      </c>
      <c r="X70" s="26">
        <v>3.493923668075459E-3</v>
      </c>
      <c r="Y70" s="26">
        <v>2.6702839353442477E-3</v>
      </c>
      <c r="Z70" s="26" t="s">
        <v>762</v>
      </c>
      <c r="AA70" s="26" t="s">
        <v>762</v>
      </c>
      <c r="AB70" s="26" t="s">
        <v>762</v>
      </c>
      <c r="AC70" s="26" t="s">
        <v>762</v>
      </c>
      <c r="AD70" s="26" t="s">
        <v>762</v>
      </c>
      <c r="AE70" s="26" t="s">
        <v>762</v>
      </c>
      <c r="AF70" s="26" t="s">
        <v>762</v>
      </c>
      <c r="AG70" s="26" t="s">
        <v>762</v>
      </c>
      <c r="AH70" s="26" t="s">
        <v>762</v>
      </c>
      <c r="AI70" s="26" t="s">
        <v>762</v>
      </c>
      <c r="AJ70" s="26" t="s">
        <v>762</v>
      </c>
      <c r="AK70" s="26" t="s">
        <v>762</v>
      </c>
      <c r="AL70" s="26" t="s">
        <v>762</v>
      </c>
      <c r="AM70" s="26" t="s">
        <v>762</v>
      </c>
      <c r="AN70" s="26" t="s">
        <v>762</v>
      </c>
      <c r="AO70" s="26" t="s">
        <v>762</v>
      </c>
      <c r="AP70" s="26" t="s">
        <v>762</v>
      </c>
      <c r="AQ70" s="26" t="s">
        <v>762</v>
      </c>
      <c r="AR70" s="26" t="s">
        <v>762</v>
      </c>
      <c r="AS70" s="26" t="s">
        <v>762</v>
      </c>
      <c r="AT70" s="26" t="s">
        <v>762</v>
      </c>
      <c r="AU70" s="26" t="s">
        <v>762</v>
      </c>
      <c r="AV70" s="26" t="s">
        <v>762</v>
      </c>
      <c r="AW70" s="26" t="s">
        <v>762</v>
      </c>
      <c r="AX70" s="26" t="s">
        <v>762</v>
      </c>
      <c r="AY70" s="26" t="s">
        <v>762</v>
      </c>
      <c r="AZ70" s="26" t="s">
        <v>762</v>
      </c>
      <c r="BA70" s="26" t="s">
        <v>762</v>
      </c>
      <c r="BB70" s="26" t="s">
        <v>762</v>
      </c>
      <c r="BC70" s="26" t="s">
        <v>762</v>
      </c>
      <c r="BD70" s="26" t="s">
        <v>762</v>
      </c>
      <c r="BE70" s="26" t="s">
        <v>762</v>
      </c>
      <c r="BF70" s="26" t="s">
        <v>762</v>
      </c>
      <c r="BG70" s="26" t="s">
        <v>762</v>
      </c>
      <c r="BH70" s="26" t="s">
        <v>762</v>
      </c>
      <c r="BI70" s="26" t="s">
        <v>762</v>
      </c>
      <c r="BJ70" s="26" t="s">
        <v>762</v>
      </c>
      <c r="BK70" s="26" t="s">
        <v>762</v>
      </c>
      <c r="BL70" s="26" t="s">
        <v>762</v>
      </c>
      <c r="BM70" s="26" t="s">
        <v>762</v>
      </c>
      <c r="BN70" s="26" t="s">
        <v>762</v>
      </c>
      <c r="BO70" s="26" t="s">
        <v>762</v>
      </c>
      <c r="BP70" s="26" t="s">
        <v>762</v>
      </c>
      <c r="BQ70" s="26" t="s">
        <v>762</v>
      </c>
      <c r="BR70" s="26" t="s">
        <v>762</v>
      </c>
      <c r="BS70" s="26" t="s">
        <v>762</v>
      </c>
    </row>
    <row r="71" spans="1:71">
      <c r="A71" s="35">
        <v>70</v>
      </c>
      <c r="B71" s="35" t="s">
        <v>639</v>
      </c>
      <c r="C71" s="35" t="s">
        <v>97</v>
      </c>
      <c r="D71" s="35" t="s">
        <v>841</v>
      </c>
      <c r="E71" s="35" t="s">
        <v>395</v>
      </c>
      <c r="F71" s="35" t="s">
        <v>837</v>
      </c>
      <c r="G71" s="45" t="s">
        <v>762</v>
      </c>
      <c r="H71" s="35">
        <v>1</v>
      </c>
      <c r="I71" s="39">
        <v>43718694.43121396</v>
      </c>
      <c r="J71" s="41">
        <v>0.83424854812211402</v>
      </c>
      <c r="K71" s="27">
        <v>14</v>
      </c>
      <c r="L71" s="26">
        <v>0.16962590450492449</v>
      </c>
      <c r="M71" s="26">
        <v>0.39499549752789725</v>
      </c>
      <c r="N71" s="26">
        <v>0.20497637458282592</v>
      </c>
      <c r="O71" s="26">
        <v>8.8795421665155E-2</v>
      </c>
      <c r="P71" s="26">
        <v>4.6153978926076561E-2</v>
      </c>
      <c r="Q71" s="26">
        <v>2.8184577510602327E-2</v>
      </c>
      <c r="R71" s="26">
        <v>1.8921689258550124E-2</v>
      </c>
      <c r="S71" s="26">
        <v>1.3632728064290275E-2</v>
      </c>
      <c r="T71" s="26">
        <v>1.0219350041439364E-2</v>
      </c>
      <c r="U71" s="26">
        <v>7.7979600507823744E-3</v>
      </c>
      <c r="V71" s="26">
        <v>5.9643988364400718E-3</v>
      </c>
      <c r="W71" s="26">
        <v>4.5679114275962622E-3</v>
      </c>
      <c r="X71" s="26">
        <v>3.493923668075459E-3</v>
      </c>
      <c r="Y71" s="26">
        <v>2.6702839353442477E-3</v>
      </c>
      <c r="Z71" s="26" t="s">
        <v>762</v>
      </c>
      <c r="AA71" s="26" t="s">
        <v>762</v>
      </c>
      <c r="AB71" s="26" t="s">
        <v>762</v>
      </c>
      <c r="AC71" s="26" t="s">
        <v>762</v>
      </c>
      <c r="AD71" s="26" t="s">
        <v>762</v>
      </c>
      <c r="AE71" s="26" t="s">
        <v>762</v>
      </c>
      <c r="AF71" s="26" t="s">
        <v>762</v>
      </c>
      <c r="AG71" s="26" t="s">
        <v>762</v>
      </c>
      <c r="AH71" s="26" t="s">
        <v>762</v>
      </c>
      <c r="AI71" s="26" t="s">
        <v>762</v>
      </c>
      <c r="AJ71" s="26" t="s">
        <v>762</v>
      </c>
      <c r="AK71" s="26" t="s">
        <v>762</v>
      </c>
      <c r="AL71" s="26" t="s">
        <v>762</v>
      </c>
      <c r="AM71" s="26" t="s">
        <v>762</v>
      </c>
      <c r="AN71" s="26" t="s">
        <v>762</v>
      </c>
      <c r="AO71" s="26" t="s">
        <v>762</v>
      </c>
      <c r="AP71" s="26" t="s">
        <v>762</v>
      </c>
      <c r="AQ71" s="26" t="s">
        <v>762</v>
      </c>
      <c r="AR71" s="26" t="s">
        <v>762</v>
      </c>
      <c r="AS71" s="26" t="s">
        <v>762</v>
      </c>
      <c r="AT71" s="26" t="s">
        <v>762</v>
      </c>
      <c r="AU71" s="26" t="s">
        <v>762</v>
      </c>
      <c r="AV71" s="26" t="s">
        <v>762</v>
      </c>
      <c r="AW71" s="26" t="s">
        <v>762</v>
      </c>
      <c r="AX71" s="26" t="s">
        <v>762</v>
      </c>
      <c r="AY71" s="26" t="s">
        <v>762</v>
      </c>
      <c r="AZ71" s="26" t="s">
        <v>762</v>
      </c>
      <c r="BA71" s="26" t="s">
        <v>762</v>
      </c>
      <c r="BB71" s="26" t="s">
        <v>762</v>
      </c>
      <c r="BC71" s="26" t="s">
        <v>762</v>
      </c>
      <c r="BD71" s="26" t="s">
        <v>762</v>
      </c>
      <c r="BE71" s="26" t="s">
        <v>762</v>
      </c>
      <c r="BF71" s="26" t="s">
        <v>762</v>
      </c>
      <c r="BG71" s="26" t="s">
        <v>762</v>
      </c>
      <c r="BH71" s="26" t="s">
        <v>762</v>
      </c>
      <c r="BI71" s="26" t="s">
        <v>762</v>
      </c>
      <c r="BJ71" s="26" t="s">
        <v>762</v>
      </c>
      <c r="BK71" s="26" t="s">
        <v>762</v>
      </c>
      <c r="BL71" s="26" t="s">
        <v>762</v>
      </c>
      <c r="BM71" s="26" t="s">
        <v>762</v>
      </c>
      <c r="BN71" s="26" t="s">
        <v>762</v>
      </c>
      <c r="BO71" s="26" t="s">
        <v>762</v>
      </c>
      <c r="BP71" s="26" t="s">
        <v>762</v>
      </c>
      <c r="BQ71" s="26" t="s">
        <v>762</v>
      </c>
      <c r="BR71" s="26" t="s">
        <v>762</v>
      </c>
      <c r="BS71" s="26" t="s">
        <v>762</v>
      </c>
    </row>
    <row r="72" spans="1:71">
      <c r="A72" s="35">
        <v>71</v>
      </c>
      <c r="B72" s="35" t="s">
        <v>638</v>
      </c>
      <c r="C72" s="35" t="s">
        <v>99</v>
      </c>
      <c r="D72" s="35" t="s">
        <v>842</v>
      </c>
      <c r="E72" s="35" t="s">
        <v>395</v>
      </c>
      <c r="F72" s="35" t="s">
        <v>837</v>
      </c>
      <c r="G72" s="45" t="s">
        <v>762</v>
      </c>
      <c r="H72" s="35">
        <v>1</v>
      </c>
      <c r="I72" s="39">
        <v>21029645.19109216</v>
      </c>
      <c r="J72" s="41">
        <v>0.38848028723122602</v>
      </c>
      <c r="K72" s="27">
        <v>14</v>
      </c>
      <c r="L72" s="26">
        <v>0.16962590450492449</v>
      </c>
      <c r="M72" s="26">
        <v>0.39499549752789725</v>
      </c>
      <c r="N72" s="26">
        <v>0.20497637458282592</v>
      </c>
      <c r="O72" s="26">
        <v>8.8795421665155E-2</v>
      </c>
      <c r="P72" s="26">
        <v>4.6153978926076561E-2</v>
      </c>
      <c r="Q72" s="26">
        <v>2.8184577510602327E-2</v>
      </c>
      <c r="R72" s="26">
        <v>1.8921689258550124E-2</v>
      </c>
      <c r="S72" s="26">
        <v>1.3632728064290275E-2</v>
      </c>
      <c r="T72" s="26">
        <v>1.0219350041439364E-2</v>
      </c>
      <c r="U72" s="26">
        <v>7.7979600507823744E-3</v>
      </c>
      <c r="V72" s="26">
        <v>5.9643988364400718E-3</v>
      </c>
      <c r="W72" s="26">
        <v>4.5679114275962622E-3</v>
      </c>
      <c r="X72" s="26">
        <v>3.493923668075459E-3</v>
      </c>
      <c r="Y72" s="26">
        <v>2.6702839353442477E-3</v>
      </c>
      <c r="Z72" s="26" t="s">
        <v>762</v>
      </c>
      <c r="AA72" s="26" t="s">
        <v>762</v>
      </c>
      <c r="AB72" s="26" t="s">
        <v>762</v>
      </c>
      <c r="AC72" s="26" t="s">
        <v>762</v>
      </c>
      <c r="AD72" s="26" t="s">
        <v>762</v>
      </c>
      <c r="AE72" s="26" t="s">
        <v>762</v>
      </c>
      <c r="AF72" s="26" t="s">
        <v>762</v>
      </c>
      <c r="AG72" s="26" t="s">
        <v>762</v>
      </c>
      <c r="AH72" s="26" t="s">
        <v>762</v>
      </c>
      <c r="AI72" s="26" t="s">
        <v>762</v>
      </c>
      <c r="AJ72" s="26" t="s">
        <v>762</v>
      </c>
      <c r="AK72" s="26" t="s">
        <v>762</v>
      </c>
      <c r="AL72" s="26" t="s">
        <v>762</v>
      </c>
      <c r="AM72" s="26" t="s">
        <v>762</v>
      </c>
      <c r="AN72" s="26" t="s">
        <v>762</v>
      </c>
      <c r="AO72" s="26" t="s">
        <v>762</v>
      </c>
      <c r="AP72" s="26" t="s">
        <v>762</v>
      </c>
      <c r="AQ72" s="26" t="s">
        <v>762</v>
      </c>
      <c r="AR72" s="26" t="s">
        <v>762</v>
      </c>
      <c r="AS72" s="26" t="s">
        <v>762</v>
      </c>
      <c r="AT72" s="26" t="s">
        <v>762</v>
      </c>
      <c r="AU72" s="26" t="s">
        <v>762</v>
      </c>
      <c r="AV72" s="26" t="s">
        <v>762</v>
      </c>
      <c r="AW72" s="26" t="s">
        <v>762</v>
      </c>
      <c r="AX72" s="26" t="s">
        <v>762</v>
      </c>
      <c r="AY72" s="26" t="s">
        <v>762</v>
      </c>
      <c r="AZ72" s="26" t="s">
        <v>762</v>
      </c>
      <c r="BA72" s="26" t="s">
        <v>762</v>
      </c>
      <c r="BB72" s="26" t="s">
        <v>762</v>
      </c>
      <c r="BC72" s="26" t="s">
        <v>762</v>
      </c>
      <c r="BD72" s="26" t="s">
        <v>762</v>
      </c>
      <c r="BE72" s="26" t="s">
        <v>762</v>
      </c>
      <c r="BF72" s="26" t="s">
        <v>762</v>
      </c>
      <c r="BG72" s="26" t="s">
        <v>762</v>
      </c>
      <c r="BH72" s="26" t="s">
        <v>762</v>
      </c>
      <c r="BI72" s="26" t="s">
        <v>762</v>
      </c>
      <c r="BJ72" s="26" t="s">
        <v>762</v>
      </c>
      <c r="BK72" s="26" t="s">
        <v>762</v>
      </c>
      <c r="BL72" s="26" t="s">
        <v>762</v>
      </c>
      <c r="BM72" s="26" t="s">
        <v>762</v>
      </c>
      <c r="BN72" s="26" t="s">
        <v>762</v>
      </c>
      <c r="BO72" s="26" t="s">
        <v>762</v>
      </c>
      <c r="BP72" s="26" t="s">
        <v>762</v>
      </c>
      <c r="BQ72" s="26" t="s">
        <v>762</v>
      </c>
      <c r="BR72" s="26" t="s">
        <v>762</v>
      </c>
      <c r="BS72" s="26" t="s">
        <v>762</v>
      </c>
    </row>
    <row r="73" spans="1:71">
      <c r="A73" s="35">
        <v>72</v>
      </c>
      <c r="B73" s="35" t="s">
        <v>637</v>
      </c>
      <c r="C73" s="35" t="s">
        <v>101</v>
      </c>
      <c r="D73" s="35" t="s">
        <v>843</v>
      </c>
      <c r="E73" s="35" t="s">
        <v>395</v>
      </c>
      <c r="F73" s="35" t="s">
        <v>837</v>
      </c>
      <c r="G73" s="45" t="s">
        <v>762</v>
      </c>
      <c r="H73" s="35">
        <v>1</v>
      </c>
      <c r="I73" s="39">
        <v>24162104.393860053</v>
      </c>
      <c r="J73" s="41">
        <v>0.50344888163839496</v>
      </c>
      <c r="K73" s="27">
        <v>14</v>
      </c>
      <c r="L73" s="26">
        <v>0.16962590450492449</v>
      </c>
      <c r="M73" s="26">
        <v>0.39499549752789725</v>
      </c>
      <c r="N73" s="26">
        <v>0.20497637458282592</v>
      </c>
      <c r="O73" s="26">
        <v>8.8795421665155E-2</v>
      </c>
      <c r="P73" s="26">
        <v>4.6153978926076561E-2</v>
      </c>
      <c r="Q73" s="26">
        <v>2.8184577510602327E-2</v>
      </c>
      <c r="R73" s="26">
        <v>1.8921689258550124E-2</v>
      </c>
      <c r="S73" s="26">
        <v>1.3632728064290275E-2</v>
      </c>
      <c r="T73" s="26">
        <v>1.0219350041439364E-2</v>
      </c>
      <c r="U73" s="26">
        <v>7.7979600507823744E-3</v>
      </c>
      <c r="V73" s="26">
        <v>5.9643988364400718E-3</v>
      </c>
      <c r="W73" s="26">
        <v>4.5679114275962622E-3</v>
      </c>
      <c r="X73" s="26">
        <v>3.493923668075459E-3</v>
      </c>
      <c r="Y73" s="26">
        <v>2.6702839353442477E-3</v>
      </c>
      <c r="Z73" s="26" t="s">
        <v>762</v>
      </c>
      <c r="AA73" s="26" t="s">
        <v>762</v>
      </c>
      <c r="AB73" s="26" t="s">
        <v>762</v>
      </c>
      <c r="AC73" s="26" t="s">
        <v>762</v>
      </c>
      <c r="AD73" s="26" t="s">
        <v>762</v>
      </c>
      <c r="AE73" s="26" t="s">
        <v>762</v>
      </c>
      <c r="AF73" s="26" t="s">
        <v>762</v>
      </c>
      <c r="AG73" s="26" t="s">
        <v>762</v>
      </c>
      <c r="AH73" s="26" t="s">
        <v>762</v>
      </c>
      <c r="AI73" s="26" t="s">
        <v>762</v>
      </c>
      <c r="AJ73" s="26" t="s">
        <v>762</v>
      </c>
      <c r="AK73" s="26" t="s">
        <v>762</v>
      </c>
      <c r="AL73" s="26" t="s">
        <v>762</v>
      </c>
      <c r="AM73" s="26" t="s">
        <v>762</v>
      </c>
      <c r="AN73" s="26" t="s">
        <v>762</v>
      </c>
      <c r="AO73" s="26" t="s">
        <v>762</v>
      </c>
      <c r="AP73" s="26" t="s">
        <v>762</v>
      </c>
      <c r="AQ73" s="26" t="s">
        <v>762</v>
      </c>
      <c r="AR73" s="26" t="s">
        <v>762</v>
      </c>
      <c r="AS73" s="26" t="s">
        <v>762</v>
      </c>
      <c r="AT73" s="26" t="s">
        <v>762</v>
      </c>
      <c r="AU73" s="26" t="s">
        <v>762</v>
      </c>
      <c r="AV73" s="26" t="s">
        <v>762</v>
      </c>
      <c r="AW73" s="26" t="s">
        <v>762</v>
      </c>
      <c r="AX73" s="26" t="s">
        <v>762</v>
      </c>
      <c r="AY73" s="26" t="s">
        <v>762</v>
      </c>
      <c r="AZ73" s="26" t="s">
        <v>762</v>
      </c>
      <c r="BA73" s="26" t="s">
        <v>762</v>
      </c>
      <c r="BB73" s="26" t="s">
        <v>762</v>
      </c>
      <c r="BC73" s="26" t="s">
        <v>762</v>
      </c>
      <c r="BD73" s="26" t="s">
        <v>762</v>
      </c>
      <c r="BE73" s="26" t="s">
        <v>762</v>
      </c>
      <c r="BF73" s="26" t="s">
        <v>762</v>
      </c>
      <c r="BG73" s="26" t="s">
        <v>762</v>
      </c>
      <c r="BH73" s="26" t="s">
        <v>762</v>
      </c>
      <c r="BI73" s="26" t="s">
        <v>762</v>
      </c>
      <c r="BJ73" s="26" t="s">
        <v>762</v>
      </c>
      <c r="BK73" s="26" t="s">
        <v>762</v>
      </c>
      <c r="BL73" s="26" t="s">
        <v>762</v>
      </c>
      <c r="BM73" s="26" t="s">
        <v>762</v>
      </c>
      <c r="BN73" s="26" t="s">
        <v>762</v>
      </c>
      <c r="BO73" s="26" t="s">
        <v>762</v>
      </c>
      <c r="BP73" s="26" t="s">
        <v>762</v>
      </c>
      <c r="BQ73" s="26" t="s">
        <v>762</v>
      </c>
      <c r="BR73" s="26" t="s">
        <v>762</v>
      </c>
      <c r="BS73" s="26" t="s">
        <v>762</v>
      </c>
    </row>
    <row r="74" spans="1:71">
      <c r="A74" s="35">
        <v>73</v>
      </c>
      <c r="B74" s="35" t="s">
        <v>636</v>
      </c>
      <c r="C74" s="35" t="s">
        <v>273</v>
      </c>
      <c r="D74" s="35" t="s">
        <v>844</v>
      </c>
      <c r="E74" s="35" t="s">
        <v>414</v>
      </c>
      <c r="F74" s="35" t="s">
        <v>845</v>
      </c>
      <c r="G74" s="45" t="s">
        <v>631</v>
      </c>
      <c r="H74" s="35">
        <v>0</v>
      </c>
      <c r="I74" s="39">
        <v>30880213.299999997</v>
      </c>
      <c r="J74" s="41">
        <v>0.28487990772265898</v>
      </c>
      <c r="K74" s="27">
        <v>19</v>
      </c>
      <c r="L74" s="26">
        <v>1.6258014360794652E-2</v>
      </c>
      <c r="M74" s="26">
        <v>5.1266697931255822E-2</v>
      </c>
      <c r="N74" s="26">
        <v>7.4818960601664805E-2</v>
      </c>
      <c r="O74" s="26">
        <v>8.8563591111768036E-2</v>
      </c>
      <c r="P74" s="26">
        <v>9.0016895815310319E-2</v>
      </c>
      <c r="Q74" s="26">
        <v>8.2229032875964198E-2</v>
      </c>
      <c r="R74" s="26">
        <v>7.7664936499146062E-2</v>
      </c>
      <c r="S74" s="26">
        <v>7.5289108836810351E-2</v>
      </c>
      <c r="T74" s="26">
        <v>7.0863764164191156E-2</v>
      </c>
      <c r="U74" s="26">
        <v>6.375229715956135E-2</v>
      </c>
      <c r="V74" s="26">
        <v>5.5851935382948491E-2</v>
      </c>
      <c r="W74" s="26">
        <v>4.9668532558546627E-2</v>
      </c>
      <c r="X74" s="26">
        <v>4.4517737705644218E-2</v>
      </c>
      <c r="Y74" s="26">
        <v>3.9587164230652221E-2</v>
      </c>
      <c r="Z74" s="26">
        <v>3.4793486236355496E-2</v>
      </c>
      <c r="AA74" s="26">
        <v>3.0041730110663096E-2</v>
      </c>
      <c r="AB74" s="26">
        <v>2.5619541317989856E-2</v>
      </c>
      <c r="AC74" s="26">
        <v>2.1761298523123765E-2</v>
      </c>
      <c r="AD74" s="26">
        <v>7.4352745776092638E-3</v>
      </c>
      <c r="AE74" s="26" t="s">
        <v>762</v>
      </c>
      <c r="AF74" s="26" t="s">
        <v>762</v>
      </c>
      <c r="AG74" s="26" t="s">
        <v>762</v>
      </c>
      <c r="AH74" s="26" t="s">
        <v>762</v>
      </c>
      <c r="AI74" s="26" t="s">
        <v>762</v>
      </c>
      <c r="AJ74" s="26" t="s">
        <v>762</v>
      </c>
      <c r="AK74" s="26" t="s">
        <v>762</v>
      </c>
      <c r="AL74" s="26" t="s">
        <v>762</v>
      </c>
      <c r="AM74" s="26" t="s">
        <v>762</v>
      </c>
      <c r="AN74" s="26" t="s">
        <v>762</v>
      </c>
      <c r="AO74" s="26" t="s">
        <v>762</v>
      </c>
      <c r="AP74" s="26" t="s">
        <v>762</v>
      </c>
      <c r="AQ74" s="26" t="s">
        <v>762</v>
      </c>
      <c r="AR74" s="26" t="s">
        <v>762</v>
      </c>
      <c r="AS74" s="26" t="s">
        <v>762</v>
      </c>
      <c r="AT74" s="26" t="s">
        <v>762</v>
      </c>
      <c r="AU74" s="26" t="s">
        <v>762</v>
      </c>
      <c r="AV74" s="26" t="s">
        <v>762</v>
      </c>
      <c r="AW74" s="26" t="s">
        <v>762</v>
      </c>
      <c r="AX74" s="26" t="s">
        <v>762</v>
      </c>
      <c r="AY74" s="26" t="s">
        <v>762</v>
      </c>
      <c r="AZ74" s="26" t="s">
        <v>762</v>
      </c>
      <c r="BA74" s="26" t="s">
        <v>762</v>
      </c>
      <c r="BB74" s="26" t="s">
        <v>762</v>
      </c>
      <c r="BC74" s="26" t="s">
        <v>762</v>
      </c>
      <c r="BD74" s="26" t="s">
        <v>762</v>
      </c>
      <c r="BE74" s="26" t="s">
        <v>762</v>
      </c>
      <c r="BF74" s="26" t="s">
        <v>762</v>
      </c>
      <c r="BG74" s="26" t="s">
        <v>762</v>
      </c>
      <c r="BH74" s="26" t="s">
        <v>762</v>
      </c>
      <c r="BI74" s="26" t="s">
        <v>762</v>
      </c>
      <c r="BJ74" s="26" t="s">
        <v>762</v>
      </c>
      <c r="BK74" s="26" t="s">
        <v>762</v>
      </c>
      <c r="BL74" s="26" t="s">
        <v>762</v>
      </c>
      <c r="BM74" s="26" t="s">
        <v>762</v>
      </c>
      <c r="BN74" s="26" t="s">
        <v>762</v>
      </c>
      <c r="BO74" s="26" t="s">
        <v>762</v>
      </c>
      <c r="BP74" s="26" t="s">
        <v>762</v>
      </c>
      <c r="BQ74" s="26" t="s">
        <v>762</v>
      </c>
      <c r="BR74" s="26" t="s">
        <v>762</v>
      </c>
      <c r="BS74" s="26" t="s">
        <v>762</v>
      </c>
    </row>
    <row r="75" spans="1:71">
      <c r="A75" s="35">
        <v>74</v>
      </c>
      <c r="B75" s="35" t="s">
        <v>635</v>
      </c>
      <c r="C75" s="35" t="s">
        <v>275</v>
      </c>
      <c r="D75" s="35" t="s">
        <v>846</v>
      </c>
      <c r="E75" s="35" t="s">
        <v>414</v>
      </c>
      <c r="F75" s="35" t="s">
        <v>845</v>
      </c>
      <c r="G75" s="45" t="s">
        <v>631</v>
      </c>
      <c r="H75" s="35">
        <v>0</v>
      </c>
      <c r="I75" s="39">
        <v>1998412.9999999995</v>
      </c>
      <c r="J75" s="41">
        <v>0.48476771256401602</v>
      </c>
      <c r="K75" s="27">
        <v>19</v>
      </c>
      <c r="L75" s="26">
        <v>1.6258014360794652E-2</v>
      </c>
      <c r="M75" s="26">
        <v>5.1266697931255822E-2</v>
      </c>
      <c r="N75" s="26">
        <v>7.4818960601664805E-2</v>
      </c>
      <c r="O75" s="26">
        <v>8.8563591111768036E-2</v>
      </c>
      <c r="P75" s="26">
        <v>9.0016895815310319E-2</v>
      </c>
      <c r="Q75" s="26">
        <v>8.2229032875964198E-2</v>
      </c>
      <c r="R75" s="26">
        <v>7.7664936499146062E-2</v>
      </c>
      <c r="S75" s="26">
        <v>7.5289108836810351E-2</v>
      </c>
      <c r="T75" s="26">
        <v>7.0863764164191156E-2</v>
      </c>
      <c r="U75" s="26">
        <v>6.375229715956135E-2</v>
      </c>
      <c r="V75" s="26">
        <v>5.5851935382948491E-2</v>
      </c>
      <c r="W75" s="26">
        <v>4.9668532558546627E-2</v>
      </c>
      <c r="X75" s="26">
        <v>4.4517737705644218E-2</v>
      </c>
      <c r="Y75" s="26">
        <v>3.9587164230652221E-2</v>
      </c>
      <c r="Z75" s="26">
        <v>3.4793486236355496E-2</v>
      </c>
      <c r="AA75" s="26">
        <v>3.0041730110663096E-2</v>
      </c>
      <c r="AB75" s="26">
        <v>2.5619541317989856E-2</v>
      </c>
      <c r="AC75" s="26">
        <v>2.1761298523123765E-2</v>
      </c>
      <c r="AD75" s="26">
        <v>7.4352745776092638E-3</v>
      </c>
      <c r="AE75" s="26" t="s">
        <v>762</v>
      </c>
      <c r="AF75" s="26" t="s">
        <v>762</v>
      </c>
      <c r="AG75" s="26" t="s">
        <v>762</v>
      </c>
      <c r="AH75" s="26" t="s">
        <v>762</v>
      </c>
      <c r="AI75" s="26" t="s">
        <v>762</v>
      </c>
      <c r="AJ75" s="26" t="s">
        <v>762</v>
      </c>
      <c r="AK75" s="26" t="s">
        <v>762</v>
      </c>
      <c r="AL75" s="26" t="s">
        <v>762</v>
      </c>
      <c r="AM75" s="26" t="s">
        <v>762</v>
      </c>
      <c r="AN75" s="26" t="s">
        <v>762</v>
      </c>
      <c r="AO75" s="26" t="s">
        <v>762</v>
      </c>
      <c r="AP75" s="26" t="s">
        <v>762</v>
      </c>
      <c r="AQ75" s="26" t="s">
        <v>762</v>
      </c>
      <c r="AR75" s="26" t="s">
        <v>762</v>
      </c>
      <c r="AS75" s="26" t="s">
        <v>762</v>
      </c>
      <c r="AT75" s="26" t="s">
        <v>762</v>
      </c>
      <c r="AU75" s="26" t="s">
        <v>762</v>
      </c>
      <c r="AV75" s="26" t="s">
        <v>762</v>
      </c>
      <c r="AW75" s="26" t="s">
        <v>762</v>
      </c>
      <c r="AX75" s="26" t="s">
        <v>762</v>
      </c>
      <c r="AY75" s="26" t="s">
        <v>762</v>
      </c>
      <c r="AZ75" s="26" t="s">
        <v>762</v>
      </c>
      <c r="BA75" s="26" t="s">
        <v>762</v>
      </c>
      <c r="BB75" s="26" t="s">
        <v>762</v>
      </c>
      <c r="BC75" s="26" t="s">
        <v>762</v>
      </c>
      <c r="BD75" s="26" t="s">
        <v>762</v>
      </c>
      <c r="BE75" s="26" t="s">
        <v>762</v>
      </c>
      <c r="BF75" s="26" t="s">
        <v>762</v>
      </c>
      <c r="BG75" s="26" t="s">
        <v>762</v>
      </c>
      <c r="BH75" s="26" t="s">
        <v>762</v>
      </c>
      <c r="BI75" s="26" t="s">
        <v>762</v>
      </c>
      <c r="BJ75" s="26" t="s">
        <v>762</v>
      </c>
      <c r="BK75" s="26" t="s">
        <v>762</v>
      </c>
      <c r="BL75" s="26" t="s">
        <v>762</v>
      </c>
      <c r="BM75" s="26" t="s">
        <v>762</v>
      </c>
      <c r="BN75" s="26" t="s">
        <v>762</v>
      </c>
      <c r="BO75" s="26" t="s">
        <v>762</v>
      </c>
      <c r="BP75" s="26" t="s">
        <v>762</v>
      </c>
      <c r="BQ75" s="26" t="s">
        <v>762</v>
      </c>
      <c r="BR75" s="26" t="s">
        <v>762</v>
      </c>
      <c r="BS75" s="26" t="s">
        <v>762</v>
      </c>
    </row>
    <row r="76" spans="1:71">
      <c r="A76" s="35">
        <v>75</v>
      </c>
      <c r="B76" s="35" t="s">
        <v>634</v>
      </c>
      <c r="C76" s="35" t="s">
        <v>277</v>
      </c>
      <c r="D76" s="35" t="s">
        <v>847</v>
      </c>
      <c r="E76" s="35" t="s">
        <v>414</v>
      </c>
      <c r="F76" s="35" t="s">
        <v>845</v>
      </c>
      <c r="G76" s="45" t="s">
        <v>631</v>
      </c>
      <c r="H76" s="35">
        <v>0</v>
      </c>
      <c r="I76" s="39">
        <v>4317564.6000000006</v>
      </c>
      <c r="J76" s="41">
        <v>0.264248446896786</v>
      </c>
      <c r="K76" s="27">
        <v>19</v>
      </c>
      <c r="L76" s="26">
        <v>1.6258014360794652E-2</v>
      </c>
      <c r="M76" s="26">
        <v>5.1266697931255822E-2</v>
      </c>
      <c r="N76" s="26">
        <v>7.4818960601664805E-2</v>
      </c>
      <c r="O76" s="26">
        <v>8.8563591111768036E-2</v>
      </c>
      <c r="P76" s="26">
        <v>9.0016895815310319E-2</v>
      </c>
      <c r="Q76" s="26">
        <v>8.2229032875964198E-2</v>
      </c>
      <c r="R76" s="26">
        <v>7.7664936499146062E-2</v>
      </c>
      <c r="S76" s="26">
        <v>7.5289108836810351E-2</v>
      </c>
      <c r="T76" s="26">
        <v>7.0863764164191156E-2</v>
      </c>
      <c r="U76" s="26">
        <v>6.375229715956135E-2</v>
      </c>
      <c r="V76" s="26">
        <v>5.5851935382948491E-2</v>
      </c>
      <c r="W76" s="26">
        <v>4.9668532558546627E-2</v>
      </c>
      <c r="X76" s="26">
        <v>4.4517737705644218E-2</v>
      </c>
      <c r="Y76" s="26">
        <v>3.9587164230652221E-2</v>
      </c>
      <c r="Z76" s="26">
        <v>3.4793486236355496E-2</v>
      </c>
      <c r="AA76" s="26">
        <v>3.0041730110663096E-2</v>
      </c>
      <c r="AB76" s="26">
        <v>2.5619541317989856E-2</v>
      </c>
      <c r="AC76" s="26">
        <v>2.1761298523123765E-2</v>
      </c>
      <c r="AD76" s="26">
        <v>7.4352745776092638E-3</v>
      </c>
      <c r="AE76" s="26" t="s">
        <v>762</v>
      </c>
      <c r="AF76" s="26" t="s">
        <v>762</v>
      </c>
      <c r="AG76" s="26" t="s">
        <v>762</v>
      </c>
      <c r="AH76" s="26" t="s">
        <v>762</v>
      </c>
      <c r="AI76" s="26" t="s">
        <v>762</v>
      </c>
      <c r="AJ76" s="26" t="s">
        <v>762</v>
      </c>
      <c r="AK76" s="26" t="s">
        <v>762</v>
      </c>
      <c r="AL76" s="26" t="s">
        <v>762</v>
      </c>
      <c r="AM76" s="26" t="s">
        <v>762</v>
      </c>
      <c r="AN76" s="26" t="s">
        <v>762</v>
      </c>
      <c r="AO76" s="26" t="s">
        <v>762</v>
      </c>
      <c r="AP76" s="26" t="s">
        <v>762</v>
      </c>
      <c r="AQ76" s="26" t="s">
        <v>762</v>
      </c>
      <c r="AR76" s="26" t="s">
        <v>762</v>
      </c>
      <c r="AS76" s="26" t="s">
        <v>762</v>
      </c>
      <c r="AT76" s="26" t="s">
        <v>762</v>
      </c>
      <c r="AU76" s="26" t="s">
        <v>762</v>
      </c>
      <c r="AV76" s="26" t="s">
        <v>762</v>
      </c>
      <c r="AW76" s="26" t="s">
        <v>762</v>
      </c>
      <c r="AX76" s="26" t="s">
        <v>762</v>
      </c>
      <c r="AY76" s="26" t="s">
        <v>762</v>
      </c>
      <c r="AZ76" s="26" t="s">
        <v>762</v>
      </c>
      <c r="BA76" s="26" t="s">
        <v>762</v>
      </c>
      <c r="BB76" s="26" t="s">
        <v>762</v>
      </c>
      <c r="BC76" s="26" t="s">
        <v>762</v>
      </c>
      <c r="BD76" s="26" t="s">
        <v>762</v>
      </c>
      <c r="BE76" s="26" t="s">
        <v>762</v>
      </c>
      <c r="BF76" s="26" t="s">
        <v>762</v>
      </c>
      <c r="BG76" s="26" t="s">
        <v>762</v>
      </c>
      <c r="BH76" s="26" t="s">
        <v>762</v>
      </c>
      <c r="BI76" s="26" t="s">
        <v>762</v>
      </c>
      <c r="BJ76" s="26" t="s">
        <v>762</v>
      </c>
      <c r="BK76" s="26" t="s">
        <v>762</v>
      </c>
      <c r="BL76" s="26" t="s">
        <v>762</v>
      </c>
      <c r="BM76" s="26" t="s">
        <v>762</v>
      </c>
      <c r="BN76" s="26" t="s">
        <v>762</v>
      </c>
      <c r="BO76" s="26" t="s">
        <v>762</v>
      </c>
      <c r="BP76" s="26" t="s">
        <v>762</v>
      </c>
      <c r="BQ76" s="26" t="s">
        <v>762</v>
      </c>
      <c r="BR76" s="26" t="s">
        <v>762</v>
      </c>
      <c r="BS76" s="26" t="s">
        <v>762</v>
      </c>
    </row>
    <row r="77" spans="1:71">
      <c r="A77" s="35">
        <v>76</v>
      </c>
      <c r="B77" s="35" t="s">
        <v>633</v>
      </c>
      <c r="C77" s="35" t="s">
        <v>279</v>
      </c>
      <c r="D77" s="35" t="s">
        <v>848</v>
      </c>
      <c r="E77" s="35" t="s">
        <v>414</v>
      </c>
      <c r="F77" s="35" t="s">
        <v>845</v>
      </c>
      <c r="G77" s="45" t="s">
        <v>631</v>
      </c>
      <c r="H77" s="35">
        <v>0</v>
      </c>
      <c r="I77" s="39">
        <v>506934.39999999997</v>
      </c>
      <c r="J77" s="41">
        <v>6.9488478264530001E-2</v>
      </c>
      <c r="K77" s="27">
        <v>19</v>
      </c>
      <c r="L77" s="26">
        <v>1.6258014360794652E-2</v>
      </c>
      <c r="M77" s="26">
        <v>5.1266697931255822E-2</v>
      </c>
      <c r="N77" s="26">
        <v>7.4818960601664805E-2</v>
      </c>
      <c r="O77" s="26">
        <v>8.8563591111768036E-2</v>
      </c>
      <c r="P77" s="26">
        <v>9.0016895815310319E-2</v>
      </c>
      <c r="Q77" s="26">
        <v>8.2229032875964198E-2</v>
      </c>
      <c r="R77" s="26">
        <v>7.7664936499146062E-2</v>
      </c>
      <c r="S77" s="26">
        <v>7.5289108836810351E-2</v>
      </c>
      <c r="T77" s="26">
        <v>7.0863764164191156E-2</v>
      </c>
      <c r="U77" s="26">
        <v>6.375229715956135E-2</v>
      </c>
      <c r="V77" s="26">
        <v>5.5851935382948491E-2</v>
      </c>
      <c r="W77" s="26">
        <v>4.9668532558546627E-2</v>
      </c>
      <c r="X77" s="26">
        <v>4.4517737705644218E-2</v>
      </c>
      <c r="Y77" s="26">
        <v>3.9587164230652221E-2</v>
      </c>
      <c r="Z77" s="26">
        <v>3.4793486236355496E-2</v>
      </c>
      <c r="AA77" s="26">
        <v>3.0041730110663096E-2</v>
      </c>
      <c r="AB77" s="26">
        <v>2.5619541317989856E-2</v>
      </c>
      <c r="AC77" s="26">
        <v>2.1761298523123765E-2</v>
      </c>
      <c r="AD77" s="26">
        <v>7.4352745776092638E-3</v>
      </c>
      <c r="AE77" s="26" t="s">
        <v>762</v>
      </c>
      <c r="AF77" s="26" t="s">
        <v>762</v>
      </c>
      <c r="AG77" s="26" t="s">
        <v>762</v>
      </c>
      <c r="AH77" s="26" t="s">
        <v>762</v>
      </c>
      <c r="AI77" s="26" t="s">
        <v>762</v>
      </c>
      <c r="AJ77" s="26" t="s">
        <v>762</v>
      </c>
      <c r="AK77" s="26" t="s">
        <v>762</v>
      </c>
      <c r="AL77" s="26" t="s">
        <v>762</v>
      </c>
      <c r="AM77" s="26" t="s">
        <v>762</v>
      </c>
      <c r="AN77" s="26" t="s">
        <v>762</v>
      </c>
      <c r="AO77" s="26" t="s">
        <v>762</v>
      </c>
      <c r="AP77" s="26" t="s">
        <v>762</v>
      </c>
      <c r="AQ77" s="26" t="s">
        <v>762</v>
      </c>
      <c r="AR77" s="26" t="s">
        <v>762</v>
      </c>
      <c r="AS77" s="26" t="s">
        <v>762</v>
      </c>
      <c r="AT77" s="26" t="s">
        <v>762</v>
      </c>
      <c r="AU77" s="26" t="s">
        <v>762</v>
      </c>
      <c r="AV77" s="26" t="s">
        <v>762</v>
      </c>
      <c r="AW77" s="26" t="s">
        <v>762</v>
      </c>
      <c r="AX77" s="26" t="s">
        <v>762</v>
      </c>
      <c r="AY77" s="26" t="s">
        <v>762</v>
      </c>
      <c r="AZ77" s="26" t="s">
        <v>762</v>
      </c>
      <c r="BA77" s="26" t="s">
        <v>762</v>
      </c>
      <c r="BB77" s="26" t="s">
        <v>762</v>
      </c>
      <c r="BC77" s="26" t="s">
        <v>762</v>
      </c>
      <c r="BD77" s="26" t="s">
        <v>762</v>
      </c>
      <c r="BE77" s="26" t="s">
        <v>762</v>
      </c>
      <c r="BF77" s="26" t="s">
        <v>762</v>
      </c>
      <c r="BG77" s="26" t="s">
        <v>762</v>
      </c>
      <c r="BH77" s="26" t="s">
        <v>762</v>
      </c>
      <c r="BI77" s="26" t="s">
        <v>762</v>
      </c>
      <c r="BJ77" s="26" t="s">
        <v>762</v>
      </c>
      <c r="BK77" s="26" t="s">
        <v>762</v>
      </c>
      <c r="BL77" s="26" t="s">
        <v>762</v>
      </c>
      <c r="BM77" s="26" t="s">
        <v>762</v>
      </c>
      <c r="BN77" s="26" t="s">
        <v>762</v>
      </c>
      <c r="BO77" s="26" t="s">
        <v>762</v>
      </c>
      <c r="BP77" s="26" t="s">
        <v>762</v>
      </c>
      <c r="BQ77" s="26" t="s">
        <v>762</v>
      </c>
      <c r="BR77" s="26" t="s">
        <v>762</v>
      </c>
      <c r="BS77" s="26" t="s">
        <v>762</v>
      </c>
    </row>
    <row r="78" spans="1:71">
      <c r="A78" s="35">
        <v>77</v>
      </c>
      <c r="B78" s="35" t="s">
        <v>632</v>
      </c>
      <c r="C78" s="35" t="s">
        <v>281</v>
      </c>
      <c r="D78" s="35" t="s">
        <v>849</v>
      </c>
      <c r="E78" s="35" t="s">
        <v>414</v>
      </c>
      <c r="F78" s="35" t="s">
        <v>845</v>
      </c>
      <c r="G78" s="45" t="s">
        <v>631</v>
      </c>
      <c r="H78" s="35">
        <v>0</v>
      </c>
      <c r="I78" s="39">
        <v>2618588.6</v>
      </c>
      <c r="J78" s="41">
        <v>0.92826928375856099</v>
      </c>
      <c r="K78" s="27">
        <v>19</v>
      </c>
      <c r="L78" s="26">
        <v>1.6258014360794652E-2</v>
      </c>
      <c r="M78" s="26">
        <v>5.1266697931255822E-2</v>
      </c>
      <c r="N78" s="26">
        <v>7.4818960601664805E-2</v>
      </c>
      <c r="O78" s="26">
        <v>8.8563591111768036E-2</v>
      </c>
      <c r="P78" s="26">
        <v>9.0016895815310319E-2</v>
      </c>
      <c r="Q78" s="26">
        <v>8.2229032875964198E-2</v>
      </c>
      <c r="R78" s="26">
        <v>7.7664936499146062E-2</v>
      </c>
      <c r="S78" s="26">
        <v>7.5289108836810351E-2</v>
      </c>
      <c r="T78" s="26">
        <v>7.0863764164191156E-2</v>
      </c>
      <c r="U78" s="26">
        <v>6.375229715956135E-2</v>
      </c>
      <c r="V78" s="26">
        <v>5.5851935382948491E-2</v>
      </c>
      <c r="W78" s="26">
        <v>4.9668532558546627E-2</v>
      </c>
      <c r="X78" s="26">
        <v>4.4517737705644218E-2</v>
      </c>
      <c r="Y78" s="26">
        <v>3.9587164230652221E-2</v>
      </c>
      <c r="Z78" s="26">
        <v>3.4793486236355496E-2</v>
      </c>
      <c r="AA78" s="26">
        <v>3.0041730110663096E-2</v>
      </c>
      <c r="AB78" s="26">
        <v>2.5619541317989856E-2</v>
      </c>
      <c r="AC78" s="26">
        <v>2.1761298523123765E-2</v>
      </c>
      <c r="AD78" s="26">
        <v>7.4352745776092638E-3</v>
      </c>
      <c r="AE78" s="26" t="s">
        <v>762</v>
      </c>
      <c r="AF78" s="26" t="s">
        <v>762</v>
      </c>
      <c r="AG78" s="26" t="s">
        <v>762</v>
      </c>
      <c r="AH78" s="26" t="s">
        <v>762</v>
      </c>
      <c r="AI78" s="26" t="s">
        <v>762</v>
      </c>
      <c r="AJ78" s="26" t="s">
        <v>762</v>
      </c>
      <c r="AK78" s="26" t="s">
        <v>762</v>
      </c>
      <c r="AL78" s="26" t="s">
        <v>762</v>
      </c>
      <c r="AM78" s="26" t="s">
        <v>762</v>
      </c>
      <c r="AN78" s="26" t="s">
        <v>762</v>
      </c>
      <c r="AO78" s="26" t="s">
        <v>762</v>
      </c>
      <c r="AP78" s="26" t="s">
        <v>762</v>
      </c>
      <c r="AQ78" s="26" t="s">
        <v>762</v>
      </c>
      <c r="AR78" s="26" t="s">
        <v>762</v>
      </c>
      <c r="AS78" s="26" t="s">
        <v>762</v>
      </c>
      <c r="AT78" s="26" t="s">
        <v>762</v>
      </c>
      <c r="AU78" s="26" t="s">
        <v>762</v>
      </c>
      <c r="AV78" s="26" t="s">
        <v>762</v>
      </c>
      <c r="AW78" s="26" t="s">
        <v>762</v>
      </c>
      <c r="AX78" s="26" t="s">
        <v>762</v>
      </c>
      <c r="AY78" s="26" t="s">
        <v>762</v>
      </c>
      <c r="AZ78" s="26" t="s">
        <v>762</v>
      </c>
      <c r="BA78" s="26" t="s">
        <v>762</v>
      </c>
      <c r="BB78" s="26" t="s">
        <v>762</v>
      </c>
      <c r="BC78" s="26" t="s">
        <v>762</v>
      </c>
      <c r="BD78" s="26" t="s">
        <v>762</v>
      </c>
      <c r="BE78" s="26" t="s">
        <v>762</v>
      </c>
      <c r="BF78" s="26" t="s">
        <v>762</v>
      </c>
      <c r="BG78" s="26" t="s">
        <v>762</v>
      </c>
      <c r="BH78" s="26" t="s">
        <v>762</v>
      </c>
      <c r="BI78" s="26" t="s">
        <v>762</v>
      </c>
      <c r="BJ78" s="26" t="s">
        <v>762</v>
      </c>
      <c r="BK78" s="26" t="s">
        <v>762</v>
      </c>
      <c r="BL78" s="26" t="s">
        <v>762</v>
      </c>
      <c r="BM78" s="26" t="s">
        <v>762</v>
      </c>
      <c r="BN78" s="26" t="s">
        <v>762</v>
      </c>
      <c r="BO78" s="26" t="s">
        <v>762</v>
      </c>
      <c r="BP78" s="26" t="s">
        <v>762</v>
      </c>
      <c r="BQ78" s="26" t="s">
        <v>762</v>
      </c>
      <c r="BR78" s="26" t="s">
        <v>762</v>
      </c>
      <c r="BS78" s="26" t="s">
        <v>762</v>
      </c>
    </row>
    <row r="79" spans="1:71">
      <c r="A79" s="35">
        <v>78</v>
      </c>
      <c r="B79" s="35" t="s">
        <v>631</v>
      </c>
      <c r="C79" s="35" t="s">
        <v>39</v>
      </c>
      <c r="D79" s="35" t="s">
        <v>850</v>
      </c>
      <c r="E79" s="35" t="s">
        <v>394</v>
      </c>
      <c r="F79" s="35" t="s">
        <v>631</v>
      </c>
      <c r="G79" s="45" t="s">
        <v>762</v>
      </c>
      <c r="H79" s="35">
        <v>1</v>
      </c>
      <c r="I79" s="39">
        <v>14307858.561345363</v>
      </c>
      <c r="J79" s="41">
        <v>0.306897925351934</v>
      </c>
      <c r="K79" s="27">
        <v>19</v>
      </c>
      <c r="L79" s="26">
        <v>1.6258014360794652E-2</v>
      </c>
      <c r="M79" s="26">
        <v>5.1266697931255822E-2</v>
      </c>
      <c r="N79" s="26">
        <v>7.4818960601664805E-2</v>
      </c>
      <c r="O79" s="26">
        <v>8.8563591111768036E-2</v>
      </c>
      <c r="P79" s="26">
        <v>9.0016895815310319E-2</v>
      </c>
      <c r="Q79" s="26">
        <v>8.2229032875964198E-2</v>
      </c>
      <c r="R79" s="26">
        <v>7.7664936499146062E-2</v>
      </c>
      <c r="S79" s="26">
        <v>7.5289108836810351E-2</v>
      </c>
      <c r="T79" s="26">
        <v>7.0863764164191156E-2</v>
      </c>
      <c r="U79" s="26">
        <v>6.375229715956135E-2</v>
      </c>
      <c r="V79" s="26">
        <v>5.5851935382948491E-2</v>
      </c>
      <c r="W79" s="26">
        <v>4.9668532558546627E-2</v>
      </c>
      <c r="X79" s="26">
        <v>4.4517737705644218E-2</v>
      </c>
      <c r="Y79" s="26">
        <v>3.9587164230652221E-2</v>
      </c>
      <c r="Z79" s="26">
        <v>3.4793486236355496E-2</v>
      </c>
      <c r="AA79" s="26">
        <v>3.0041730110663096E-2</v>
      </c>
      <c r="AB79" s="26">
        <v>2.5619541317989856E-2</v>
      </c>
      <c r="AC79" s="26">
        <v>2.1761298523123765E-2</v>
      </c>
      <c r="AD79" s="26">
        <v>7.4352745776092638E-3</v>
      </c>
      <c r="AE79" s="26" t="s">
        <v>762</v>
      </c>
      <c r="AF79" s="26" t="s">
        <v>762</v>
      </c>
      <c r="AG79" s="26" t="s">
        <v>762</v>
      </c>
      <c r="AH79" s="26" t="s">
        <v>762</v>
      </c>
      <c r="AI79" s="26" t="s">
        <v>762</v>
      </c>
      <c r="AJ79" s="26" t="s">
        <v>762</v>
      </c>
      <c r="AK79" s="26" t="s">
        <v>762</v>
      </c>
      <c r="AL79" s="26" t="s">
        <v>762</v>
      </c>
      <c r="AM79" s="26" t="s">
        <v>762</v>
      </c>
      <c r="AN79" s="26" t="s">
        <v>762</v>
      </c>
      <c r="AO79" s="26" t="s">
        <v>762</v>
      </c>
      <c r="AP79" s="26" t="s">
        <v>762</v>
      </c>
      <c r="AQ79" s="26" t="s">
        <v>762</v>
      </c>
      <c r="AR79" s="26" t="s">
        <v>762</v>
      </c>
      <c r="AS79" s="26" t="s">
        <v>762</v>
      </c>
      <c r="AT79" s="26" t="s">
        <v>762</v>
      </c>
      <c r="AU79" s="26" t="s">
        <v>762</v>
      </c>
      <c r="AV79" s="26" t="s">
        <v>762</v>
      </c>
      <c r="AW79" s="26" t="s">
        <v>762</v>
      </c>
      <c r="AX79" s="26" t="s">
        <v>762</v>
      </c>
      <c r="AY79" s="26" t="s">
        <v>762</v>
      </c>
      <c r="AZ79" s="26" t="s">
        <v>762</v>
      </c>
      <c r="BA79" s="26" t="s">
        <v>762</v>
      </c>
      <c r="BB79" s="26" t="s">
        <v>762</v>
      </c>
      <c r="BC79" s="26" t="s">
        <v>762</v>
      </c>
      <c r="BD79" s="26" t="s">
        <v>762</v>
      </c>
      <c r="BE79" s="26" t="s">
        <v>762</v>
      </c>
      <c r="BF79" s="26" t="s">
        <v>762</v>
      </c>
      <c r="BG79" s="26" t="s">
        <v>762</v>
      </c>
      <c r="BH79" s="26" t="s">
        <v>762</v>
      </c>
      <c r="BI79" s="26" t="s">
        <v>762</v>
      </c>
      <c r="BJ79" s="26" t="s">
        <v>762</v>
      </c>
      <c r="BK79" s="26" t="s">
        <v>762</v>
      </c>
      <c r="BL79" s="26" t="s">
        <v>762</v>
      </c>
      <c r="BM79" s="26" t="s">
        <v>762</v>
      </c>
      <c r="BN79" s="26" t="s">
        <v>762</v>
      </c>
      <c r="BO79" s="26" t="s">
        <v>762</v>
      </c>
      <c r="BP79" s="26" t="s">
        <v>762</v>
      </c>
      <c r="BQ79" s="26" t="s">
        <v>762</v>
      </c>
      <c r="BR79" s="26" t="s">
        <v>762</v>
      </c>
      <c r="BS79" s="26" t="s">
        <v>762</v>
      </c>
    </row>
    <row r="80" spans="1:71">
      <c r="A80" s="35">
        <v>79</v>
      </c>
      <c r="B80" s="35" t="s">
        <v>631</v>
      </c>
      <c r="C80" s="35" t="s">
        <v>10</v>
      </c>
      <c r="D80" s="35" t="s">
        <v>851</v>
      </c>
      <c r="E80" s="35" t="s">
        <v>414</v>
      </c>
      <c r="F80" s="35" t="s">
        <v>631</v>
      </c>
      <c r="G80" s="45" t="s">
        <v>762</v>
      </c>
      <c r="H80" s="35">
        <v>1</v>
      </c>
      <c r="I80" s="39">
        <v>72438426.543824658</v>
      </c>
      <c r="J80" s="41">
        <v>0.17188883152977499</v>
      </c>
      <c r="K80" s="27">
        <v>19</v>
      </c>
      <c r="L80" s="26">
        <v>1.6258014360794652E-2</v>
      </c>
      <c r="M80" s="26">
        <v>5.1266697931255822E-2</v>
      </c>
      <c r="N80" s="26">
        <v>7.4818960601664805E-2</v>
      </c>
      <c r="O80" s="26">
        <v>8.8563591111768036E-2</v>
      </c>
      <c r="P80" s="26">
        <v>9.0016895815310319E-2</v>
      </c>
      <c r="Q80" s="26">
        <v>8.2229032875964198E-2</v>
      </c>
      <c r="R80" s="26">
        <v>7.7664936499146062E-2</v>
      </c>
      <c r="S80" s="26">
        <v>7.5289108836810351E-2</v>
      </c>
      <c r="T80" s="26">
        <v>7.0863764164191156E-2</v>
      </c>
      <c r="U80" s="26">
        <v>6.375229715956135E-2</v>
      </c>
      <c r="V80" s="26">
        <v>5.5851935382948491E-2</v>
      </c>
      <c r="W80" s="26">
        <v>4.9668532558546627E-2</v>
      </c>
      <c r="X80" s="26">
        <v>4.4517737705644218E-2</v>
      </c>
      <c r="Y80" s="26">
        <v>3.9587164230652221E-2</v>
      </c>
      <c r="Z80" s="26">
        <v>3.4793486236355496E-2</v>
      </c>
      <c r="AA80" s="26">
        <v>3.0041730110663096E-2</v>
      </c>
      <c r="AB80" s="26">
        <v>2.5619541317989856E-2</v>
      </c>
      <c r="AC80" s="26">
        <v>2.1761298523123765E-2</v>
      </c>
      <c r="AD80" s="26">
        <v>7.4352745776092638E-3</v>
      </c>
      <c r="AE80" s="26" t="s">
        <v>762</v>
      </c>
      <c r="AF80" s="26" t="s">
        <v>762</v>
      </c>
      <c r="AG80" s="26" t="s">
        <v>762</v>
      </c>
      <c r="AH80" s="26" t="s">
        <v>762</v>
      </c>
      <c r="AI80" s="26" t="s">
        <v>762</v>
      </c>
      <c r="AJ80" s="26" t="s">
        <v>762</v>
      </c>
      <c r="AK80" s="26" t="s">
        <v>762</v>
      </c>
      <c r="AL80" s="26" t="s">
        <v>762</v>
      </c>
      <c r="AM80" s="26" t="s">
        <v>762</v>
      </c>
      <c r="AN80" s="26" t="s">
        <v>762</v>
      </c>
      <c r="AO80" s="26" t="s">
        <v>762</v>
      </c>
      <c r="AP80" s="26" t="s">
        <v>762</v>
      </c>
      <c r="AQ80" s="26" t="s">
        <v>762</v>
      </c>
      <c r="AR80" s="26" t="s">
        <v>762</v>
      </c>
      <c r="AS80" s="26" t="s">
        <v>762</v>
      </c>
      <c r="AT80" s="26" t="s">
        <v>762</v>
      </c>
      <c r="AU80" s="26" t="s">
        <v>762</v>
      </c>
      <c r="AV80" s="26" t="s">
        <v>762</v>
      </c>
      <c r="AW80" s="26" t="s">
        <v>762</v>
      </c>
      <c r="AX80" s="26" t="s">
        <v>762</v>
      </c>
      <c r="AY80" s="26" t="s">
        <v>762</v>
      </c>
      <c r="AZ80" s="26" t="s">
        <v>762</v>
      </c>
      <c r="BA80" s="26" t="s">
        <v>762</v>
      </c>
      <c r="BB80" s="26" t="s">
        <v>762</v>
      </c>
      <c r="BC80" s="26" t="s">
        <v>762</v>
      </c>
      <c r="BD80" s="26" t="s">
        <v>762</v>
      </c>
      <c r="BE80" s="26" t="s">
        <v>762</v>
      </c>
      <c r="BF80" s="26" t="s">
        <v>762</v>
      </c>
      <c r="BG80" s="26" t="s">
        <v>762</v>
      </c>
      <c r="BH80" s="26" t="s">
        <v>762</v>
      </c>
      <c r="BI80" s="26" t="s">
        <v>762</v>
      </c>
      <c r="BJ80" s="26" t="s">
        <v>762</v>
      </c>
      <c r="BK80" s="26" t="s">
        <v>762</v>
      </c>
      <c r="BL80" s="26" t="s">
        <v>762</v>
      </c>
      <c r="BM80" s="26" t="s">
        <v>762</v>
      </c>
      <c r="BN80" s="26" t="s">
        <v>762</v>
      </c>
      <c r="BO80" s="26" t="s">
        <v>762</v>
      </c>
      <c r="BP80" s="26" t="s">
        <v>762</v>
      </c>
      <c r="BQ80" s="26" t="s">
        <v>762</v>
      </c>
      <c r="BR80" s="26" t="s">
        <v>762</v>
      </c>
      <c r="BS80" s="26" t="s">
        <v>762</v>
      </c>
    </row>
    <row r="81" spans="1:71">
      <c r="A81" s="35">
        <v>80</v>
      </c>
      <c r="B81" s="35" t="s">
        <v>631</v>
      </c>
      <c r="C81" s="35" t="s">
        <v>12</v>
      </c>
      <c r="D81" s="35" t="s">
        <v>852</v>
      </c>
      <c r="E81" s="35" t="s">
        <v>414</v>
      </c>
      <c r="F81" s="35" t="s">
        <v>631</v>
      </c>
      <c r="G81" s="45" t="s">
        <v>762</v>
      </c>
      <c r="H81" s="35">
        <v>1</v>
      </c>
      <c r="I81" s="39">
        <v>102969618.26074678</v>
      </c>
      <c r="J81" s="41">
        <v>0.51458957522799498</v>
      </c>
      <c r="K81" s="27">
        <v>19</v>
      </c>
      <c r="L81" s="26">
        <v>1.6258014360794652E-2</v>
      </c>
      <c r="M81" s="26">
        <v>5.1266697931255822E-2</v>
      </c>
      <c r="N81" s="26">
        <v>7.4818960601664805E-2</v>
      </c>
      <c r="O81" s="26">
        <v>8.8563591111768036E-2</v>
      </c>
      <c r="P81" s="26">
        <v>9.0016895815310319E-2</v>
      </c>
      <c r="Q81" s="26">
        <v>8.2229032875964198E-2</v>
      </c>
      <c r="R81" s="26">
        <v>7.7664936499146062E-2</v>
      </c>
      <c r="S81" s="26">
        <v>7.5289108836810351E-2</v>
      </c>
      <c r="T81" s="26">
        <v>7.0863764164191156E-2</v>
      </c>
      <c r="U81" s="26">
        <v>6.375229715956135E-2</v>
      </c>
      <c r="V81" s="26">
        <v>5.5851935382948491E-2</v>
      </c>
      <c r="W81" s="26">
        <v>4.9668532558546627E-2</v>
      </c>
      <c r="X81" s="26">
        <v>4.4517737705644218E-2</v>
      </c>
      <c r="Y81" s="26">
        <v>3.9587164230652221E-2</v>
      </c>
      <c r="Z81" s="26">
        <v>3.4793486236355496E-2</v>
      </c>
      <c r="AA81" s="26">
        <v>3.0041730110663096E-2</v>
      </c>
      <c r="AB81" s="26">
        <v>2.5619541317989856E-2</v>
      </c>
      <c r="AC81" s="26">
        <v>2.1761298523123765E-2</v>
      </c>
      <c r="AD81" s="26">
        <v>7.4352745776092638E-3</v>
      </c>
      <c r="AE81" s="26" t="s">
        <v>762</v>
      </c>
      <c r="AF81" s="26" t="s">
        <v>762</v>
      </c>
      <c r="AG81" s="26" t="s">
        <v>762</v>
      </c>
      <c r="AH81" s="26" t="s">
        <v>762</v>
      </c>
      <c r="AI81" s="26" t="s">
        <v>762</v>
      </c>
      <c r="AJ81" s="26" t="s">
        <v>762</v>
      </c>
      <c r="AK81" s="26" t="s">
        <v>762</v>
      </c>
      <c r="AL81" s="26" t="s">
        <v>762</v>
      </c>
      <c r="AM81" s="26" t="s">
        <v>762</v>
      </c>
      <c r="AN81" s="26" t="s">
        <v>762</v>
      </c>
      <c r="AO81" s="26" t="s">
        <v>762</v>
      </c>
      <c r="AP81" s="26" t="s">
        <v>762</v>
      </c>
      <c r="AQ81" s="26" t="s">
        <v>762</v>
      </c>
      <c r="AR81" s="26" t="s">
        <v>762</v>
      </c>
      <c r="AS81" s="26" t="s">
        <v>762</v>
      </c>
      <c r="AT81" s="26" t="s">
        <v>762</v>
      </c>
      <c r="AU81" s="26" t="s">
        <v>762</v>
      </c>
      <c r="AV81" s="26" t="s">
        <v>762</v>
      </c>
      <c r="AW81" s="26" t="s">
        <v>762</v>
      </c>
      <c r="AX81" s="26" t="s">
        <v>762</v>
      </c>
      <c r="AY81" s="26" t="s">
        <v>762</v>
      </c>
      <c r="AZ81" s="26" t="s">
        <v>762</v>
      </c>
      <c r="BA81" s="26" t="s">
        <v>762</v>
      </c>
      <c r="BB81" s="26" t="s">
        <v>762</v>
      </c>
      <c r="BC81" s="26" t="s">
        <v>762</v>
      </c>
      <c r="BD81" s="26" t="s">
        <v>762</v>
      </c>
      <c r="BE81" s="26" t="s">
        <v>762</v>
      </c>
      <c r="BF81" s="26" t="s">
        <v>762</v>
      </c>
      <c r="BG81" s="26" t="s">
        <v>762</v>
      </c>
      <c r="BH81" s="26" t="s">
        <v>762</v>
      </c>
      <c r="BI81" s="26" t="s">
        <v>762</v>
      </c>
      <c r="BJ81" s="26" t="s">
        <v>762</v>
      </c>
      <c r="BK81" s="26" t="s">
        <v>762</v>
      </c>
      <c r="BL81" s="26" t="s">
        <v>762</v>
      </c>
      <c r="BM81" s="26" t="s">
        <v>762</v>
      </c>
      <c r="BN81" s="26" t="s">
        <v>762</v>
      </c>
      <c r="BO81" s="26" t="s">
        <v>762</v>
      </c>
      <c r="BP81" s="26" t="s">
        <v>762</v>
      </c>
      <c r="BQ81" s="26" t="s">
        <v>762</v>
      </c>
      <c r="BR81" s="26" t="s">
        <v>762</v>
      </c>
      <c r="BS81" s="26" t="s">
        <v>762</v>
      </c>
    </row>
    <row r="82" spans="1:71">
      <c r="A82" s="35">
        <v>81</v>
      </c>
      <c r="B82" s="35" t="s">
        <v>630</v>
      </c>
      <c r="C82" s="35" t="s">
        <v>171</v>
      </c>
      <c r="D82" s="35" t="s">
        <v>853</v>
      </c>
      <c r="E82" s="35" t="s">
        <v>829</v>
      </c>
      <c r="F82" s="35" t="s">
        <v>854</v>
      </c>
      <c r="G82" s="45" t="s">
        <v>762</v>
      </c>
      <c r="H82" s="35">
        <v>1</v>
      </c>
      <c r="I82" s="39">
        <v>125636989.7611714</v>
      </c>
      <c r="J82" s="41">
        <v>0.83212382938151896</v>
      </c>
      <c r="K82" s="27">
        <v>6</v>
      </c>
      <c r="L82" s="26">
        <v>0.18325609321400654</v>
      </c>
      <c r="M82" s="26">
        <v>0.42796172320133347</v>
      </c>
      <c r="N82" s="26">
        <v>0.2015712075906379</v>
      </c>
      <c r="O82" s="26">
        <v>0.10314255795371881</v>
      </c>
      <c r="P82" s="26">
        <v>5.4823090841950153E-2</v>
      </c>
      <c r="Q82" s="26">
        <v>2.9245327198353249E-2</v>
      </c>
      <c r="R82" s="26" t="s">
        <v>762</v>
      </c>
      <c r="S82" s="26" t="s">
        <v>762</v>
      </c>
      <c r="T82" s="26" t="s">
        <v>762</v>
      </c>
      <c r="U82" s="26" t="s">
        <v>762</v>
      </c>
      <c r="V82" s="26" t="s">
        <v>762</v>
      </c>
      <c r="W82" s="26" t="s">
        <v>762</v>
      </c>
      <c r="X82" s="26" t="s">
        <v>762</v>
      </c>
      <c r="Y82" s="26" t="s">
        <v>762</v>
      </c>
      <c r="Z82" s="26" t="s">
        <v>762</v>
      </c>
      <c r="AA82" s="26" t="s">
        <v>762</v>
      </c>
      <c r="AB82" s="26" t="s">
        <v>762</v>
      </c>
      <c r="AC82" s="26" t="s">
        <v>762</v>
      </c>
      <c r="AD82" s="26" t="s">
        <v>762</v>
      </c>
      <c r="AE82" s="26" t="s">
        <v>762</v>
      </c>
      <c r="AF82" s="26" t="s">
        <v>762</v>
      </c>
      <c r="AG82" s="26" t="s">
        <v>762</v>
      </c>
      <c r="AH82" s="26" t="s">
        <v>762</v>
      </c>
      <c r="AI82" s="26" t="s">
        <v>762</v>
      </c>
      <c r="AJ82" s="26" t="s">
        <v>762</v>
      </c>
      <c r="AK82" s="26" t="s">
        <v>762</v>
      </c>
      <c r="AL82" s="26" t="s">
        <v>762</v>
      </c>
      <c r="AM82" s="26" t="s">
        <v>762</v>
      </c>
      <c r="AN82" s="26" t="s">
        <v>762</v>
      </c>
      <c r="AO82" s="26" t="s">
        <v>762</v>
      </c>
      <c r="AP82" s="26" t="s">
        <v>762</v>
      </c>
      <c r="AQ82" s="26" t="s">
        <v>762</v>
      </c>
      <c r="AR82" s="26" t="s">
        <v>762</v>
      </c>
      <c r="AS82" s="26" t="s">
        <v>762</v>
      </c>
      <c r="AT82" s="26" t="s">
        <v>762</v>
      </c>
      <c r="AU82" s="26" t="s">
        <v>762</v>
      </c>
      <c r="AV82" s="26" t="s">
        <v>762</v>
      </c>
      <c r="AW82" s="26" t="s">
        <v>762</v>
      </c>
      <c r="AX82" s="26" t="s">
        <v>762</v>
      </c>
      <c r="AY82" s="26" t="s">
        <v>762</v>
      </c>
      <c r="AZ82" s="26" t="s">
        <v>762</v>
      </c>
      <c r="BA82" s="26" t="s">
        <v>762</v>
      </c>
      <c r="BB82" s="26" t="s">
        <v>762</v>
      </c>
      <c r="BC82" s="26" t="s">
        <v>762</v>
      </c>
      <c r="BD82" s="26" t="s">
        <v>762</v>
      </c>
      <c r="BE82" s="26" t="s">
        <v>762</v>
      </c>
      <c r="BF82" s="26" t="s">
        <v>762</v>
      </c>
      <c r="BG82" s="26" t="s">
        <v>762</v>
      </c>
      <c r="BH82" s="26" t="s">
        <v>762</v>
      </c>
      <c r="BI82" s="26" t="s">
        <v>762</v>
      </c>
      <c r="BJ82" s="26" t="s">
        <v>762</v>
      </c>
      <c r="BK82" s="26" t="s">
        <v>762</v>
      </c>
      <c r="BL82" s="26" t="s">
        <v>762</v>
      </c>
      <c r="BM82" s="26" t="s">
        <v>762</v>
      </c>
      <c r="BN82" s="26" t="s">
        <v>762</v>
      </c>
      <c r="BO82" s="26" t="s">
        <v>762</v>
      </c>
      <c r="BP82" s="26" t="s">
        <v>762</v>
      </c>
      <c r="BQ82" s="26" t="s">
        <v>762</v>
      </c>
      <c r="BR82" s="26" t="s">
        <v>762</v>
      </c>
      <c r="BS82" s="26" t="s">
        <v>762</v>
      </c>
    </row>
    <row r="83" spans="1:71">
      <c r="A83" s="35">
        <v>82</v>
      </c>
      <c r="B83" s="35" t="s">
        <v>629</v>
      </c>
      <c r="C83" s="35" t="s">
        <v>173</v>
      </c>
      <c r="D83" s="35" t="s">
        <v>855</v>
      </c>
      <c r="E83" s="35" t="s">
        <v>829</v>
      </c>
      <c r="F83" s="35" t="s">
        <v>854</v>
      </c>
      <c r="G83" s="45" t="s">
        <v>762</v>
      </c>
      <c r="H83" s="35">
        <v>1</v>
      </c>
      <c r="I83" s="39">
        <v>1557608.6709423182</v>
      </c>
      <c r="J83" s="41">
        <v>0.31155179767158098</v>
      </c>
      <c r="K83" s="27">
        <v>6</v>
      </c>
      <c r="L83" s="26">
        <v>0.18325609321400654</v>
      </c>
      <c r="M83" s="26">
        <v>0.42796172320133347</v>
      </c>
      <c r="N83" s="26">
        <v>0.2015712075906379</v>
      </c>
      <c r="O83" s="26">
        <v>0.10314255795371881</v>
      </c>
      <c r="P83" s="26">
        <v>5.4823090841950153E-2</v>
      </c>
      <c r="Q83" s="26">
        <v>2.9245327198353249E-2</v>
      </c>
      <c r="R83" s="26" t="s">
        <v>762</v>
      </c>
      <c r="S83" s="26" t="s">
        <v>762</v>
      </c>
      <c r="T83" s="26" t="s">
        <v>762</v>
      </c>
      <c r="U83" s="26" t="s">
        <v>762</v>
      </c>
      <c r="V83" s="26" t="s">
        <v>762</v>
      </c>
      <c r="W83" s="26" t="s">
        <v>762</v>
      </c>
      <c r="X83" s="26" t="s">
        <v>762</v>
      </c>
      <c r="Y83" s="26" t="s">
        <v>762</v>
      </c>
      <c r="Z83" s="26" t="s">
        <v>762</v>
      </c>
      <c r="AA83" s="26" t="s">
        <v>762</v>
      </c>
      <c r="AB83" s="26" t="s">
        <v>762</v>
      </c>
      <c r="AC83" s="26" t="s">
        <v>762</v>
      </c>
      <c r="AD83" s="26" t="s">
        <v>762</v>
      </c>
      <c r="AE83" s="26" t="s">
        <v>762</v>
      </c>
      <c r="AF83" s="26" t="s">
        <v>762</v>
      </c>
      <c r="AG83" s="26" t="s">
        <v>762</v>
      </c>
      <c r="AH83" s="26" t="s">
        <v>762</v>
      </c>
      <c r="AI83" s="26" t="s">
        <v>762</v>
      </c>
      <c r="AJ83" s="26" t="s">
        <v>762</v>
      </c>
      <c r="AK83" s="26" t="s">
        <v>762</v>
      </c>
      <c r="AL83" s="26" t="s">
        <v>762</v>
      </c>
      <c r="AM83" s="26" t="s">
        <v>762</v>
      </c>
      <c r="AN83" s="26" t="s">
        <v>762</v>
      </c>
      <c r="AO83" s="26" t="s">
        <v>762</v>
      </c>
      <c r="AP83" s="26" t="s">
        <v>762</v>
      </c>
      <c r="AQ83" s="26" t="s">
        <v>762</v>
      </c>
      <c r="AR83" s="26" t="s">
        <v>762</v>
      </c>
      <c r="AS83" s="26" t="s">
        <v>762</v>
      </c>
      <c r="AT83" s="26" t="s">
        <v>762</v>
      </c>
      <c r="AU83" s="26" t="s">
        <v>762</v>
      </c>
      <c r="AV83" s="26" t="s">
        <v>762</v>
      </c>
      <c r="AW83" s="26" t="s">
        <v>762</v>
      </c>
      <c r="AX83" s="26" t="s">
        <v>762</v>
      </c>
      <c r="AY83" s="26" t="s">
        <v>762</v>
      </c>
      <c r="AZ83" s="26" t="s">
        <v>762</v>
      </c>
      <c r="BA83" s="26" t="s">
        <v>762</v>
      </c>
      <c r="BB83" s="26" t="s">
        <v>762</v>
      </c>
      <c r="BC83" s="26" t="s">
        <v>762</v>
      </c>
      <c r="BD83" s="26" t="s">
        <v>762</v>
      </c>
      <c r="BE83" s="26" t="s">
        <v>762</v>
      </c>
      <c r="BF83" s="26" t="s">
        <v>762</v>
      </c>
      <c r="BG83" s="26" t="s">
        <v>762</v>
      </c>
      <c r="BH83" s="26" t="s">
        <v>762</v>
      </c>
      <c r="BI83" s="26" t="s">
        <v>762</v>
      </c>
      <c r="BJ83" s="26" t="s">
        <v>762</v>
      </c>
      <c r="BK83" s="26" t="s">
        <v>762</v>
      </c>
      <c r="BL83" s="26" t="s">
        <v>762</v>
      </c>
      <c r="BM83" s="26" t="s">
        <v>762</v>
      </c>
      <c r="BN83" s="26" t="s">
        <v>762</v>
      </c>
      <c r="BO83" s="26" t="s">
        <v>762</v>
      </c>
      <c r="BP83" s="26" t="s">
        <v>762</v>
      </c>
      <c r="BQ83" s="26" t="s">
        <v>762</v>
      </c>
      <c r="BR83" s="26" t="s">
        <v>762</v>
      </c>
      <c r="BS83" s="26" t="s">
        <v>762</v>
      </c>
    </row>
    <row r="84" spans="1:71">
      <c r="A84" s="35">
        <v>83</v>
      </c>
      <c r="B84" s="35" t="s">
        <v>629</v>
      </c>
      <c r="C84" s="35" t="s">
        <v>628</v>
      </c>
      <c r="D84" s="35" t="s">
        <v>856</v>
      </c>
      <c r="E84" s="35" t="s">
        <v>829</v>
      </c>
      <c r="F84" s="35" t="s">
        <v>854</v>
      </c>
      <c r="G84" s="45" t="s">
        <v>762</v>
      </c>
      <c r="H84" s="35">
        <v>1</v>
      </c>
      <c r="I84" s="39">
        <v>16387.163375462867</v>
      </c>
      <c r="J84" s="41">
        <v>0.43772425168610601</v>
      </c>
      <c r="K84" s="27">
        <v>6</v>
      </c>
      <c r="L84" s="26">
        <v>0.18325609321400654</v>
      </c>
      <c r="M84" s="26">
        <v>0.42796172320133347</v>
      </c>
      <c r="N84" s="26">
        <v>0.2015712075906379</v>
      </c>
      <c r="O84" s="26">
        <v>0.10314255795371881</v>
      </c>
      <c r="P84" s="26">
        <v>5.4823090841950153E-2</v>
      </c>
      <c r="Q84" s="26">
        <v>2.9245327198353249E-2</v>
      </c>
      <c r="R84" s="26" t="s">
        <v>762</v>
      </c>
      <c r="S84" s="26" t="s">
        <v>762</v>
      </c>
      <c r="T84" s="26" t="s">
        <v>762</v>
      </c>
      <c r="U84" s="26" t="s">
        <v>762</v>
      </c>
      <c r="V84" s="26" t="s">
        <v>762</v>
      </c>
      <c r="W84" s="26" t="s">
        <v>762</v>
      </c>
      <c r="X84" s="26" t="s">
        <v>762</v>
      </c>
      <c r="Y84" s="26" t="s">
        <v>762</v>
      </c>
      <c r="Z84" s="26" t="s">
        <v>762</v>
      </c>
      <c r="AA84" s="26" t="s">
        <v>762</v>
      </c>
      <c r="AB84" s="26" t="s">
        <v>762</v>
      </c>
      <c r="AC84" s="26" t="s">
        <v>762</v>
      </c>
      <c r="AD84" s="26" t="s">
        <v>762</v>
      </c>
      <c r="AE84" s="26" t="s">
        <v>762</v>
      </c>
      <c r="AF84" s="26" t="s">
        <v>762</v>
      </c>
      <c r="AG84" s="26" t="s">
        <v>762</v>
      </c>
      <c r="AH84" s="26" t="s">
        <v>762</v>
      </c>
      <c r="AI84" s="26" t="s">
        <v>762</v>
      </c>
      <c r="AJ84" s="26" t="s">
        <v>762</v>
      </c>
      <c r="AK84" s="26" t="s">
        <v>762</v>
      </c>
      <c r="AL84" s="26" t="s">
        <v>762</v>
      </c>
      <c r="AM84" s="26" t="s">
        <v>762</v>
      </c>
      <c r="AN84" s="26" t="s">
        <v>762</v>
      </c>
      <c r="AO84" s="26" t="s">
        <v>762</v>
      </c>
      <c r="AP84" s="26" t="s">
        <v>762</v>
      </c>
      <c r="AQ84" s="26" t="s">
        <v>762</v>
      </c>
      <c r="AR84" s="26" t="s">
        <v>762</v>
      </c>
      <c r="AS84" s="26" t="s">
        <v>762</v>
      </c>
      <c r="AT84" s="26" t="s">
        <v>762</v>
      </c>
      <c r="AU84" s="26" t="s">
        <v>762</v>
      </c>
      <c r="AV84" s="26" t="s">
        <v>762</v>
      </c>
      <c r="AW84" s="26" t="s">
        <v>762</v>
      </c>
      <c r="AX84" s="26" t="s">
        <v>762</v>
      </c>
      <c r="AY84" s="26" t="s">
        <v>762</v>
      </c>
      <c r="AZ84" s="26" t="s">
        <v>762</v>
      </c>
      <c r="BA84" s="26" t="s">
        <v>762</v>
      </c>
      <c r="BB84" s="26" t="s">
        <v>762</v>
      </c>
      <c r="BC84" s="26" t="s">
        <v>762</v>
      </c>
      <c r="BD84" s="26" t="s">
        <v>762</v>
      </c>
      <c r="BE84" s="26" t="s">
        <v>762</v>
      </c>
      <c r="BF84" s="26" t="s">
        <v>762</v>
      </c>
      <c r="BG84" s="26" t="s">
        <v>762</v>
      </c>
      <c r="BH84" s="26" t="s">
        <v>762</v>
      </c>
      <c r="BI84" s="26" t="s">
        <v>762</v>
      </c>
      <c r="BJ84" s="26" t="s">
        <v>762</v>
      </c>
      <c r="BK84" s="26" t="s">
        <v>762</v>
      </c>
      <c r="BL84" s="26" t="s">
        <v>762</v>
      </c>
      <c r="BM84" s="26" t="s">
        <v>762</v>
      </c>
      <c r="BN84" s="26" t="s">
        <v>762</v>
      </c>
      <c r="BO84" s="26" t="s">
        <v>762</v>
      </c>
      <c r="BP84" s="26" t="s">
        <v>762</v>
      </c>
      <c r="BQ84" s="26" t="s">
        <v>762</v>
      </c>
      <c r="BR84" s="26" t="s">
        <v>762</v>
      </c>
      <c r="BS84" s="26" t="s">
        <v>762</v>
      </c>
    </row>
    <row r="85" spans="1:71">
      <c r="A85" s="35">
        <v>84</v>
      </c>
      <c r="B85" s="35" t="s">
        <v>627</v>
      </c>
      <c r="C85" s="35" t="s">
        <v>175</v>
      </c>
      <c r="D85" s="35" t="s">
        <v>857</v>
      </c>
      <c r="E85" s="35" t="s">
        <v>829</v>
      </c>
      <c r="F85" s="35" t="s">
        <v>854</v>
      </c>
      <c r="G85" s="45" t="s">
        <v>762</v>
      </c>
      <c r="H85" s="35">
        <v>1</v>
      </c>
      <c r="I85" s="39">
        <v>24084883.883438721</v>
      </c>
      <c r="J85" s="41">
        <v>0.60884232209690203</v>
      </c>
      <c r="K85" s="27">
        <v>6</v>
      </c>
      <c r="L85" s="26">
        <v>0.18325609321400654</v>
      </c>
      <c r="M85" s="26">
        <v>0.42796172320133347</v>
      </c>
      <c r="N85" s="26">
        <v>0.2015712075906379</v>
      </c>
      <c r="O85" s="26">
        <v>0.10314255795371881</v>
      </c>
      <c r="P85" s="26">
        <v>5.4823090841950153E-2</v>
      </c>
      <c r="Q85" s="26">
        <v>2.9245327198353249E-2</v>
      </c>
      <c r="R85" s="26" t="s">
        <v>762</v>
      </c>
      <c r="S85" s="26" t="s">
        <v>762</v>
      </c>
      <c r="T85" s="26" t="s">
        <v>762</v>
      </c>
      <c r="U85" s="26" t="s">
        <v>762</v>
      </c>
      <c r="V85" s="26" t="s">
        <v>762</v>
      </c>
      <c r="W85" s="26" t="s">
        <v>762</v>
      </c>
      <c r="X85" s="26" t="s">
        <v>762</v>
      </c>
      <c r="Y85" s="26" t="s">
        <v>762</v>
      </c>
      <c r="Z85" s="26" t="s">
        <v>762</v>
      </c>
      <c r="AA85" s="26" t="s">
        <v>762</v>
      </c>
      <c r="AB85" s="26" t="s">
        <v>762</v>
      </c>
      <c r="AC85" s="26" t="s">
        <v>762</v>
      </c>
      <c r="AD85" s="26" t="s">
        <v>762</v>
      </c>
      <c r="AE85" s="26" t="s">
        <v>762</v>
      </c>
      <c r="AF85" s="26" t="s">
        <v>762</v>
      </c>
      <c r="AG85" s="26" t="s">
        <v>762</v>
      </c>
      <c r="AH85" s="26" t="s">
        <v>762</v>
      </c>
      <c r="AI85" s="26" t="s">
        <v>762</v>
      </c>
      <c r="AJ85" s="26" t="s">
        <v>762</v>
      </c>
      <c r="AK85" s="26" t="s">
        <v>762</v>
      </c>
      <c r="AL85" s="26" t="s">
        <v>762</v>
      </c>
      <c r="AM85" s="26" t="s">
        <v>762</v>
      </c>
      <c r="AN85" s="26" t="s">
        <v>762</v>
      </c>
      <c r="AO85" s="26" t="s">
        <v>762</v>
      </c>
      <c r="AP85" s="26" t="s">
        <v>762</v>
      </c>
      <c r="AQ85" s="26" t="s">
        <v>762</v>
      </c>
      <c r="AR85" s="26" t="s">
        <v>762</v>
      </c>
      <c r="AS85" s="26" t="s">
        <v>762</v>
      </c>
      <c r="AT85" s="26" t="s">
        <v>762</v>
      </c>
      <c r="AU85" s="26" t="s">
        <v>762</v>
      </c>
      <c r="AV85" s="26" t="s">
        <v>762</v>
      </c>
      <c r="AW85" s="26" t="s">
        <v>762</v>
      </c>
      <c r="AX85" s="26" t="s">
        <v>762</v>
      </c>
      <c r="AY85" s="26" t="s">
        <v>762</v>
      </c>
      <c r="AZ85" s="26" t="s">
        <v>762</v>
      </c>
      <c r="BA85" s="26" t="s">
        <v>762</v>
      </c>
      <c r="BB85" s="26" t="s">
        <v>762</v>
      </c>
      <c r="BC85" s="26" t="s">
        <v>762</v>
      </c>
      <c r="BD85" s="26" t="s">
        <v>762</v>
      </c>
      <c r="BE85" s="26" t="s">
        <v>762</v>
      </c>
      <c r="BF85" s="26" t="s">
        <v>762</v>
      </c>
      <c r="BG85" s="26" t="s">
        <v>762</v>
      </c>
      <c r="BH85" s="26" t="s">
        <v>762</v>
      </c>
      <c r="BI85" s="26" t="s">
        <v>762</v>
      </c>
      <c r="BJ85" s="26" t="s">
        <v>762</v>
      </c>
      <c r="BK85" s="26" t="s">
        <v>762</v>
      </c>
      <c r="BL85" s="26" t="s">
        <v>762</v>
      </c>
      <c r="BM85" s="26" t="s">
        <v>762</v>
      </c>
      <c r="BN85" s="26" t="s">
        <v>762</v>
      </c>
      <c r="BO85" s="26" t="s">
        <v>762</v>
      </c>
      <c r="BP85" s="26" t="s">
        <v>762</v>
      </c>
      <c r="BQ85" s="26" t="s">
        <v>762</v>
      </c>
      <c r="BR85" s="26" t="s">
        <v>762</v>
      </c>
      <c r="BS85" s="26" t="s">
        <v>762</v>
      </c>
    </row>
    <row r="86" spans="1:71">
      <c r="A86" s="35">
        <v>85</v>
      </c>
      <c r="B86" s="35" t="s">
        <v>626</v>
      </c>
      <c r="C86" s="35" t="s">
        <v>177</v>
      </c>
      <c r="D86" s="35" t="s">
        <v>858</v>
      </c>
      <c r="E86" s="35" t="s">
        <v>829</v>
      </c>
      <c r="F86" s="35" t="s">
        <v>854</v>
      </c>
      <c r="G86" s="45" t="s">
        <v>762</v>
      </c>
      <c r="H86" s="35">
        <v>1</v>
      </c>
      <c r="I86" s="39">
        <v>14272583.300579736</v>
      </c>
      <c r="J86" s="41">
        <v>0.96930465532598997</v>
      </c>
      <c r="K86" s="27">
        <v>6</v>
      </c>
      <c r="L86" s="26">
        <v>0.18325609321400654</v>
      </c>
      <c r="M86" s="26">
        <v>0.42796172320133347</v>
      </c>
      <c r="N86" s="26">
        <v>0.2015712075906379</v>
      </c>
      <c r="O86" s="26">
        <v>0.10314255795371881</v>
      </c>
      <c r="P86" s="26">
        <v>5.4823090841950153E-2</v>
      </c>
      <c r="Q86" s="26">
        <v>2.9245327198353249E-2</v>
      </c>
      <c r="R86" s="26" t="s">
        <v>762</v>
      </c>
      <c r="S86" s="26" t="s">
        <v>762</v>
      </c>
      <c r="T86" s="26" t="s">
        <v>762</v>
      </c>
      <c r="U86" s="26" t="s">
        <v>762</v>
      </c>
      <c r="V86" s="26" t="s">
        <v>762</v>
      </c>
      <c r="W86" s="26" t="s">
        <v>762</v>
      </c>
      <c r="X86" s="26" t="s">
        <v>762</v>
      </c>
      <c r="Y86" s="26" t="s">
        <v>762</v>
      </c>
      <c r="Z86" s="26" t="s">
        <v>762</v>
      </c>
      <c r="AA86" s="26" t="s">
        <v>762</v>
      </c>
      <c r="AB86" s="26" t="s">
        <v>762</v>
      </c>
      <c r="AC86" s="26" t="s">
        <v>762</v>
      </c>
      <c r="AD86" s="26" t="s">
        <v>762</v>
      </c>
      <c r="AE86" s="26" t="s">
        <v>762</v>
      </c>
      <c r="AF86" s="26" t="s">
        <v>762</v>
      </c>
      <c r="AG86" s="26" t="s">
        <v>762</v>
      </c>
      <c r="AH86" s="26" t="s">
        <v>762</v>
      </c>
      <c r="AI86" s="26" t="s">
        <v>762</v>
      </c>
      <c r="AJ86" s="26" t="s">
        <v>762</v>
      </c>
      <c r="AK86" s="26" t="s">
        <v>762</v>
      </c>
      <c r="AL86" s="26" t="s">
        <v>762</v>
      </c>
      <c r="AM86" s="26" t="s">
        <v>762</v>
      </c>
      <c r="AN86" s="26" t="s">
        <v>762</v>
      </c>
      <c r="AO86" s="26" t="s">
        <v>762</v>
      </c>
      <c r="AP86" s="26" t="s">
        <v>762</v>
      </c>
      <c r="AQ86" s="26" t="s">
        <v>762</v>
      </c>
      <c r="AR86" s="26" t="s">
        <v>762</v>
      </c>
      <c r="AS86" s="26" t="s">
        <v>762</v>
      </c>
      <c r="AT86" s="26" t="s">
        <v>762</v>
      </c>
      <c r="AU86" s="26" t="s">
        <v>762</v>
      </c>
      <c r="AV86" s="26" t="s">
        <v>762</v>
      </c>
      <c r="AW86" s="26" t="s">
        <v>762</v>
      </c>
      <c r="AX86" s="26" t="s">
        <v>762</v>
      </c>
      <c r="AY86" s="26" t="s">
        <v>762</v>
      </c>
      <c r="AZ86" s="26" t="s">
        <v>762</v>
      </c>
      <c r="BA86" s="26" t="s">
        <v>762</v>
      </c>
      <c r="BB86" s="26" t="s">
        <v>762</v>
      </c>
      <c r="BC86" s="26" t="s">
        <v>762</v>
      </c>
      <c r="BD86" s="26" t="s">
        <v>762</v>
      </c>
      <c r="BE86" s="26" t="s">
        <v>762</v>
      </c>
      <c r="BF86" s="26" t="s">
        <v>762</v>
      </c>
      <c r="BG86" s="26" t="s">
        <v>762</v>
      </c>
      <c r="BH86" s="26" t="s">
        <v>762</v>
      </c>
      <c r="BI86" s="26" t="s">
        <v>762</v>
      </c>
      <c r="BJ86" s="26" t="s">
        <v>762</v>
      </c>
      <c r="BK86" s="26" t="s">
        <v>762</v>
      </c>
      <c r="BL86" s="26" t="s">
        <v>762</v>
      </c>
      <c r="BM86" s="26" t="s">
        <v>762</v>
      </c>
      <c r="BN86" s="26" t="s">
        <v>762</v>
      </c>
      <c r="BO86" s="26" t="s">
        <v>762</v>
      </c>
      <c r="BP86" s="26" t="s">
        <v>762</v>
      </c>
      <c r="BQ86" s="26" t="s">
        <v>762</v>
      </c>
      <c r="BR86" s="26" t="s">
        <v>762</v>
      </c>
      <c r="BS86" s="26" t="s">
        <v>762</v>
      </c>
    </row>
    <row r="87" spans="1:71">
      <c r="A87" s="35">
        <v>86</v>
      </c>
      <c r="B87" s="35" t="s">
        <v>625</v>
      </c>
      <c r="C87" s="35" t="s">
        <v>179</v>
      </c>
      <c r="D87" s="35" t="s">
        <v>859</v>
      </c>
      <c r="E87" s="35" t="s">
        <v>829</v>
      </c>
      <c r="F87" s="35" t="s">
        <v>854</v>
      </c>
      <c r="G87" s="45" t="s">
        <v>762</v>
      </c>
      <c r="H87" s="35">
        <v>1</v>
      </c>
      <c r="I87" s="39">
        <v>9774619.9131924491</v>
      </c>
      <c r="J87" s="41">
        <v>0.97129020949610301</v>
      </c>
      <c r="K87" s="27">
        <v>6</v>
      </c>
      <c r="L87" s="26">
        <v>0.18325609321400654</v>
      </c>
      <c r="M87" s="26">
        <v>0.42796172320133347</v>
      </c>
      <c r="N87" s="26">
        <v>0.2015712075906379</v>
      </c>
      <c r="O87" s="26">
        <v>0.10314255795371881</v>
      </c>
      <c r="P87" s="26">
        <v>5.4823090841950153E-2</v>
      </c>
      <c r="Q87" s="26">
        <v>2.9245327198353249E-2</v>
      </c>
      <c r="R87" s="26" t="s">
        <v>762</v>
      </c>
      <c r="S87" s="26" t="s">
        <v>762</v>
      </c>
      <c r="T87" s="26" t="s">
        <v>762</v>
      </c>
      <c r="U87" s="26" t="s">
        <v>762</v>
      </c>
      <c r="V87" s="26" t="s">
        <v>762</v>
      </c>
      <c r="W87" s="26" t="s">
        <v>762</v>
      </c>
      <c r="X87" s="26" t="s">
        <v>762</v>
      </c>
      <c r="Y87" s="26" t="s">
        <v>762</v>
      </c>
      <c r="Z87" s="26" t="s">
        <v>762</v>
      </c>
      <c r="AA87" s="26" t="s">
        <v>762</v>
      </c>
      <c r="AB87" s="26" t="s">
        <v>762</v>
      </c>
      <c r="AC87" s="26" t="s">
        <v>762</v>
      </c>
      <c r="AD87" s="26" t="s">
        <v>762</v>
      </c>
      <c r="AE87" s="26" t="s">
        <v>762</v>
      </c>
      <c r="AF87" s="26" t="s">
        <v>762</v>
      </c>
      <c r="AG87" s="26" t="s">
        <v>762</v>
      </c>
      <c r="AH87" s="26" t="s">
        <v>762</v>
      </c>
      <c r="AI87" s="26" t="s">
        <v>762</v>
      </c>
      <c r="AJ87" s="26" t="s">
        <v>762</v>
      </c>
      <c r="AK87" s="26" t="s">
        <v>762</v>
      </c>
      <c r="AL87" s="26" t="s">
        <v>762</v>
      </c>
      <c r="AM87" s="26" t="s">
        <v>762</v>
      </c>
      <c r="AN87" s="26" t="s">
        <v>762</v>
      </c>
      <c r="AO87" s="26" t="s">
        <v>762</v>
      </c>
      <c r="AP87" s="26" t="s">
        <v>762</v>
      </c>
      <c r="AQ87" s="26" t="s">
        <v>762</v>
      </c>
      <c r="AR87" s="26" t="s">
        <v>762</v>
      </c>
      <c r="AS87" s="26" t="s">
        <v>762</v>
      </c>
      <c r="AT87" s="26" t="s">
        <v>762</v>
      </c>
      <c r="AU87" s="26" t="s">
        <v>762</v>
      </c>
      <c r="AV87" s="26" t="s">
        <v>762</v>
      </c>
      <c r="AW87" s="26" t="s">
        <v>762</v>
      </c>
      <c r="AX87" s="26" t="s">
        <v>762</v>
      </c>
      <c r="AY87" s="26" t="s">
        <v>762</v>
      </c>
      <c r="AZ87" s="26" t="s">
        <v>762</v>
      </c>
      <c r="BA87" s="26" t="s">
        <v>762</v>
      </c>
      <c r="BB87" s="26" t="s">
        <v>762</v>
      </c>
      <c r="BC87" s="26" t="s">
        <v>762</v>
      </c>
      <c r="BD87" s="26" t="s">
        <v>762</v>
      </c>
      <c r="BE87" s="26" t="s">
        <v>762</v>
      </c>
      <c r="BF87" s="26" t="s">
        <v>762</v>
      </c>
      <c r="BG87" s="26" t="s">
        <v>762</v>
      </c>
      <c r="BH87" s="26" t="s">
        <v>762</v>
      </c>
      <c r="BI87" s="26" t="s">
        <v>762</v>
      </c>
      <c r="BJ87" s="26" t="s">
        <v>762</v>
      </c>
      <c r="BK87" s="26" t="s">
        <v>762</v>
      </c>
      <c r="BL87" s="26" t="s">
        <v>762</v>
      </c>
      <c r="BM87" s="26" t="s">
        <v>762</v>
      </c>
      <c r="BN87" s="26" t="s">
        <v>762</v>
      </c>
      <c r="BO87" s="26" t="s">
        <v>762</v>
      </c>
      <c r="BP87" s="26" t="s">
        <v>762</v>
      </c>
      <c r="BQ87" s="26" t="s">
        <v>762</v>
      </c>
      <c r="BR87" s="26" t="s">
        <v>762</v>
      </c>
      <c r="BS87" s="26" t="s">
        <v>762</v>
      </c>
    </row>
    <row r="88" spans="1:71">
      <c r="A88" s="35">
        <v>87</v>
      </c>
      <c r="B88" s="35" t="s">
        <v>624</v>
      </c>
      <c r="C88" s="35" t="s">
        <v>137</v>
      </c>
      <c r="D88" s="35" t="s">
        <v>860</v>
      </c>
      <c r="E88" s="35" t="s">
        <v>829</v>
      </c>
      <c r="F88" s="35" t="s">
        <v>624</v>
      </c>
      <c r="G88" s="45" t="s">
        <v>762</v>
      </c>
      <c r="H88" s="35">
        <v>1</v>
      </c>
      <c r="I88" s="39">
        <v>3063961.7652386068</v>
      </c>
      <c r="J88" s="41">
        <v>0.82988148810342799</v>
      </c>
      <c r="K88" s="27">
        <v>20</v>
      </c>
      <c r="L88" s="26">
        <v>0.11163059115219795</v>
      </c>
      <c r="M88" s="26">
        <v>0.28901265515912195</v>
      </c>
      <c r="N88" s="26">
        <v>0.20278980598020627</v>
      </c>
      <c r="O88" s="26">
        <v>0.1190869198981553</v>
      </c>
      <c r="P88" s="26">
        <v>7.3035746898631487E-2</v>
      </c>
      <c r="Q88" s="26">
        <v>4.9492837510441687E-2</v>
      </c>
      <c r="R88" s="26">
        <v>3.7030228675237871E-2</v>
      </c>
      <c r="S88" s="26">
        <v>2.962202224209862E-2</v>
      </c>
      <c r="T88" s="26">
        <v>2.4074961325177571E-2</v>
      </c>
      <c r="U88" s="26">
        <v>1.8931286186709428E-2</v>
      </c>
      <c r="V88" s="26">
        <v>1.349627556987589E-2</v>
      </c>
      <c r="W88" s="26">
        <v>9.6216100935553692E-3</v>
      </c>
      <c r="X88" s="26">
        <v>6.8593279911265074E-3</v>
      </c>
      <c r="Y88" s="26">
        <v>4.8900734941822585E-3</v>
      </c>
      <c r="Z88" s="26">
        <v>3.4861751485624317E-3</v>
      </c>
      <c r="AA88" s="26">
        <v>2.4853240305924358E-3</v>
      </c>
      <c r="AB88" s="26">
        <v>1.7718087226877657E-3</v>
      </c>
      <c r="AC88" s="26">
        <v>1.2631375672346929E-3</v>
      </c>
      <c r="AD88" s="26">
        <v>9.0050155715411619E-4</v>
      </c>
      <c r="AE88" s="26">
        <v>5.1871079705052652E-4</v>
      </c>
      <c r="AF88" s="26" t="s">
        <v>762</v>
      </c>
      <c r="AG88" s="26" t="s">
        <v>762</v>
      </c>
      <c r="AH88" s="26" t="s">
        <v>762</v>
      </c>
      <c r="AI88" s="26" t="s">
        <v>762</v>
      </c>
      <c r="AJ88" s="26" t="s">
        <v>762</v>
      </c>
      <c r="AK88" s="26" t="s">
        <v>762</v>
      </c>
      <c r="AL88" s="26" t="s">
        <v>762</v>
      </c>
      <c r="AM88" s="26" t="s">
        <v>762</v>
      </c>
      <c r="AN88" s="26" t="s">
        <v>762</v>
      </c>
      <c r="AO88" s="26" t="s">
        <v>762</v>
      </c>
      <c r="AP88" s="26" t="s">
        <v>762</v>
      </c>
      <c r="AQ88" s="26" t="s">
        <v>762</v>
      </c>
      <c r="AR88" s="26" t="s">
        <v>762</v>
      </c>
      <c r="AS88" s="26" t="s">
        <v>762</v>
      </c>
      <c r="AT88" s="26" t="s">
        <v>762</v>
      </c>
      <c r="AU88" s="26" t="s">
        <v>762</v>
      </c>
      <c r="AV88" s="26" t="s">
        <v>762</v>
      </c>
      <c r="AW88" s="26" t="s">
        <v>762</v>
      </c>
      <c r="AX88" s="26" t="s">
        <v>762</v>
      </c>
      <c r="AY88" s="26" t="s">
        <v>762</v>
      </c>
      <c r="AZ88" s="26" t="s">
        <v>762</v>
      </c>
      <c r="BA88" s="26" t="s">
        <v>762</v>
      </c>
      <c r="BB88" s="26" t="s">
        <v>762</v>
      </c>
      <c r="BC88" s="26" t="s">
        <v>762</v>
      </c>
      <c r="BD88" s="26" t="s">
        <v>762</v>
      </c>
      <c r="BE88" s="26" t="s">
        <v>762</v>
      </c>
      <c r="BF88" s="26" t="s">
        <v>762</v>
      </c>
      <c r="BG88" s="26" t="s">
        <v>762</v>
      </c>
      <c r="BH88" s="26" t="s">
        <v>762</v>
      </c>
      <c r="BI88" s="26" t="s">
        <v>762</v>
      </c>
      <c r="BJ88" s="26" t="s">
        <v>762</v>
      </c>
      <c r="BK88" s="26" t="s">
        <v>762</v>
      </c>
      <c r="BL88" s="26" t="s">
        <v>762</v>
      </c>
      <c r="BM88" s="26" t="s">
        <v>762</v>
      </c>
      <c r="BN88" s="26" t="s">
        <v>762</v>
      </c>
      <c r="BO88" s="26" t="s">
        <v>762</v>
      </c>
      <c r="BP88" s="26" t="s">
        <v>762</v>
      </c>
      <c r="BQ88" s="26" t="s">
        <v>762</v>
      </c>
      <c r="BR88" s="26" t="s">
        <v>762</v>
      </c>
      <c r="BS88" s="26" t="s">
        <v>762</v>
      </c>
    </row>
    <row r="89" spans="1:71">
      <c r="A89" s="35">
        <v>88</v>
      </c>
      <c r="B89" s="35" t="s">
        <v>624</v>
      </c>
      <c r="C89" s="35" t="s">
        <v>138</v>
      </c>
      <c r="D89" s="35" t="s">
        <v>861</v>
      </c>
      <c r="E89" s="35" t="s">
        <v>829</v>
      </c>
      <c r="F89" s="35" t="s">
        <v>624</v>
      </c>
      <c r="G89" s="45" t="s">
        <v>762</v>
      </c>
      <c r="H89" s="35">
        <v>1</v>
      </c>
      <c r="I89" s="39">
        <v>20950781.562167294</v>
      </c>
      <c r="J89" s="41">
        <v>0.62604846217256405</v>
      </c>
      <c r="K89" s="27">
        <v>20</v>
      </c>
      <c r="L89" s="26">
        <v>0.11163059115219795</v>
      </c>
      <c r="M89" s="26">
        <v>0.28901265515912195</v>
      </c>
      <c r="N89" s="26">
        <v>0.20278980598020627</v>
      </c>
      <c r="O89" s="26">
        <v>0.1190869198981553</v>
      </c>
      <c r="P89" s="26">
        <v>7.3035746898631487E-2</v>
      </c>
      <c r="Q89" s="26">
        <v>4.9492837510441687E-2</v>
      </c>
      <c r="R89" s="26">
        <v>3.7030228675237871E-2</v>
      </c>
      <c r="S89" s="26">
        <v>2.962202224209862E-2</v>
      </c>
      <c r="T89" s="26">
        <v>2.4074961325177571E-2</v>
      </c>
      <c r="U89" s="26">
        <v>1.8931286186709428E-2</v>
      </c>
      <c r="V89" s="26">
        <v>1.349627556987589E-2</v>
      </c>
      <c r="W89" s="26">
        <v>9.6216100935553692E-3</v>
      </c>
      <c r="X89" s="26">
        <v>6.8593279911265074E-3</v>
      </c>
      <c r="Y89" s="26">
        <v>4.8900734941822585E-3</v>
      </c>
      <c r="Z89" s="26">
        <v>3.4861751485624317E-3</v>
      </c>
      <c r="AA89" s="26">
        <v>2.4853240305924358E-3</v>
      </c>
      <c r="AB89" s="26">
        <v>1.7718087226877657E-3</v>
      </c>
      <c r="AC89" s="26">
        <v>1.2631375672346929E-3</v>
      </c>
      <c r="AD89" s="26">
        <v>9.0050155715411619E-4</v>
      </c>
      <c r="AE89" s="26">
        <v>5.1871079705052652E-4</v>
      </c>
      <c r="AF89" s="26" t="s">
        <v>762</v>
      </c>
      <c r="AG89" s="26" t="s">
        <v>762</v>
      </c>
      <c r="AH89" s="26" t="s">
        <v>762</v>
      </c>
      <c r="AI89" s="26" t="s">
        <v>762</v>
      </c>
      <c r="AJ89" s="26" t="s">
        <v>762</v>
      </c>
      <c r="AK89" s="26" t="s">
        <v>762</v>
      </c>
      <c r="AL89" s="26" t="s">
        <v>762</v>
      </c>
      <c r="AM89" s="26" t="s">
        <v>762</v>
      </c>
      <c r="AN89" s="26" t="s">
        <v>762</v>
      </c>
      <c r="AO89" s="26" t="s">
        <v>762</v>
      </c>
      <c r="AP89" s="26" t="s">
        <v>762</v>
      </c>
      <c r="AQ89" s="26" t="s">
        <v>762</v>
      </c>
      <c r="AR89" s="26" t="s">
        <v>762</v>
      </c>
      <c r="AS89" s="26" t="s">
        <v>762</v>
      </c>
      <c r="AT89" s="26" t="s">
        <v>762</v>
      </c>
      <c r="AU89" s="26" t="s">
        <v>762</v>
      </c>
      <c r="AV89" s="26" t="s">
        <v>762</v>
      </c>
      <c r="AW89" s="26" t="s">
        <v>762</v>
      </c>
      <c r="AX89" s="26" t="s">
        <v>762</v>
      </c>
      <c r="AY89" s="26" t="s">
        <v>762</v>
      </c>
      <c r="AZ89" s="26" t="s">
        <v>762</v>
      </c>
      <c r="BA89" s="26" t="s">
        <v>762</v>
      </c>
      <c r="BB89" s="26" t="s">
        <v>762</v>
      </c>
      <c r="BC89" s="26" t="s">
        <v>762</v>
      </c>
      <c r="BD89" s="26" t="s">
        <v>762</v>
      </c>
      <c r="BE89" s="26" t="s">
        <v>762</v>
      </c>
      <c r="BF89" s="26" t="s">
        <v>762</v>
      </c>
      <c r="BG89" s="26" t="s">
        <v>762</v>
      </c>
      <c r="BH89" s="26" t="s">
        <v>762</v>
      </c>
      <c r="BI89" s="26" t="s">
        <v>762</v>
      </c>
      <c r="BJ89" s="26" t="s">
        <v>762</v>
      </c>
      <c r="BK89" s="26" t="s">
        <v>762</v>
      </c>
      <c r="BL89" s="26" t="s">
        <v>762</v>
      </c>
      <c r="BM89" s="26" t="s">
        <v>762</v>
      </c>
      <c r="BN89" s="26" t="s">
        <v>762</v>
      </c>
      <c r="BO89" s="26" t="s">
        <v>762</v>
      </c>
      <c r="BP89" s="26" t="s">
        <v>762</v>
      </c>
      <c r="BQ89" s="26" t="s">
        <v>762</v>
      </c>
      <c r="BR89" s="26" t="s">
        <v>762</v>
      </c>
      <c r="BS89" s="26" t="s">
        <v>762</v>
      </c>
    </row>
    <row r="90" spans="1:71">
      <c r="A90" s="35">
        <v>89</v>
      </c>
      <c r="B90" s="35" t="s">
        <v>624</v>
      </c>
      <c r="C90" s="35" t="s">
        <v>139</v>
      </c>
      <c r="D90" s="35" t="s">
        <v>862</v>
      </c>
      <c r="E90" s="35" t="s">
        <v>829</v>
      </c>
      <c r="F90" s="35" t="s">
        <v>624</v>
      </c>
      <c r="G90" s="45" t="s">
        <v>762</v>
      </c>
      <c r="H90" s="35">
        <v>1</v>
      </c>
      <c r="I90" s="39">
        <v>12395991.973967884</v>
      </c>
      <c r="J90" s="41">
        <v>0.31728395949850002</v>
      </c>
      <c r="K90" s="27">
        <v>20</v>
      </c>
      <c r="L90" s="26">
        <v>0.11163059115219795</v>
      </c>
      <c r="M90" s="26">
        <v>0.28901265515912195</v>
      </c>
      <c r="N90" s="26">
        <v>0.20278980598020627</v>
      </c>
      <c r="O90" s="26">
        <v>0.1190869198981553</v>
      </c>
      <c r="P90" s="26">
        <v>7.3035746898631487E-2</v>
      </c>
      <c r="Q90" s="26">
        <v>4.9492837510441687E-2</v>
      </c>
      <c r="R90" s="26">
        <v>3.7030228675237871E-2</v>
      </c>
      <c r="S90" s="26">
        <v>2.962202224209862E-2</v>
      </c>
      <c r="T90" s="26">
        <v>2.4074961325177571E-2</v>
      </c>
      <c r="U90" s="26">
        <v>1.8931286186709428E-2</v>
      </c>
      <c r="V90" s="26">
        <v>1.349627556987589E-2</v>
      </c>
      <c r="W90" s="26">
        <v>9.6216100935553692E-3</v>
      </c>
      <c r="X90" s="26">
        <v>6.8593279911265074E-3</v>
      </c>
      <c r="Y90" s="26">
        <v>4.8900734941822585E-3</v>
      </c>
      <c r="Z90" s="26">
        <v>3.4861751485624317E-3</v>
      </c>
      <c r="AA90" s="26">
        <v>2.4853240305924358E-3</v>
      </c>
      <c r="AB90" s="26">
        <v>1.7718087226877657E-3</v>
      </c>
      <c r="AC90" s="26">
        <v>1.2631375672346929E-3</v>
      </c>
      <c r="AD90" s="26">
        <v>9.0050155715411619E-4</v>
      </c>
      <c r="AE90" s="26">
        <v>5.1871079705052652E-4</v>
      </c>
      <c r="AF90" s="26" t="s">
        <v>762</v>
      </c>
      <c r="AG90" s="26" t="s">
        <v>762</v>
      </c>
      <c r="AH90" s="26" t="s">
        <v>762</v>
      </c>
      <c r="AI90" s="26" t="s">
        <v>762</v>
      </c>
      <c r="AJ90" s="26" t="s">
        <v>762</v>
      </c>
      <c r="AK90" s="26" t="s">
        <v>762</v>
      </c>
      <c r="AL90" s="26" t="s">
        <v>762</v>
      </c>
      <c r="AM90" s="26" t="s">
        <v>762</v>
      </c>
      <c r="AN90" s="26" t="s">
        <v>762</v>
      </c>
      <c r="AO90" s="26" t="s">
        <v>762</v>
      </c>
      <c r="AP90" s="26" t="s">
        <v>762</v>
      </c>
      <c r="AQ90" s="26" t="s">
        <v>762</v>
      </c>
      <c r="AR90" s="26" t="s">
        <v>762</v>
      </c>
      <c r="AS90" s="26" t="s">
        <v>762</v>
      </c>
      <c r="AT90" s="26" t="s">
        <v>762</v>
      </c>
      <c r="AU90" s="26" t="s">
        <v>762</v>
      </c>
      <c r="AV90" s="26" t="s">
        <v>762</v>
      </c>
      <c r="AW90" s="26" t="s">
        <v>762</v>
      </c>
      <c r="AX90" s="26" t="s">
        <v>762</v>
      </c>
      <c r="AY90" s="26" t="s">
        <v>762</v>
      </c>
      <c r="AZ90" s="26" t="s">
        <v>762</v>
      </c>
      <c r="BA90" s="26" t="s">
        <v>762</v>
      </c>
      <c r="BB90" s="26" t="s">
        <v>762</v>
      </c>
      <c r="BC90" s="26" t="s">
        <v>762</v>
      </c>
      <c r="BD90" s="26" t="s">
        <v>762</v>
      </c>
      <c r="BE90" s="26" t="s">
        <v>762</v>
      </c>
      <c r="BF90" s="26" t="s">
        <v>762</v>
      </c>
      <c r="BG90" s="26" t="s">
        <v>762</v>
      </c>
      <c r="BH90" s="26" t="s">
        <v>762</v>
      </c>
      <c r="BI90" s="26" t="s">
        <v>762</v>
      </c>
      <c r="BJ90" s="26" t="s">
        <v>762</v>
      </c>
      <c r="BK90" s="26" t="s">
        <v>762</v>
      </c>
      <c r="BL90" s="26" t="s">
        <v>762</v>
      </c>
      <c r="BM90" s="26" t="s">
        <v>762</v>
      </c>
      <c r="BN90" s="26" t="s">
        <v>762</v>
      </c>
      <c r="BO90" s="26" t="s">
        <v>762</v>
      </c>
      <c r="BP90" s="26" t="s">
        <v>762</v>
      </c>
      <c r="BQ90" s="26" t="s">
        <v>762</v>
      </c>
      <c r="BR90" s="26" t="s">
        <v>762</v>
      </c>
      <c r="BS90" s="26" t="s">
        <v>762</v>
      </c>
    </row>
    <row r="91" spans="1:71">
      <c r="A91" s="35">
        <v>90</v>
      </c>
      <c r="B91" s="35" t="s">
        <v>624</v>
      </c>
      <c r="C91" s="35" t="s">
        <v>141</v>
      </c>
      <c r="D91" s="35" t="s">
        <v>863</v>
      </c>
      <c r="E91" s="35" t="s">
        <v>829</v>
      </c>
      <c r="F91" s="35" t="s">
        <v>624</v>
      </c>
      <c r="G91" s="45" t="s">
        <v>762</v>
      </c>
      <c r="H91" s="35">
        <v>1</v>
      </c>
      <c r="I91" s="39">
        <v>25205105.078523785</v>
      </c>
      <c r="J91" s="41">
        <v>0.92938417818664498</v>
      </c>
      <c r="K91" s="27">
        <v>20</v>
      </c>
      <c r="L91" s="26">
        <v>0.11163059115219795</v>
      </c>
      <c r="M91" s="26">
        <v>0.28901265515912195</v>
      </c>
      <c r="N91" s="26">
        <v>0.20278980598020627</v>
      </c>
      <c r="O91" s="26">
        <v>0.1190869198981553</v>
      </c>
      <c r="P91" s="26">
        <v>7.3035746898631487E-2</v>
      </c>
      <c r="Q91" s="26">
        <v>4.9492837510441687E-2</v>
      </c>
      <c r="R91" s="26">
        <v>3.7030228675237871E-2</v>
      </c>
      <c r="S91" s="26">
        <v>2.962202224209862E-2</v>
      </c>
      <c r="T91" s="26">
        <v>2.4074961325177571E-2</v>
      </c>
      <c r="U91" s="26">
        <v>1.8931286186709428E-2</v>
      </c>
      <c r="V91" s="26">
        <v>1.349627556987589E-2</v>
      </c>
      <c r="W91" s="26">
        <v>9.6216100935553692E-3</v>
      </c>
      <c r="X91" s="26">
        <v>6.8593279911265074E-3</v>
      </c>
      <c r="Y91" s="26">
        <v>4.8900734941822585E-3</v>
      </c>
      <c r="Z91" s="26">
        <v>3.4861751485624317E-3</v>
      </c>
      <c r="AA91" s="26">
        <v>2.4853240305924358E-3</v>
      </c>
      <c r="AB91" s="26">
        <v>1.7718087226877657E-3</v>
      </c>
      <c r="AC91" s="26">
        <v>1.2631375672346929E-3</v>
      </c>
      <c r="AD91" s="26">
        <v>9.0050155715411619E-4</v>
      </c>
      <c r="AE91" s="26">
        <v>5.1871079705052652E-4</v>
      </c>
      <c r="AF91" s="26" t="s">
        <v>762</v>
      </c>
      <c r="AG91" s="26" t="s">
        <v>762</v>
      </c>
      <c r="AH91" s="26" t="s">
        <v>762</v>
      </c>
      <c r="AI91" s="26" t="s">
        <v>762</v>
      </c>
      <c r="AJ91" s="26" t="s">
        <v>762</v>
      </c>
      <c r="AK91" s="26" t="s">
        <v>762</v>
      </c>
      <c r="AL91" s="26" t="s">
        <v>762</v>
      </c>
      <c r="AM91" s="26" t="s">
        <v>762</v>
      </c>
      <c r="AN91" s="26" t="s">
        <v>762</v>
      </c>
      <c r="AO91" s="26" t="s">
        <v>762</v>
      </c>
      <c r="AP91" s="26" t="s">
        <v>762</v>
      </c>
      <c r="AQ91" s="26" t="s">
        <v>762</v>
      </c>
      <c r="AR91" s="26" t="s">
        <v>762</v>
      </c>
      <c r="AS91" s="26" t="s">
        <v>762</v>
      </c>
      <c r="AT91" s="26" t="s">
        <v>762</v>
      </c>
      <c r="AU91" s="26" t="s">
        <v>762</v>
      </c>
      <c r="AV91" s="26" t="s">
        <v>762</v>
      </c>
      <c r="AW91" s="26" t="s">
        <v>762</v>
      </c>
      <c r="AX91" s="26" t="s">
        <v>762</v>
      </c>
      <c r="AY91" s="26" t="s">
        <v>762</v>
      </c>
      <c r="AZ91" s="26" t="s">
        <v>762</v>
      </c>
      <c r="BA91" s="26" t="s">
        <v>762</v>
      </c>
      <c r="BB91" s="26" t="s">
        <v>762</v>
      </c>
      <c r="BC91" s="26" t="s">
        <v>762</v>
      </c>
      <c r="BD91" s="26" t="s">
        <v>762</v>
      </c>
      <c r="BE91" s="26" t="s">
        <v>762</v>
      </c>
      <c r="BF91" s="26" t="s">
        <v>762</v>
      </c>
      <c r="BG91" s="26" t="s">
        <v>762</v>
      </c>
      <c r="BH91" s="26" t="s">
        <v>762</v>
      </c>
      <c r="BI91" s="26" t="s">
        <v>762</v>
      </c>
      <c r="BJ91" s="26" t="s">
        <v>762</v>
      </c>
      <c r="BK91" s="26" t="s">
        <v>762</v>
      </c>
      <c r="BL91" s="26" t="s">
        <v>762</v>
      </c>
      <c r="BM91" s="26" t="s">
        <v>762</v>
      </c>
      <c r="BN91" s="26" t="s">
        <v>762</v>
      </c>
      <c r="BO91" s="26" t="s">
        <v>762</v>
      </c>
      <c r="BP91" s="26" t="s">
        <v>762</v>
      </c>
      <c r="BQ91" s="26" t="s">
        <v>762</v>
      </c>
      <c r="BR91" s="26" t="s">
        <v>762</v>
      </c>
      <c r="BS91" s="26" t="s">
        <v>762</v>
      </c>
    </row>
    <row r="92" spans="1:71">
      <c r="A92" s="35">
        <v>91</v>
      </c>
      <c r="B92" s="35" t="s">
        <v>624</v>
      </c>
      <c r="C92" s="35" t="s">
        <v>142</v>
      </c>
      <c r="D92" s="35" t="s">
        <v>864</v>
      </c>
      <c r="E92" s="35" t="s">
        <v>829</v>
      </c>
      <c r="F92" s="35" t="s">
        <v>624</v>
      </c>
      <c r="G92" s="45" t="s">
        <v>762</v>
      </c>
      <c r="H92" s="35">
        <v>1</v>
      </c>
      <c r="I92" s="39">
        <v>21170727.7143001</v>
      </c>
      <c r="J92" s="41">
        <v>0.62257851257721497</v>
      </c>
      <c r="K92" s="27">
        <v>20</v>
      </c>
      <c r="L92" s="26">
        <v>0.11163059115219795</v>
      </c>
      <c r="M92" s="26">
        <v>0.28901265515912195</v>
      </c>
      <c r="N92" s="26">
        <v>0.20278980598020627</v>
      </c>
      <c r="O92" s="26">
        <v>0.1190869198981553</v>
      </c>
      <c r="P92" s="26">
        <v>7.3035746898631487E-2</v>
      </c>
      <c r="Q92" s="26">
        <v>4.9492837510441687E-2</v>
      </c>
      <c r="R92" s="26">
        <v>3.7030228675237871E-2</v>
      </c>
      <c r="S92" s="26">
        <v>2.962202224209862E-2</v>
      </c>
      <c r="T92" s="26">
        <v>2.4074961325177571E-2</v>
      </c>
      <c r="U92" s="26">
        <v>1.8931286186709428E-2</v>
      </c>
      <c r="V92" s="26">
        <v>1.349627556987589E-2</v>
      </c>
      <c r="W92" s="26">
        <v>9.6216100935553692E-3</v>
      </c>
      <c r="X92" s="26">
        <v>6.8593279911265074E-3</v>
      </c>
      <c r="Y92" s="26">
        <v>4.8900734941822585E-3</v>
      </c>
      <c r="Z92" s="26">
        <v>3.4861751485624317E-3</v>
      </c>
      <c r="AA92" s="26">
        <v>2.4853240305924358E-3</v>
      </c>
      <c r="AB92" s="26">
        <v>1.7718087226877657E-3</v>
      </c>
      <c r="AC92" s="26">
        <v>1.2631375672346929E-3</v>
      </c>
      <c r="AD92" s="26">
        <v>9.0050155715411619E-4</v>
      </c>
      <c r="AE92" s="26">
        <v>5.1871079705052652E-4</v>
      </c>
      <c r="AF92" s="26" t="s">
        <v>762</v>
      </c>
      <c r="AG92" s="26" t="s">
        <v>762</v>
      </c>
      <c r="AH92" s="26" t="s">
        <v>762</v>
      </c>
      <c r="AI92" s="26" t="s">
        <v>762</v>
      </c>
      <c r="AJ92" s="26" t="s">
        <v>762</v>
      </c>
      <c r="AK92" s="26" t="s">
        <v>762</v>
      </c>
      <c r="AL92" s="26" t="s">
        <v>762</v>
      </c>
      <c r="AM92" s="26" t="s">
        <v>762</v>
      </c>
      <c r="AN92" s="26" t="s">
        <v>762</v>
      </c>
      <c r="AO92" s="26" t="s">
        <v>762</v>
      </c>
      <c r="AP92" s="26" t="s">
        <v>762</v>
      </c>
      <c r="AQ92" s="26" t="s">
        <v>762</v>
      </c>
      <c r="AR92" s="26" t="s">
        <v>762</v>
      </c>
      <c r="AS92" s="26" t="s">
        <v>762</v>
      </c>
      <c r="AT92" s="26" t="s">
        <v>762</v>
      </c>
      <c r="AU92" s="26" t="s">
        <v>762</v>
      </c>
      <c r="AV92" s="26" t="s">
        <v>762</v>
      </c>
      <c r="AW92" s="26" t="s">
        <v>762</v>
      </c>
      <c r="AX92" s="26" t="s">
        <v>762</v>
      </c>
      <c r="AY92" s="26" t="s">
        <v>762</v>
      </c>
      <c r="AZ92" s="26" t="s">
        <v>762</v>
      </c>
      <c r="BA92" s="26" t="s">
        <v>762</v>
      </c>
      <c r="BB92" s="26" t="s">
        <v>762</v>
      </c>
      <c r="BC92" s="26" t="s">
        <v>762</v>
      </c>
      <c r="BD92" s="26" t="s">
        <v>762</v>
      </c>
      <c r="BE92" s="26" t="s">
        <v>762</v>
      </c>
      <c r="BF92" s="26" t="s">
        <v>762</v>
      </c>
      <c r="BG92" s="26" t="s">
        <v>762</v>
      </c>
      <c r="BH92" s="26" t="s">
        <v>762</v>
      </c>
      <c r="BI92" s="26" t="s">
        <v>762</v>
      </c>
      <c r="BJ92" s="26" t="s">
        <v>762</v>
      </c>
      <c r="BK92" s="26" t="s">
        <v>762</v>
      </c>
      <c r="BL92" s="26" t="s">
        <v>762</v>
      </c>
      <c r="BM92" s="26" t="s">
        <v>762</v>
      </c>
      <c r="BN92" s="26" t="s">
        <v>762</v>
      </c>
      <c r="BO92" s="26" t="s">
        <v>762</v>
      </c>
      <c r="BP92" s="26" t="s">
        <v>762</v>
      </c>
      <c r="BQ92" s="26" t="s">
        <v>762</v>
      </c>
      <c r="BR92" s="26" t="s">
        <v>762</v>
      </c>
      <c r="BS92" s="26" t="s">
        <v>762</v>
      </c>
    </row>
    <row r="93" spans="1:71">
      <c r="A93" s="35">
        <v>92</v>
      </c>
      <c r="B93" s="35" t="s">
        <v>624</v>
      </c>
      <c r="C93" s="35" t="s">
        <v>143</v>
      </c>
      <c r="D93" s="35" t="s">
        <v>865</v>
      </c>
      <c r="E93" s="35" t="s">
        <v>414</v>
      </c>
      <c r="F93" s="35" t="s">
        <v>624</v>
      </c>
      <c r="G93" s="45" t="s">
        <v>762</v>
      </c>
      <c r="H93" s="35">
        <v>1</v>
      </c>
      <c r="I93" s="39">
        <v>3369687.293679141</v>
      </c>
      <c r="J93" s="41">
        <v>0.58150314160077299</v>
      </c>
      <c r="K93" s="27">
        <v>20</v>
      </c>
      <c r="L93" s="26">
        <v>0.11163059115219795</v>
      </c>
      <c r="M93" s="26">
        <v>0.28901265515912195</v>
      </c>
      <c r="N93" s="26">
        <v>0.20278980598020627</v>
      </c>
      <c r="O93" s="26">
        <v>0.1190869198981553</v>
      </c>
      <c r="P93" s="26">
        <v>7.3035746898631487E-2</v>
      </c>
      <c r="Q93" s="26">
        <v>4.9492837510441687E-2</v>
      </c>
      <c r="R93" s="26">
        <v>3.7030228675237871E-2</v>
      </c>
      <c r="S93" s="26">
        <v>2.962202224209862E-2</v>
      </c>
      <c r="T93" s="26">
        <v>2.4074961325177571E-2</v>
      </c>
      <c r="U93" s="26">
        <v>1.8931286186709428E-2</v>
      </c>
      <c r="V93" s="26">
        <v>1.349627556987589E-2</v>
      </c>
      <c r="W93" s="26">
        <v>9.6216100935553692E-3</v>
      </c>
      <c r="X93" s="26">
        <v>6.8593279911265074E-3</v>
      </c>
      <c r="Y93" s="26">
        <v>4.8900734941822585E-3</v>
      </c>
      <c r="Z93" s="26">
        <v>3.4861751485624317E-3</v>
      </c>
      <c r="AA93" s="26">
        <v>2.4853240305924358E-3</v>
      </c>
      <c r="AB93" s="26">
        <v>1.7718087226877657E-3</v>
      </c>
      <c r="AC93" s="26">
        <v>1.2631375672346929E-3</v>
      </c>
      <c r="AD93" s="26">
        <v>9.0050155715411619E-4</v>
      </c>
      <c r="AE93" s="26">
        <v>5.1871079705052652E-4</v>
      </c>
      <c r="AF93" s="26" t="s">
        <v>762</v>
      </c>
      <c r="AG93" s="26" t="s">
        <v>762</v>
      </c>
      <c r="AH93" s="26" t="s">
        <v>762</v>
      </c>
      <c r="AI93" s="26" t="s">
        <v>762</v>
      </c>
      <c r="AJ93" s="26" t="s">
        <v>762</v>
      </c>
      <c r="AK93" s="26" t="s">
        <v>762</v>
      </c>
      <c r="AL93" s="26" t="s">
        <v>762</v>
      </c>
      <c r="AM93" s="26" t="s">
        <v>762</v>
      </c>
      <c r="AN93" s="26" t="s">
        <v>762</v>
      </c>
      <c r="AO93" s="26" t="s">
        <v>762</v>
      </c>
      <c r="AP93" s="26" t="s">
        <v>762</v>
      </c>
      <c r="AQ93" s="26" t="s">
        <v>762</v>
      </c>
      <c r="AR93" s="26" t="s">
        <v>762</v>
      </c>
      <c r="AS93" s="26" t="s">
        <v>762</v>
      </c>
      <c r="AT93" s="26" t="s">
        <v>762</v>
      </c>
      <c r="AU93" s="26" t="s">
        <v>762</v>
      </c>
      <c r="AV93" s="26" t="s">
        <v>762</v>
      </c>
      <c r="AW93" s="26" t="s">
        <v>762</v>
      </c>
      <c r="AX93" s="26" t="s">
        <v>762</v>
      </c>
      <c r="AY93" s="26" t="s">
        <v>762</v>
      </c>
      <c r="AZ93" s="26" t="s">
        <v>762</v>
      </c>
      <c r="BA93" s="26" t="s">
        <v>762</v>
      </c>
      <c r="BB93" s="26" t="s">
        <v>762</v>
      </c>
      <c r="BC93" s="26" t="s">
        <v>762</v>
      </c>
      <c r="BD93" s="26" t="s">
        <v>762</v>
      </c>
      <c r="BE93" s="26" t="s">
        <v>762</v>
      </c>
      <c r="BF93" s="26" t="s">
        <v>762</v>
      </c>
      <c r="BG93" s="26" t="s">
        <v>762</v>
      </c>
      <c r="BH93" s="26" t="s">
        <v>762</v>
      </c>
      <c r="BI93" s="26" t="s">
        <v>762</v>
      </c>
      <c r="BJ93" s="26" t="s">
        <v>762</v>
      </c>
      <c r="BK93" s="26" t="s">
        <v>762</v>
      </c>
      <c r="BL93" s="26" t="s">
        <v>762</v>
      </c>
      <c r="BM93" s="26" t="s">
        <v>762</v>
      </c>
      <c r="BN93" s="26" t="s">
        <v>762</v>
      </c>
      <c r="BO93" s="26" t="s">
        <v>762</v>
      </c>
      <c r="BP93" s="26" t="s">
        <v>762</v>
      </c>
      <c r="BQ93" s="26" t="s">
        <v>762</v>
      </c>
      <c r="BR93" s="26" t="s">
        <v>762</v>
      </c>
      <c r="BS93" s="26" t="s">
        <v>762</v>
      </c>
    </row>
    <row r="94" spans="1:71">
      <c r="A94" s="35">
        <v>93</v>
      </c>
      <c r="B94" s="35" t="s">
        <v>624</v>
      </c>
      <c r="C94" s="35" t="s">
        <v>144</v>
      </c>
      <c r="D94" s="35" t="s">
        <v>866</v>
      </c>
      <c r="E94" s="35" t="s">
        <v>414</v>
      </c>
      <c r="F94" s="35" t="s">
        <v>624</v>
      </c>
      <c r="G94" s="45" t="s">
        <v>762</v>
      </c>
      <c r="H94" s="35">
        <v>1</v>
      </c>
      <c r="I94" s="39">
        <v>1766346.656401353</v>
      </c>
      <c r="J94" s="41">
        <v>9.6673648669421006E-2</v>
      </c>
      <c r="K94" s="27">
        <v>20</v>
      </c>
      <c r="L94" s="26">
        <v>0.11163059115219795</v>
      </c>
      <c r="M94" s="26">
        <v>0.28901265515912195</v>
      </c>
      <c r="N94" s="26">
        <v>0.20278980598020627</v>
      </c>
      <c r="O94" s="26">
        <v>0.1190869198981553</v>
      </c>
      <c r="P94" s="26">
        <v>7.3035746898631487E-2</v>
      </c>
      <c r="Q94" s="26">
        <v>4.9492837510441687E-2</v>
      </c>
      <c r="R94" s="26">
        <v>3.7030228675237871E-2</v>
      </c>
      <c r="S94" s="26">
        <v>2.962202224209862E-2</v>
      </c>
      <c r="T94" s="26">
        <v>2.4074961325177571E-2</v>
      </c>
      <c r="U94" s="26">
        <v>1.8931286186709428E-2</v>
      </c>
      <c r="V94" s="26">
        <v>1.349627556987589E-2</v>
      </c>
      <c r="W94" s="26">
        <v>9.6216100935553692E-3</v>
      </c>
      <c r="X94" s="26">
        <v>6.8593279911265074E-3</v>
      </c>
      <c r="Y94" s="26">
        <v>4.8900734941822585E-3</v>
      </c>
      <c r="Z94" s="26">
        <v>3.4861751485624317E-3</v>
      </c>
      <c r="AA94" s="26">
        <v>2.4853240305924358E-3</v>
      </c>
      <c r="AB94" s="26">
        <v>1.7718087226877657E-3</v>
      </c>
      <c r="AC94" s="26">
        <v>1.2631375672346929E-3</v>
      </c>
      <c r="AD94" s="26">
        <v>9.0050155715411619E-4</v>
      </c>
      <c r="AE94" s="26">
        <v>5.1871079705052652E-4</v>
      </c>
      <c r="AF94" s="26" t="s">
        <v>762</v>
      </c>
      <c r="AG94" s="26" t="s">
        <v>762</v>
      </c>
      <c r="AH94" s="26" t="s">
        <v>762</v>
      </c>
      <c r="AI94" s="26" t="s">
        <v>762</v>
      </c>
      <c r="AJ94" s="26" t="s">
        <v>762</v>
      </c>
      <c r="AK94" s="26" t="s">
        <v>762</v>
      </c>
      <c r="AL94" s="26" t="s">
        <v>762</v>
      </c>
      <c r="AM94" s="26" t="s">
        <v>762</v>
      </c>
      <c r="AN94" s="26" t="s">
        <v>762</v>
      </c>
      <c r="AO94" s="26" t="s">
        <v>762</v>
      </c>
      <c r="AP94" s="26" t="s">
        <v>762</v>
      </c>
      <c r="AQ94" s="26" t="s">
        <v>762</v>
      </c>
      <c r="AR94" s="26" t="s">
        <v>762</v>
      </c>
      <c r="AS94" s="26" t="s">
        <v>762</v>
      </c>
      <c r="AT94" s="26" t="s">
        <v>762</v>
      </c>
      <c r="AU94" s="26" t="s">
        <v>762</v>
      </c>
      <c r="AV94" s="26" t="s">
        <v>762</v>
      </c>
      <c r="AW94" s="26" t="s">
        <v>762</v>
      </c>
      <c r="AX94" s="26" t="s">
        <v>762</v>
      </c>
      <c r="AY94" s="26" t="s">
        <v>762</v>
      </c>
      <c r="AZ94" s="26" t="s">
        <v>762</v>
      </c>
      <c r="BA94" s="26" t="s">
        <v>762</v>
      </c>
      <c r="BB94" s="26" t="s">
        <v>762</v>
      </c>
      <c r="BC94" s="26" t="s">
        <v>762</v>
      </c>
      <c r="BD94" s="26" t="s">
        <v>762</v>
      </c>
      <c r="BE94" s="26" t="s">
        <v>762</v>
      </c>
      <c r="BF94" s="26" t="s">
        <v>762</v>
      </c>
      <c r="BG94" s="26" t="s">
        <v>762</v>
      </c>
      <c r="BH94" s="26" t="s">
        <v>762</v>
      </c>
      <c r="BI94" s="26" t="s">
        <v>762</v>
      </c>
      <c r="BJ94" s="26" t="s">
        <v>762</v>
      </c>
      <c r="BK94" s="26" t="s">
        <v>762</v>
      </c>
      <c r="BL94" s="26" t="s">
        <v>762</v>
      </c>
      <c r="BM94" s="26" t="s">
        <v>762</v>
      </c>
      <c r="BN94" s="26" t="s">
        <v>762</v>
      </c>
      <c r="BO94" s="26" t="s">
        <v>762</v>
      </c>
      <c r="BP94" s="26" t="s">
        <v>762</v>
      </c>
      <c r="BQ94" s="26" t="s">
        <v>762</v>
      </c>
      <c r="BR94" s="26" t="s">
        <v>762</v>
      </c>
      <c r="BS94" s="26" t="s">
        <v>762</v>
      </c>
    </row>
    <row r="95" spans="1:71">
      <c r="A95" s="35">
        <v>94</v>
      </c>
      <c r="B95" s="35" t="s">
        <v>623</v>
      </c>
      <c r="C95" s="35" t="s">
        <v>133</v>
      </c>
      <c r="D95" s="35" t="s">
        <v>867</v>
      </c>
      <c r="E95" s="35" t="s">
        <v>829</v>
      </c>
      <c r="F95" s="35" t="s">
        <v>623</v>
      </c>
      <c r="G95" s="45" t="s">
        <v>762</v>
      </c>
      <c r="H95" s="35">
        <v>1</v>
      </c>
      <c r="I95" s="39">
        <v>113647357.27882293</v>
      </c>
      <c r="J95" s="41">
        <v>0.57989636395878397</v>
      </c>
      <c r="K95" s="27">
        <v>14</v>
      </c>
      <c r="L95" s="26">
        <v>5.096025587391137E-2</v>
      </c>
      <c r="M95" s="26">
        <v>0.16593971001125213</v>
      </c>
      <c r="N95" s="26">
        <v>0.23552050040068498</v>
      </c>
      <c r="O95" s="26">
        <v>0.1788129233873188</v>
      </c>
      <c r="P95" s="26">
        <v>0.12206898618244015</v>
      </c>
      <c r="Q95" s="26">
        <v>8.1173873383792283E-2</v>
      </c>
      <c r="R95" s="26">
        <v>5.5518228141349366E-2</v>
      </c>
      <c r="S95" s="26">
        <v>3.8048264196504901E-2</v>
      </c>
      <c r="T95" s="26">
        <v>2.6067244055064095E-2</v>
      </c>
      <c r="U95" s="26">
        <v>1.7721777548017438E-2</v>
      </c>
      <c r="V95" s="26">
        <v>1.192826691478896E-2</v>
      </c>
      <c r="W95" s="26">
        <v>7.9872419858100872E-3</v>
      </c>
      <c r="X95" s="26">
        <v>5.337679828895949E-3</v>
      </c>
      <c r="Y95" s="26">
        <v>2.915048090169574E-3</v>
      </c>
      <c r="Z95" s="26" t="s">
        <v>762</v>
      </c>
      <c r="AA95" s="26" t="s">
        <v>762</v>
      </c>
      <c r="AB95" s="26" t="s">
        <v>762</v>
      </c>
      <c r="AC95" s="26" t="s">
        <v>762</v>
      </c>
      <c r="AD95" s="26" t="s">
        <v>762</v>
      </c>
      <c r="AE95" s="26" t="s">
        <v>762</v>
      </c>
      <c r="AF95" s="26" t="s">
        <v>762</v>
      </c>
      <c r="AG95" s="26" t="s">
        <v>762</v>
      </c>
      <c r="AH95" s="26" t="s">
        <v>762</v>
      </c>
      <c r="AI95" s="26" t="s">
        <v>762</v>
      </c>
      <c r="AJ95" s="26" t="s">
        <v>762</v>
      </c>
      <c r="AK95" s="26" t="s">
        <v>762</v>
      </c>
      <c r="AL95" s="26" t="s">
        <v>762</v>
      </c>
      <c r="AM95" s="26" t="s">
        <v>762</v>
      </c>
      <c r="AN95" s="26" t="s">
        <v>762</v>
      </c>
      <c r="AO95" s="26" t="s">
        <v>762</v>
      </c>
      <c r="AP95" s="26" t="s">
        <v>762</v>
      </c>
      <c r="AQ95" s="26" t="s">
        <v>762</v>
      </c>
      <c r="AR95" s="26" t="s">
        <v>762</v>
      </c>
      <c r="AS95" s="26" t="s">
        <v>762</v>
      </c>
      <c r="AT95" s="26" t="s">
        <v>762</v>
      </c>
      <c r="AU95" s="26" t="s">
        <v>762</v>
      </c>
      <c r="AV95" s="26" t="s">
        <v>762</v>
      </c>
      <c r="AW95" s="26" t="s">
        <v>762</v>
      </c>
      <c r="AX95" s="26" t="s">
        <v>762</v>
      </c>
      <c r="AY95" s="26" t="s">
        <v>762</v>
      </c>
      <c r="AZ95" s="26" t="s">
        <v>762</v>
      </c>
      <c r="BA95" s="26" t="s">
        <v>762</v>
      </c>
      <c r="BB95" s="26" t="s">
        <v>762</v>
      </c>
      <c r="BC95" s="26" t="s">
        <v>762</v>
      </c>
      <c r="BD95" s="26" t="s">
        <v>762</v>
      </c>
      <c r="BE95" s="26" t="s">
        <v>762</v>
      </c>
      <c r="BF95" s="26" t="s">
        <v>762</v>
      </c>
      <c r="BG95" s="26" t="s">
        <v>762</v>
      </c>
      <c r="BH95" s="26" t="s">
        <v>762</v>
      </c>
      <c r="BI95" s="26" t="s">
        <v>762</v>
      </c>
      <c r="BJ95" s="26" t="s">
        <v>762</v>
      </c>
      <c r="BK95" s="26" t="s">
        <v>762</v>
      </c>
      <c r="BL95" s="26" t="s">
        <v>762</v>
      </c>
      <c r="BM95" s="26" t="s">
        <v>762</v>
      </c>
      <c r="BN95" s="26" t="s">
        <v>762</v>
      </c>
      <c r="BO95" s="26" t="s">
        <v>762</v>
      </c>
      <c r="BP95" s="26" t="s">
        <v>762</v>
      </c>
      <c r="BQ95" s="26" t="s">
        <v>762</v>
      </c>
      <c r="BR95" s="26" t="s">
        <v>762</v>
      </c>
      <c r="BS95" s="26" t="s">
        <v>762</v>
      </c>
    </row>
    <row r="96" spans="1:71">
      <c r="A96" s="35">
        <v>95</v>
      </c>
      <c r="B96" s="35" t="s">
        <v>622</v>
      </c>
      <c r="C96" s="35" t="s">
        <v>137</v>
      </c>
      <c r="D96" s="35" t="s">
        <v>868</v>
      </c>
      <c r="E96" s="35" t="s">
        <v>829</v>
      </c>
      <c r="F96" s="35" t="s">
        <v>622</v>
      </c>
      <c r="G96" s="45" t="s">
        <v>762</v>
      </c>
      <c r="H96" s="35">
        <v>1</v>
      </c>
      <c r="I96" s="39">
        <v>209247038.23476139</v>
      </c>
      <c r="J96" s="41">
        <v>0.61792359811238995</v>
      </c>
      <c r="K96" s="27">
        <v>12</v>
      </c>
      <c r="L96" s="26">
        <v>3.9726361216672224E-2</v>
      </c>
      <c r="M96" s="26">
        <v>0.15150708950286451</v>
      </c>
      <c r="N96" s="26">
        <v>0.22005873521854247</v>
      </c>
      <c r="O96" s="26">
        <v>0.18912747492745516</v>
      </c>
      <c r="P96" s="26">
        <v>0.13988116109199109</v>
      </c>
      <c r="Q96" s="26">
        <v>9.5293969349501823E-2</v>
      </c>
      <c r="R96" s="26">
        <v>6.2984934131056783E-2</v>
      </c>
      <c r="S96" s="26">
        <v>4.0756718297961507E-2</v>
      </c>
      <c r="T96" s="26">
        <v>2.6404664947507012E-2</v>
      </c>
      <c r="U96" s="26">
        <v>1.7139272588470443E-2</v>
      </c>
      <c r="V96" s="26">
        <v>1.1159223776469673E-2</v>
      </c>
      <c r="W96" s="26">
        <v>5.9603949515071317E-3</v>
      </c>
      <c r="X96" s="26" t="s">
        <v>762</v>
      </c>
      <c r="Y96" s="26" t="s">
        <v>762</v>
      </c>
      <c r="Z96" s="26" t="s">
        <v>762</v>
      </c>
      <c r="AA96" s="26" t="s">
        <v>762</v>
      </c>
      <c r="AB96" s="26" t="s">
        <v>762</v>
      </c>
      <c r="AC96" s="26" t="s">
        <v>762</v>
      </c>
      <c r="AD96" s="26" t="s">
        <v>762</v>
      </c>
      <c r="AE96" s="26" t="s">
        <v>762</v>
      </c>
      <c r="AF96" s="26" t="s">
        <v>762</v>
      </c>
      <c r="AG96" s="26" t="s">
        <v>762</v>
      </c>
      <c r="AH96" s="26" t="s">
        <v>762</v>
      </c>
      <c r="AI96" s="26" t="s">
        <v>762</v>
      </c>
      <c r="AJ96" s="26" t="s">
        <v>762</v>
      </c>
      <c r="AK96" s="26" t="s">
        <v>762</v>
      </c>
      <c r="AL96" s="26" t="s">
        <v>762</v>
      </c>
      <c r="AM96" s="26" t="s">
        <v>762</v>
      </c>
      <c r="AN96" s="26" t="s">
        <v>762</v>
      </c>
      <c r="AO96" s="26" t="s">
        <v>762</v>
      </c>
      <c r="AP96" s="26" t="s">
        <v>762</v>
      </c>
      <c r="AQ96" s="26" t="s">
        <v>762</v>
      </c>
      <c r="AR96" s="26" t="s">
        <v>762</v>
      </c>
      <c r="AS96" s="26" t="s">
        <v>762</v>
      </c>
      <c r="AT96" s="26" t="s">
        <v>762</v>
      </c>
      <c r="AU96" s="26" t="s">
        <v>762</v>
      </c>
      <c r="AV96" s="26" t="s">
        <v>762</v>
      </c>
      <c r="AW96" s="26" t="s">
        <v>762</v>
      </c>
      <c r="AX96" s="26" t="s">
        <v>762</v>
      </c>
      <c r="AY96" s="26" t="s">
        <v>762</v>
      </c>
      <c r="AZ96" s="26" t="s">
        <v>762</v>
      </c>
      <c r="BA96" s="26" t="s">
        <v>762</v>
      </c>
      <c r="BB96" s="26" t="s">
        <v>762</v>
      </c>
      <c r="BC96" s="26" t="s">
        <v>762</v>
      </c>
      <c r="BD96" s="26" t="s">
        <v>762</v>
      </c>
      <c r="BE96" s="26" t="s">
        <v>762</v>
      </c>
      <c r="BF96" s="26" t="s">
        <v>762</v>
      </c>
      <c r="BG96" s="26" t="s">
        <v>762</v>
      </c>
      <c r="BH96" s="26" t="s">
        <v>762</v>
      </c>
      <c r="BI96" s="26" t="s">
        <v>762</v>
      </c>
      <c r="BJ96" s="26" t="s">
        <v>762</v>
      </c>
      <c r="BK96" s="26" t="s">
        <v>762</v>
      </c>
      <c r="BL96" s="26" t="s">
        <v>762</v>
      </c>
      <c r="BM96" s="26" t="s">
        <v>762</v>
      </c>
      <c r="BN96" s="26" t="s">
        <v>762</v>
      </c>
      <c r="BO96" s="26" t="s">
        <v>762</v>
      </c>
      <c r="BP96" s="26" t="s">
        <v>762</v>
      </c>
      <c r="BQ96" s="26" t="s">
        <v>762</v>
      </c>
      <c r="BR96" s="26" t="s">
        <v>762</v>
      </c>
      <c r="BS96" s="26" t="s">
        <v>762</v>
      </c>
    </row>
    <row r="97" spans="1:71">
      <c r="A97" s="35">
        <v>96</v>
      </c>
      <c r="B97" s="35" t="s">
        <v>622</v>
      </c>
      <c r="C97" s="35" t="s">
        <v>138</v>
      </c>
      <c r="D97" s="35" t="s">
        <v>869</v>
      </c>
      <c r="E97" s="35" t="s">
        <v>829</v>
      </c>
      <c r="F97" s="35" t="s">
        <v>622</v>
      </c>
      <c r="G97" s="45" t="s">
        <v>762</v>
      </c>
      <c r="H97" s="35">
        <v>1</v>
      </c>
      <c r="I97" s="39">
        <v>213220218.43783271</v>
      </c>
      <c r="J97" s="41">
        <v>0.27067111486011097</v>
      </c>
      <c r="K97" s="27">
        <v>12</v>
      </c>
      <c r="L97" s="26">
        <v>3.9726361216672224E-2</v>
      </c>
      <c r="M97" s="26">
        <v>0.15150708950286451</v>
      </c>
      <c r="N97" s="26">
        <v>0.22005873521854247</v>
      </c>
      <c r="O97" s="26">
        <v>0.18912747492745516</v>
      </c>
      <c r="P97" s="26">
        <v>0.13988116109199109</v>
      </c>
      <c r="Q97" s="26">
        <v>9.5293969349501823E-2</v>
      </c>
      <c r="R97" s="26">
        <v>6.2984934131056783E-2</v>
      </c>
      <c r="S97" s="26">
        <v>4.0756718297961507E-2</v>
      </c>
      <c r="T97" s="26">
        <v>2.6404664947507012E-2</v>
      </c>
      <c r="U97" s="26">
        <v>1.7139272588470443E-2</v>
      </c>
      <c r="V97" s="26">
        <v>1.1159223776469673E-2</v>
      </c>
      <c r="W97" s="26">
        <v>5.9603949515071317E-3</v>
      </c>
      <c r="X97" s="26" t="s">
        <v>762</v>
      </c>
      <c r="Y97" s="26" t="s">
        <v>762</v>
      </c>
      <c r="Z97" s="26" t="s">
        <v>762</v>
      </c>
      <c r="AA97" s="26" t="s">
        <v>762</v>
      </c>
      <c r="AB97" s="26" t="s">
        <v>762</v>
      </c>
      <c r="AC97" s="26" t="s">
        <v>762</v>
      </c>
      <c r="AD97" s="26" t="s">
        <v>762</v>
      </c>
      <c r="AE97" s="26" t="s">
        <v>762</v>
      </c>
      <c r="AF97" s="26" t="s">
        <v>762</v>
      </c>
      <c r="AG97" s="26" t="s">
        <v>762</v>
      </c>
      <c r="AH97" s="26" t="s">
        <v>762</v>
      </c>
      <c r="AI97" s="26" t="s">
        <v>762</v>
      </c>
      <c r="AJ97" s="26" t="s">
        <v>762</v>
      </c>
      <c r="AK97" s="26" t="s">
        <v>762</v>
      </c>
      <c r="AL97" s="26" t="s">
        <v>762</v>
      </c>
      <c r="AM97" s="26" t="s">
        <v>762</v>
      </c>
      <c r="AN97" s="26" t="s">
        <v>762</v>
      </c>
      <c r="AO97" s="26" t="s">
        <v>762</v>
      </c>
      <c r="AP97" s="26" t="s">
        <v>762</v>
      </c>
      <c r="AQ97" s="26" t="s">
        <v>762</v>
      </c>
      <c r="AR97" s="26" t="s">
        <v>762</v>
      </c>
      <c r="AS97" s="26" t="s">
        <v>762</v>
      </c>
      <c r="AT97" s="26" t="s">
        <v>762</v>
      </c>
      <c r="AU97" s="26" t="s">
        <v>762</v>
      </c>
      <c r="AV97" s="26" t="s">
        <v>762</v>
      </c>
      <c r="AW97" s="26" t="s">
        <v>762</v>
      </c>
      <c r="AX97" s="26" t="s">
        <v>762</v>
      </c>
      <c r="AY97" s="26" t="s">
        <v>762</v>
      </c>
      <c r="AZ97" s="26" t="s">
        <v>762</v>
      </c>
      <c r="BA97" s="26" t="s">
        <v>762</v>
      </c>
      <c r="BB97" s="26" t="s">
        <v>762</v>
      </c>
      <c r="BC97" s="26" t="s">
        <v>762</v>
      </c>
      <c r="BD97" s="26" t="s">
        <v>762</v>
      </c>
      <c r="BE97" s="26" t="s">
        <v>762</v>
      </c>
      <c r="BF97" s="26" t="s">
        <v>762</v>
      </c>
      <c r="BG97" s="26" t="s">
        <v>762</v>
      </c>
      <c r="BH97" s="26" t="s">
        <v>762</v>
      </c>
      <c r="BI97" s="26" t="s">
        <v>762</v>
      </c>
      <c r="BJ97" s="26" t="s">
        <v>762</v>
      </c>
      <c r="BK97" s="26" t="s">
        <v>762</v>
      </c>
      <c r="BL97" s="26" t="s">
        <v>762</v>
      </c>
      <c r="BM97" s="26" t="s">
        <v>762</v>
      </c>
      <c r="BN97" s="26" t="s">
        <v>762</v>
      </c>
      <c r="BO97" s="26" t="s">
        <v>762</v>
      </c>
      <c r="BP97" s="26" t="s">
        <v>762</v>
      </c>
      <c r="BQ97" s="26" t="s">
        <v>762</v>
      </c>
      <c r="BR97" s="26" t="s">
        <v>762</v>
      </c>
      <c r="BS97" s="26" t="s">
        <v>762</v>
      </c>
    </row>
    <row r="98" spans="1:71">
      <c r="A98" s="35">
        <v>97</v>
      </c>
      <c r="B98" s="35" t="s">
        <v>622</v>
      </c>
      <c r="C98" s="35" t="s">
        <v>139</v>
      </c>
      <c r="D98" s="35" t="s">
        <v>870</v>
      </c>
      <c r="E98" s="35" t="s">
        <v>829</v>
      </c>
      <c r="F98" s="35" t="s">
        <v>622</v>
      </c>
      <c r="G98" s="45" t="s">
        <v>762</v>
      </c>
      <c r="H98" s="35">
        <v>1</v>
      </c>
      <c r="I98" s="39">
        <v>68321008.02603212</v>
      </c>
      <c r="J98" s="41">
        <v>0.445160867261437</v>
      </c>
      <c r="K98" s="27">
        <v>12</v>
      </c>
      <c r="L98" s="26">
        <v>3.9726361216672224E-2</v>
      </c>
      <c r="M98" s="26">
        <v>0.15150708950286451</v>
      </c>
      <c r="N98" s="26">
        <v>0.22005873521854247</v>
      </c>
      <c r="O98" s="26">
        <v>0.18912747492745516</v>
      </c>
      <c r="P98" s="26">
        <v>0.13988116109199109</v>
      </c>
      <c r="Q98" s="26">
        <v>9.5293969349501823E-2</v>
      </c>
      <c r="R98" s="26">
        <v>6.2984934131056783E-2</v>
      </c>
      <c r="S98" s="26">
        <v>4.0756718297961507E-2</v>
      </c>
      <c r="T98" s="26">
        <v>2.6404664947507012E-2</v>
      </c>
      <c r="U98" s="26">
        <v>1.7139272588470443E-2</v>
      </c>
      <c r="V98" s="26">
        <v>1.1159223776469673E-2</v>
      </c>
      <c r="W98" s="26">
        <v>5.9603949515071317E-3</v>
      </c>
      <c r="X98" s="26" t="s">
        <v>762</v>
      </c>
      <c r="Y98" s="26" t="s">
        <v>762</v>
      </c>
      <c r="Z98" s="26" t="s">
        <v>762</v>
      </c>
      <c r="AA98" s="26" t="s">
        <v>762</v>
      </c>
      <c r="AB98" s="26" t="s">
        <v>762</v>
      </c>
      <c r="AC98" s="26" t="s">
        <v>762</v>
      </c>
      <c r="AD98" s="26" t="s">
        <v>762</v>
      </c>
      <c r="AE98" s="26" t="s">
        <v>762</v>
      </c>
      <c r="AF98" s="26" t="s">
        <v>762</v>
      </c>
      <c r="AG98" s="26" t="s">
        <v>762</v>
      </c>
      <c r="AH98" s="26" t="s">
        <v>762</v>
      </c>
      <c r="AI98" s="26" t="s">
        <v>762</v>
      </c>
      <c r="AJ98" s="26" t="s">
        <v>762</v>
      </c>
      <c r="AK98" s="26" t="s">
        <v>762</v>
      </c>
      <c r="AL98" s="26" t="s">
        <v>762</v>
      </c>
      <c r="AM98" s="26" t="s">
        <v>762</v>
      </c>
      <c r="AN98" s="26" t="s">
        <v>762</v>
      </c>
      <c r="AO98" s="26" t="s">
        <v>762</v>
      </c>
      <c r="AP98" s="26" t="s">
        <v>762</v>
      </c>
      <c r="AQ98" s="26" t="s">
        <v>762</v>
      </c>
      <c r="AR98" s="26" t="s">
        <v>762</v>
      </c>
      <c r="AS98" s="26" t="s">
        <v>762</v>
      </c>
      <c r="AT98" s="26" t="s">
        <v>762</v>
      </c>
      <c r="AU98" s="26" t="s">
        <v>762</v>
      </c>
      <c r="AV98" s="26" t="s">
        <v>762</v>
      </c>
      <c r="AW98" s="26" t="s">
        <v>762</v>
      </c>
      <c r="AX98" s="26" t="s">
        <v>762</v>
      </c>
      <c r="AY98" s="26" t="s">
        <v>762</v>
      </c>
      <c r="AZ98" s="26" t="s">
        <v>762</v>
      </c>
      <c r="BA98" s="26" t="s">
        <v>762</v>
      </c>
      <c r="BB98" s="26" t="s">
        <v>762</v>
      </c>
      <c r="BC98" s="26" t="s">
        <v>762</v>
      </c>
      <c r="BD98" s="26" t="s">
        <v>762</v>
      </c>
      <c r="BE98" s="26" t="s">
        <v>762</v>
      </c>
      <c r="BF98" s="26" t="s">
        <v>762</v>
      </c>
      <c r="BG98" s="26" t="s">
        <v>762</v>
      </c>
      <c r="BH98" s="26" t="s">
        <v>762</v>
      </c>
      <c r="BI98" s="26" t="s">
        <v>762</v>
      </c>
      <c r="BJ98" s="26" t="s">
        <v>762</v>
      </c>
      <c r="BK98" s="26" t="s">
        <v>762</v>
      </c>
      <c r="BL98" s="26" t="s">
        <v>762</v>
      </c>
      <c r="BM98" s="26" t="s">
        <v>762</v>
      </c>
      <c r="BN98" s="26" t="s">
        <v>762</v>
      </c>
      <c r="BO98" s="26" t="s">
        <v>762</v>
      </c>
      <c r="BP98" s="26" t="s">
        <v>762</v>
      </c>
      <c r="BQ98" s="26" t="s">
        <v>762</v>
      </c>
      <c r="BR98" s="26" t="s">
        <v>762</v>
      </c>
      <c r="BS98" s="26" t="s">
        <v>762</v>
      </c>
    </row>
    <row r="99" spans="1:71">
      <c r="A99" s="35">
        <v>98</v>
      </c>
      <c r="B99" s="35" t="s">
        <v>622</v>
      </c>
      <c r="C99" s="35" t="s">
        <v>140</v>
      </c>
      <c r="D99" s="35" t="s">
        <v>871</v>
      </c>
      <c r="E99" s="35" t="s">
        <v>829</v>
      </c>
      <c r="F99" s="35" t="s">
        <v>622</v>
      </c>
      <c r="G99" s="45" t="s">
        <v>762</v>
      </c>
      <c r="H99" s="35">
        <v>1</v>
      </c>
      <c r="I99" s="39">
        <v>206973000</v>
      </c>
      <c r="J99" s="41">
        <v>0.80435304337806901</v>
      </c>
      <c r="K99" s="27">
        <v>12</v>
      </c>
      <c r="L99" s="26">
        <v>3.9726361216672224E-2</v>
      </c>
      <c r="M99" s="26">
        <v>0.15150708950286451</v>
      </c>
      <c r="N99" s="26">
        <v>0.22005873521854247</v>
      </c>
      <c r="O99" s="26">
        <v>0.18912747492745516</v>
      </c>
      <c r="P99" s="26">
        <v>0.13988116109199109</v>
      </c>
      <c r="Q99" s="26">
        <v>9.5293969349501823E-2</v>
      </c>
      <c r="R99" s="26">
        <v>6.2984934131056783E-2</v>
      </c>
      <c r="S99" s="26">
        <v>4.0756718297961507E-2</v>
      </c>
      <c r="T99" s="26">
        <v>2.6404664947507012E-2</v>
      </c>
      <c r="U99" s="26">
        <v>1.7139272588470443E-2</v>
      </c>
      <c r="V99" s="26">
        <v>1.1159223776469673E-2</v>
      </c>
      <c r="W99" s="26">
        <v>5.9603949515071317E-3</v>
      </c>
      <c r="X99" s="26" t="s">
        <v>762</v>
      </c>
      <c r="Y99" s="26" t="s">
        <v>762</v>
      </c>
      <c r="Z99" s="26" t="s">
        <v>762</v>
      </c>
      <c r="AA99" s="26" t="s">
        <v>762</v>
      </c>
      <c r="AB99" s="26" t="s">
        <v>762</v>
      </c>
      <c r="AC99" s="26" t="s">
        <v>762</v>
      </c>
      <c r="AD99" s="26" t="s">
        <v>762</v>
      </c>
      <c r="AE99" s="26" t="s">
        <v>762</v>
      </c>
      <c r="AF99" s="26" t="s">
        <v>762</v>
      </c>
      <c r="AG99" s="26" t="s">
        <v>762</v>
      </c>
      <c r="AH99" s="26" t="s">
        <v>762</v>
      </c>
      <c r="AI99" s="26" t="s">
        <v>762</v>
      </c>
      <c r="AJ99" s="26" t="s">
        <v>762</v>
      </c>
      <c r="AK99" s="26" t="s">
        <v>762</v>
      </c>
      <c r="AL99" s="26" t="s">
        <v>762</v>
      </c>
      <c r="AM99" s="26" t="s">
        <v>762</v>
      </c>
      <c r="AN99" s="26" t="s">
        <v>762</v>
      </c>
      <c r="AO99" s="26" t="s">
        <v>762</v>
      </c>
      <c r="AP99" s="26" t="s">
        <v>762</v>
      </c>
      <c r="AQ99" s="26" t="s">
        <v>762</v>
      </c>
      <c r="AR99" s="26" t="s">
        <v>762</v>
      </c>
      <c r="AS99" s="26" t="s">
        <v>762</v>
      </c>
      <c r="AT99" s="26" t="s">
        <v>762</v>
      </c>
      <c r="AU99" s="26" t="s">
        <v>762</v>
      </c>
      <c r="AV99" s="26" t="s">
        <v>762</v>
      </c>
      <c r="AW99" s="26" t="s">
        <v>762</v>
      </c>
      <c r="AX99" s="26" t="s">
        <v>762</v>
      </c>
      <c r="AY99" s="26" t="s">
        <v>762</v>
      </c>
      <c r="AZ99" s="26" t="s">
        <v>762</v>
      </c>
      <c r="BA99" s="26" t="s">
        <v>762</v>
      </c>
      <c r="BB99" s="26" t="s">
        <v>762</v>
      </c>
      <c r="BC99" s="26" t="s">
        <v>762</v>
      </c>
      <c r="BD99" s="26" t="s">
        <v>762</v>
      </c>
      <c r="BE99" s="26" t="s">
        <v>762</v>
      </c>
      <c r="BF99" s="26" t="s">
        <v>762</v>
      </c>
      <c r="BG99" s="26" t="s">
        <v>762</v>
      </c>
      <c r="BH99" s="26" t="s">
        <v>762</v>
      </c>
      <c r="BI99" s="26" t="s">
        <v>762</v>
      </c>
      <c r="BJ99" s="26" t="s">
        <v>762</v>
      </c>
      <c r="BK99" s="26" t="s">
        <v>762</v>
      </c>
      <c r="BL99" s="26" t="s">
        <v>762</v>
      </c>
      <c r="BM99" s="26" t="s">
        <v>762</v>
      </c>
      <c r="BN99" s="26" t="s">
        <v>762</v>
      </c>
      <c r="BO99" s="26" t="s">
        <v>762</v>
      </c>
      <c r="BP99" s="26" t="s">
        <v>762</v>
      </c>
      <c r="BQ99" s="26" t="s">
        <v>762</v>
      </c>
      <c r="BR99" s="26" t="s">
        <v>762</v>
      </c>
      <c r="BS99" s="26" t="s">
        <v>762</v>
      </c>
    </row>
    <row r="100" spans="1:71">
      <c r="A100" s="35">
        <v>99</v>
      </c>
      <c r="B100" s="35" t="s">
        <v>622</v>
      </c>
      <c r="C100" s="35" t="s">
        <v>141</v>
      </c>
      <c r="D100" s="35" t="s">
        <v>872</v>
      </c>
      <c r="E100" s="35" t="s">
        <v>829</v>
      </c>
      <c r="F100" s="35" t="s">
        <v>622</v>
      </c>
      <c r="G100" s="45" t="s">
        <v>762</v>
      </c>
      <c r="H100" s="35">
        <v>1</v>
      </c>
      <c r="I100" s="39">
        <v>61990894.921476215</v>
      </c>
      <c r="J100" s="41">
        <v>0.97087038676449999</v>
      </c>
      <c r="K100" s="27">
        <v>12</v>
      </c>
      <c r="L100" s="26">
        <v>3.9726361216672224E-2</v>
      </c>
      <c r="M100" s="26">
        <v>0.15150708950286451</v>
      </c>
      <c r="N100" s="26">
        <v>0.22005873521854247</v>
      </c>
      <c r="O100" s="26">
        <v>0.18912747492745516</v>
      </c>
      <c r="P100" s="26">
        <v>0.13988116109199109</v>
      </c>
      <c r="Q100" s="26">
        <v>9.5293969349501823E-2</v>
      </c>
      <c r="R100" s="26">
        <v>6.2984934131056783E-2</v>
      </c>
      <c r="S100" s="26">
        <v>4.0756718297961507E-2</v>
      </c>
      <c r="T100" s="26">
        <v>2.6404664947507012E-2</v>
      </c>
      <c r="U100" s="26">
        <v>1.7139272588470443E-2</v>
      </c>
      <c r="V100" s="26">
        <v>1.1159223776469673E-2</v>
      </c>
      <c r="W100" s="26">
        <v>5.9603949515071317E-3</v>
      </c>
      <c r="X100" s="26" t="s">
        <v>762</v>
      </c>
      <c r="Y100" s="26" t="s">
        <v>762</v>
      </c>
      <c r="Z100" s="26" t="s">
        <v>762</v>
      </c>
      <c r="AA100" s="26" t="s">
        <v>762</v>
      </c>
      <c r="AB100" s="26" t="s">
        <v>762</v>
      </c>
      <c r="AC100" s="26" t="s">
        <v>762</v>
      </c>
      <c r="AD100" s="26" t="s">
        <v>762</v>
      </c>
      <c r="AE100" s="26" t="s">
        <v>762</v>
      </c>
      <c r="AF100" s="26" t="s">
        <v>762</v>
      </c>
      <c r="AG100" s="26" t="s">
        <v>762</v>
      </c>
      <c r="AH100" s="26" t="s">
        <v>762</v>
      </c>
      <c r="AI100" s="26" t="s">
        <v>762</v>
      </c>
      <c r="AJ100" s="26" t="s">
        <v>762</v>
      </c>
      <c r="AK100" s="26" t="s">
        <v>762</v>
      </c>
      <c r="AL100" s="26" t="s">
        <v>762</v>
      </c>
      <c r="AM100" s="26" t="s">
        <v>762</v>
      </c>
      <c r="AN100" s="26" t="s">
        <v>762</v>
      </c>
      <c r="AO100" s="26" t="s">
        <v>762</v>
      </c>
      <c r="AP100" s="26" t="s">
        <v>762</v>
      </c>
      <c r="AQ100" s="26" t="s">
        <v>762</v>
      </c>
      <c r="AR100" s="26" t="s">
        <v>762</v>
      </c>
      <c r="AS100" s="26" t="s">
        <v>762</v>
      </c>
      <c r="AT100" s="26" t="s">
        <v>762</v>
      </c>
      <c r="AU100" s="26" t="s">
        <v>762</v>
      </c>
      <c r="AV100" s="26" t="s">
        <v>762</v>
      </c>
      <c r="AW100" s="26" t="s">
        <v>762</v>
      </c>
      <c r="AX100" s="26" t="s">
        <v>762</v>
      </c>
      <c r="AY100" s="26" t="s">
        <v>762</v>
      </c>
      <c r="AZ100" s="26" t="s">
        <v>762</v>
      </c>
      <c r="BA100" s="26" t="s">
        <v>762</v>
      </c>
      <c r="BB100" s="26" t="s">
        <v>762</v>
      </c>
      <c r="BC100" s="26" t="s">
        <v>762</v>
      </c>
      <c r="BD100" s="26" t="s">
        <v>762</v>
      </c>
      <c r="BE100" s="26" t="s">
        <v>762</v>
      </c>
      <c r="BF100" s="26" t="s">
        <v>762</v>
      </c>
      <c r="BG100" s="26" t="s">
        <v>762</v>
      </c>
      <c r="BH100" s="26" t="s">
        <v>762</v>
      </c>
      <c r="BI100" s="26" t="s">
        <v>762</v>
      </c>
      <c r="BJ100" s="26" t="s">
        <v>762</v>
      </c>
      <c r="BK100" s="26" t="s">
        <v>762</v>
      </c>
      <c r="BL100" s="26" t="s">
        <v>762</v>
      </c>
      <c r="BM100" s="26" t="s">
        <v>762</v>
      </c>
      <c r="BN100" s="26" t="s">
        <v>762</v>
      </c>
      <c r="BO100" s="26" t="s">
        <v>762</v>
      </c>
      <c r="BP100" s="26" t="s">
        <v>762</v>
      </c>
      <c r="BQ100" s="26" t="s">
        <v>762</v>
      </c>
      <c r="BR100" s="26" t="s">
        <v>762</v>
      </c>
      <c r="BS100" s="26" t="s">
        <v>762</v>
      </c>
    </row>
    <row r="101" spans="1:71">
      <c r="A101" s="35">
        <v>100</v>
      </c>
      <c r="B101" s="35" t="s">
        <v>622</v>
      </c>
      <c r="C101" s="35" t="s">
        <v>142</v>
      </c>
      <c r="D101" s="35" t="s">
        <v>873</v>
      </c>
      <c r="E101" s="35" t="s">
        <v>829</v>
      </c>
      <c r="F101" s="35" t="s">
        <v>622</v>
      </c>
      <c r="G101" s="45" t="s">
        <v>762</v>
      </c>
      <c r="H101" s="35">
        <v>1</v>
      </c>
      <c r="I101" s="39">
        <v>331430272.28570002</v>
      </c>
      <c r="J101" s="41">
        <v>0.75929684677025999</v>
      </c>
      <c r="K101" s="27">
        <v>12</v>
      </c>
      <c r="L101" s="26">
        <v>3.9726361216672224E-2</v>
      </c>
      <c r="M101" s="26">
        <v>0.15150708950286451</v>
      </c>
      <c r="N101" s="26">
        <v>0.22005873521854247</v>
      </c>
      <c r="O101" s="26">
        <v>0.18912747492745516</v>
      </c>
      <c r="P101" s="26">
        <v>0.13988116109199109</v>
      </c>
      <c r="Q101" s="26">
        <v>9.5293969349501823E-2</v>
      </c>
      <c r="R101" s="26">
        <v>6.2984934131056783E-2</v>
      </c>
      <c r="S101" s="26">
        <v>4.0756718297961507E-2</v>
      </c>
      <c r="T101" s="26">
        <v>2.6404664947507012E-2</v>
      </c>
      <c r="U101" s="26">
        <v>1.7139272588470443E-2</v>
      </c>
      <c r="V101" s="26">
        <v>1.1159223776469673E-2</v>
      </c>
      <c r="W101" s="26">
        <v>5.9603949515071317E-3</v>
      </c>
      <c r="X101" s="26" t="s">
        <v>762</v>
      </c>
      <c r="Y101" s="26" t="s">
        <v>762</v>
      </c>
      <c r="Z101" s="26" t="s">
        <v>762</v>
      </c>
      <c r="AA101" s="26" t="s">
        <v>762</v>
      </c>
      <c r="AB101" s="26" t="s">
        <v>762</v>
      </c>
      <c r="AC101" s="26" t="s">
        <v>762</v>
      </c>
      <c r="AD101" s="26" t="s">
        <v>762</v>
      </c>
      <c r="AE101" s="26" t="s">
        <v>762</v>
      </c>
      <c r="AF101" s="26" t="s">
        <v>762</v>
      </c>
      <c r="AG101" s="26" t="s">
        <v>762</v>
      </c>
      <c r="AH101" s="26" t="s">
        <v>762</v>
      </c>
      <c r="AI101" s="26" t="s">
        <v>762</v>
      </c>
      <c r="AJ101" s="26" t="s">
        <v>762</v>
      </c>
      <c r="AK101" s="26" t="s">
        <v>762</v>
      </c>
      <c r="AL101" s="26" t="s">
        <v>762</v>
      </c>
      <c r="AM101" s="26" t="s">
        <v>762</v>
      </c>
      <c r="AN101" s="26" t="s">
        <v>762</v>
      </c>
      <c r="AO101" s="26" t="s">
        <v>762</v>
      </c>
      <c r="AP101" s="26" t="s">
        <v>762</v>
      </c>
      <c r="AQ101" s="26" t="s">
        <v>762</v>
      </c>
      <c r="AR101" s="26" t="s">
        <v>762</v>
      </c>
      <c r="AS101" s="26" t="s">
        <v>762</v>
      </c>
      <c r="AT101" s="26" t="s">
        <v>762</v>
      </c>
      <c r="AU101" s="26" t="s">
        <v>762</v>
      </c>
      <c r="AV101" s="26" t="s">
        <v>762</v>
      </c>
      <c r="AW101" s="26" t="s">
        <v>762</v>
      </c>
      <c r="AX101" s="26" t="s">
        <v>762</v>
      </c>
      <c r="AY101" s="26" t="s">
        <v>762</v>
      </c>
      <c r="AZ101" s="26" t="s">
        <v>762</v>
      </c>
      <c r="BA101" s="26" t="s">
        <v>762</v>
      </c>
      <c r="BB101" s="26" t="s">
        <v>762</v>
      </c>
      <c r="BC101" s="26" t="s">
        <v>762</v>
      </c>
      <c r="BD101" s="26" t="s">
        <v>762</v>
      </c>
      <c r="BE101" s="26" t="s">
        <v>762</v>
      </c>
      <c r="BF101" s="26" t="s">
        <v>762</v>
      </c>
      <c r="BG101" s="26" t="s">
        <v>762</v>
      </c>
      <c r="BH101" s="26" t="s">
        <v>762</v>
      </c>
      <c r="BI101" s="26" t="s">
        <v>762</v>
      </c>
      <c r="BJ101" s="26" t="s">
        <v>762</v>
      </c>
      <c r="BK101" s="26" t="s">
        <v>762</v>
      </c>
      <c r="BL101" s="26" t="s">
        <v>762</v>
      </c>
      <c r="BM101" s="26" t="s">
        <v>762</v>
      </c>
      <c r="BN101" s="26" t="s">
        <v>762</v>
      </c>
      <c r="BO101" s="26" t="s">
        <v>762</v>
      </c>
      <c r="BP101" s="26" t="s">
        <v>762</v>
      </c>
      <c r="BQ101" s="26" t="s">
        <v>762</v>
      </c>
      <c r="BR101" s="26" t="s">
        <v>762</v>
      </c>
      <c r="BS101" s="26" t="s">
        <v>762</v>
      </c>
    </row>
    <row r="102" spans="1:71">
      <c r="A102" s="35">
        <v>101</v>
      </c>
      <c r="B102" s="35" t="s">
        <v>622</v>
      </c>
      <c r="C102" s="35" t="s">
        <v>143</v>
      </c>
      <c r="D102" s="35" t="s">
        <v>874</v>
      </c>
      <c r="E102" s="35" t="s">
        <v>414</v>
      </c>
      <c r="F102" s="35" t="s">
        <v>622</v>
      </c>
      <c r="G102" s="45" t="s">
        <v>762</v>
      </c>
      <c r="H102" s="35">
        <v>1</v>
      </c>
      <c r="I102" s="39">
        <v>20566312.706320859</v>
      </c>
      <c r="J102" s="41">
        <v>1.1474882939794401E-2</v>
      </c>
      <c r="K102" s="27">
        <v>12</v>
      </c>
      <c r="L102" s="26">
        <v>3.9726361216672224E-2</v>
      </c>
      <c r="M102" s="26">
        <v>0.15150708950286451</v>
      </c>
      <c r="N102" s="26">
        <v>0.22005873521854247</v>
      </c>
      <c r="O102" s="26">
        <v>0.18912747492745516</v>
      </c>
      <c r="P102" s="26">
        <v>0.13988116109199109</v>
      </c>
      <c r="Q102" s="26">
        <v>9.5293969349501823E-2</v>
      </c>
      <c r="R102" s="26">
        <v>6.2984934131056783E-2</v>
      </c>
      <c r="S102" s="26">
        <v>4.0756718297961507E-2</v>
      </c>
      <c r="T102" s="26">
        <v>2.6404664947507012E-2</v>
      </c>
      <c r="U102" s="26">
        <v>1.7139272588470443E-2</v>
      </c>
      <c r="V102" s="26">
        <v>1.1159223776469673E-2</v>
      </c>
      <c r="W102" s="26">
        <v>5.9603949515071317E-3</v>
      </c>
      <c r="X102" s="26" t="s">
        <v>762</v>
      </c>
      <c r="Y102" s="26" t="s">
        <v>762</v>
      </c>
      <c r="Z102" s="26" t="s">
        <v>762</v>
      </c>
      <c r="AA102" s="26" t="s">
        <v>762</v>
      </c>
      <c r="AB102" s="26" t="s">
        <v>762</v>
      </c>
      <c r="AC102" s="26" t="s">
        <v>762</v>
      </c>
      <c r="AD102" s="26" t="s">
        <v>762</v>
      </c>
      <c r="AE102" s="26" t="s">
        <v>762</v>
      </c>
      <c r="AF102" s="26" t="s">
        <v>762</v>
      </c>
      <c r="AG102" s="26" t="s">
        <v>762</v>
      </c>
      <c r="AH102" s="26" t="s">
        <v>762</v>
      </c>
      <c r="AI102" s="26" t="s">
        <v>762</v>
      </c>
      <c r="AJ102" s="26" t="s">
        <v>762</v>
      </c>
      <c r="AK102" s="26" t="s">
        <v>762</v>
      </c>
      <c r="AL102" s="26" t="s">
        <v>762</v>
      </c>
      <c r="AM102" s="26" t="s">
        <v>762</v>
      </c>
      <c r="AN102" s="26" t="s">
        <v>762</v>
      </c>
      <c r="AO102" s="26" t="s">
        <v>762</v>
      </c>
      <c r="AP102" s="26" t="s">
        <v>762</v>
      </c>
      <c r="AQ102" s="26" t="s">
        <v>762</v>
      </c>
      <c r="AR102" s="26" t="s">
        <v>762</v>
      </c>
      <c r="AS102" s="26" t="s">
        <v>762</v>
      </c>
      <c r="AT102" s="26" t="s">
        <v>762</v>
      </c>
      <c r="AU102" s="26" t="s">
        <v>762</v>
      </c>
      <c r="AV102" s="26" t="s">
        <v>762</v>
      </c>
      <c r="AW102" s="26" t="s">
        <v>762</v>
      </c>
      <c r="AX102" s="26" t="s">
        <v>762</v>
      </c>
      <c r="AY102" s="26" t="s">
        <v>762</v>
      </c>
      <c r="AZ102" s="26" t="s">
        <v>762</v>
      </c>
      <c r="BA102" s="26" t="s">
        <v>762</v>
      </c>
      <c r="BB102" s="26" t="s">
        <v>762</v>
      </c>
      <c r="BC102" s="26" t="s">
        <v>762</v>
      </c>
      <c r="BD102" s="26" t="s">
        <v>762</v>
      </c>
      <c r="BE102" s="26" t="s">
        <v>762</v>
      </c>
      <c r="BF102" s="26" t="s">
        <v>762</v>
      </c>
      <c r="BG102" s="26" t="s">
        <v>762</v>
      </c>
      <c r="BH102" s="26" t="s">
        <v>762</v>
      </c>
      <c r="BI102" s="26" t="s">
        <v>762</v>
      </c>
      <c r="BJ102" s="26" t="s">
        <v>762</v>
      </c>
      <c r="BK102" s="26" t="s">
        <v>762</v>
      </c>
      <c r="BL102" s="26" t="s">
        <v>762</v>
      </c>
      <c r="BM102" s="26" t="s">
        <v>762</v>
      </c>
      <c r="BN102" s="26" t="s">
        <v>762</v>
      </c>
      <c r="BO102" s="26" t="s">
        <v>762</v>
      </c>
      <c r="BP102" s="26" t="s">
        <v>762</v>
      </c>
      <c r="BQ102" s="26" t="s">
        <v>762</v>
      </c>
      <c r="BR102" s="26" t="s">
        <v>762</v>
      </c>
      <c r="BS102" s="26" t="s">
        <v>762</v>
      </c>
    </row>
    <row r="103" spans="1:71">
      <c r="A103" s="35">
        <v>102</v>
      </c>
      <c r="B103" s="35" t="s">
        <v>622</v>
      </c>
      <c r="C103" s="35" t="s">
        <v>144</v>
      </c>
      <c r="D103" s="35" t="s">
        <v>875</v>
      </c>
      <c r="E103" s="35" t="s">
        <v>414</v>
      </c>
      <c r="F103" s="35" t="s">
        <v>622</v>
      </c>
      <c r="G103" s="45" t="s">
        <v>762</v>
      </c>
      <c r="H103" s="35">
        <v>1</v>
      </c>
      <c r="I103" s="39">
        <v>31240653.343598645</v>
      </c>
      <c r="J103" s="41">
        <v>0.56608047569967701</v>
      </c>
      <c r="K103" s="27">
        <v>12</v>
      </c>
      <c r="L103" s="26">
        <v>3.9726361216672224E-2</v>
      </c>
      <c r="M103" s="26">
        <v>0.15150708950286451</v>
      </c>
      <c r="N103" s="26">
        <v>0.22005873521854247</v>
      </c>
      <c r="O103" s="26">
        <v>0.18912747492745516</v>
      </c>
      <c r="P103" s="26">
        <v>0.13988116109199109</v>
      </c>
      <c r="Q103" s="26">
        <v>9.5293969349501823E-2</v>
      </c>
      <c r="R103" s="26">
        <v>6.2984934131056783E-2</v>
      </c>
      <c r="S103" s="26">
        <v>4.0756718297961507E-2</v>
      </c>
      <c r="T103" s="26">
        <v>2.6404664947507012E-2</v>
      </c>
      <c r="U103" s="26">
        <v>1.7139272588470443E-2</v>
      </c>
      <c r="V103" s="26">
        <v>1.1159223776469673E-2</v>
      </c>
      <c r="W103" s="26">
        <v>5.9603949515071317E-3</v>
      </c>
      <c r="X103" s="26" t="s">
        <v>762</v>
      </c>
      <c r="Y103" s="26" t="s">
        <v>762</v>
      </c>
      <c r="Z103" s="26" t="s">
        <v>762</v>
      </c>
      <c r="AA103" s="26" t="s">
        <v>762</v>
      </c>
      <c r="AB103" s="26" t="s">
        <v>762</v>
      </c>
      <c r="AC103" s="26" t="s">
        <v>762</v>
      </c>
      <c r="AD103" s="26" t="s">
        <v>762</v>
      </c>
      <c r="AE103" s="26" t="s">
        <v>762</v>
      </c>
      <c r="AF103" s="26" t="s">
        <v>762</v>
      </c>
      <c r="AG103" s="26" t="s">
        <v>762</v>
      </c>
      <c r="AH103" s="26" t="s">
        <v>762</v>
      </c>
      <c r="AI103" s="26" t="s">
        <v>762</v>
      </c>
      <c r="AJ103" s="26" t="s">
        <v>762</v>
      </c>
      <c r="AK103" s="26" t="s">
        <v>762</v>
      </c>
      <c r="AL103" s="26" t="s">
        <v>762</v>
      </c>
      <c r="AM103" s="26" t="s">
        <v>762</v>
      </c>
      <c r="AN103" s="26" t="s">
        <v>762</v>
      </c>
      <c r="AO103" s="26" t="s">
        <v>762</v>
      </c>
      <c r="AP103" s="26" t="s">
        <v>762</v>
      </c>
      <c r="AQ103" s="26" t="s">
        <v>762</v>
      </c>
      <c r="AR103" s="26" t="s">
        <v>762</v>
      </c>
      <c r="AS103" s="26" t="s">
        <v>762</v>
      </c>
      <c r="AT103" s="26" t="s">
        <v>762</v>
      </c>
      <c r="AU103" s="26" t="s">
        <v>762</v>
      </c>
      <c r="AV103" s="26" t="s">
        <v>762</v>
      </c>
      <c r="AW103" s="26" t="s">
        <v>762</v>
      </c>
      <c r="AX103" s="26" t="s">
        <v>762</v>
      </c>
      <c r="AY103" s="26" t="s">
        <v>762</v>
      </c>
      <c r="AZ103" s="26" t="s">
        <v>762</v>
      </c>
      <c r="BA103" s="26" t="s">
        <v>762</v>
      </c>
      <c r="BB103" s="26" t="s">
        <v>762</v>
      </c>
      <c r="BC103" s="26" t="s">
        <v>762</v>
      </c>
      <c r="BD103" s="26" t="s">
        <v>762</v>
      </c>
      <c r="BE103" s="26" t="s">
        <v>762</v>
      </c>
      <c r="BF103" s="26" t="s">
        <v>762</v>
      </c>
      <c r="BG103" s="26" t="s">
        <v>762</v>
      </c>
      <c r="BH103" s="26" t="s">
        <v>762</v>
      </c>
      <c r="BI103" s="26" t="s">
        <v>762</v>
      </c>
      <c r="BJ103" s="26" t="s">
        <v>762</v>
      </c>
      <c r="BK103" s="26" t="s">
        <v>762</v>
      </c>
      <c r="BL103" s="26" t="s">
        <v>762</v>
      </c>
      <c r="BM103" s="26" t="s">
        <v>762</v>
      </c>
      <c r="BN103" s="26" t="s">
        <v>762</v>
      </c>
      <c r="BO103" s="26" t="s">
        <v>762</v>
      </c>
      <c r="BP103" s="26" t="s">
        <v>762</v>
      </c>
      <c r="BQ103" s="26" t="s">
        <v>762</v>
      </c>
      <c r="BR103" s="26" t="s">
        <v>762</v>
      </c>
      <c r="BS103" s="26" t="s">
        <v>762</v>
      </c>
    </row>
    <row r="104" spans="1:71">
      <c r="A104" s="35">
        <v>103</v>
      </c>
      <c r="B104" s="35" t="s">
        <v>621</v>
      </c>
      <c r="C104" s="35" t="s">
        <v>135</v>
      </c>
      <c r="D104" s="35" t="s">
        <v>876</v>
      </c>
      <c r="E104" s="35" t="s">
        <v>829</v>
      </c>
      <c r="F104" s="35" t="s">
        <v>621</v>
      </c>
      <c r="G104" s="45" t="s">
        <v>762</v>
      </c>
      <c r="H104" s="35">
        <v>1</v>
      </c>
      <c r="I104" s="39">
        <v>50182199.999999993</v>
      </c>
      <c r="J104" s="41">
        <v>0.44584060813732401</v>
      </c>
      <c r="K104" s="27">
        <v>15</v>
      </c>
      <c r="L104" s="26">
        <v>1.7387367434963018E-2</v>
      </c>
      <c r="M104" s="26">
        <v>7.9779996565401787E-2</v>
      </c>
      <c r="N104" s="26">
        <v>0.15661999196014201</v>
      </c>
      <c r="O104" s="26">
        <v>0.19051183897518192</v>
      </c>
      <c r="P104" s="26">
        <v>0.16854593817297409</v>
      </c>
      <c r="Q104" s="26">
        <v>0.12894482372558208</v>
      </c>
      <c r="R104" s="26">
        <v>9.2148981337803748E-2</v>
      </c>
      <c r="S104" s="26">
        <v>6.1858279116324813E-2</v>
      </c>
      <c r="T104" s="26">
        <v>4.0370950788308164E-2</v>
      </c>
      <c r="U104" s="26">
        <v>2.5699587395365996E-2</v>
      </c>
      <c r="V104" s="26">
        <v>1.6133213963314141E-2</v>
      </c>
      <c r="W104" s="26">
        <v>1.0001123718139812E-2</v>
      </c>
      <c r="X104" s="26">
        <v>6.1897521132930752E-3</v>
      </c>
      <c r="Y104" s="26">
        <v>3.8377069154135841E-3</v>
      </c>
      <c r="Z104" s="26">
        <v>1.97044781779151E-3</v>
      </c>
      <c r="AA104" s="26" t="s">
        <v>762</v>
      </c>
      <c r="AB104" s="26" t="s">
        <v>762</v>
      </c>
      <c r="AC104" s="26" t="s">
        <v>762</v>
      </c>
      <c r="AD104" s="26" t="s">
        <v>762</v>
      </c>
      <c r="AE104" s="26" t="s">
        <v>762</v>
      </c>
      <c r="AF104" s="26" t="s">
        <v>762</v>
      </c>
      <c r="AG104" s="26" t="s">
        <v>762</v>
      </c>
      <c r="AH104" s="26" t="s">
        <v>762</v>
      </c>
      <c r="AI104" s="26" t="s">
        <v>762</v>
      </c>
      <c r="AJ104" s="26" t="s">
        <v>762</v>
      </c>
      <c r="AK104" s="26" t="s">
        <v>762</v>
      </c>
      <c r="AL104" s="26" t="s">
        <v>762</v>
      </c>
      <c r="AM104" s="26" t="s">
        <v>762</v>
      </c>
      <c r="AN104" s="26" t="s">
        <v>762</v>
      </c>
      <c r="AO104" s="26" t="s">
        <v>762</v>
      </c>
      <c r="AP104" s="26" t="s">
        <v>762</v>
      </c>
      <c r="AQ104" s="26" t="s">
        <v>762</v>
      </c>
      <c r="AR104" s="26" t="s">
        <v>762</v>
      </c>
      <c r="AS104" s="26" t="s">
        <v>762</v>
      </c>
      <c r="AT104" s="26" t="s">
        <v>762</v>
      </c>
      <c r="AU104" s="26" t="s">
        <v>762</v>
      </c>
      <c r="AV104" s="26" t="s">
        <v>762</v>
      </c>
      <c r="AW104" s="26" t="s">
        <v>762</v>
      </c>
      <c r="AX104" s="26" t="s">
        <v>762</v>
      </c>
      <c r="AY104" s="26" t="s">
        <v>762</v>
      </c>
      <c r="AZ104" s="26" t="s">
        <v>762</v>
      </c>
      <c r="BA104" s="26" t="s">
        <v>762</v>
      </c>
      <c r="BB104" s="26" t="s">
        <v>762</v>
      </c>
      <c r="BC104" s="26" t="s">
        <v>762</v>
      </c>
      <c r="BD104" s="26" t="s">
        <v>762</v>
      </c>
      <c r="BE104" s="26" t="s">
        <v>762</v>
      </c>
      <c r="BF104" s="26" t="s">
        <v>762</v>
      </c>
      <c r="BG104" s="26" t="s">
        <v>762</v>
      </c>
      <c r="BH104" s="26" t="s">
        <v>762</v>
      </c>
      <c r="BI104" s="26" t="s">
        <v>762</v>
      </c>
      <c r="BJ104" s="26" t="s">
        <v>762</v>
      </c>
      <c r="BK104" s="26" t="s">
        <v>762</v>
      </c>
      <c r="BL104" s="26" t="s">
        <v>762</v>
      </c>
      <c r="BM104" s="26" t="s">
        <v>762</v>
      </c>
      <c r="BN104" s="26" t="s">
        <v>762</v>
      </c>
      <c r="BO104" s="26" t="s">
        <v>762</v>
      </c>
      <c r="BP104" s="26" t="s">
        <v>762</v>
      </c>
      <c r="BQ104" s="26" t="s">
        <v>762</v>
      </c>
      <c r="BR104" s="26" t="s">
        <v>762</v>
      </c>
      <c r="BS104" s="26" t="s">
        <v>762</v>
      </c>
    </row>
    <row r="105" spans="1:71">
      <c r="A105" s="35">
        <v>104</v>
      </c>
      <c r="B105" s="35" t="s">
        <v>621</v>
      </c>
      <c r="C105" s="35" t="s">
        <v>133</v>
      </c>
      <c r="D105" s="35" t="s">
        <v>877</v>
      </c>
      <c r="E105" s="35" t="s">
        <v>829</v>
      </c>
      <c r="F105" s="35" t="s">
        <v>621</v>
      </c>
      <c r="G105" s="45" t="s">
        <v>762</v>
      </c>
      <c r="H105" s="35">
        <v>1</v>
      </c>
      <c r="I105" s="39">
        <v>208886642.72117707</v>
      </c>
      <c r="J105" s="41">
        <v>0.61939573887243504</v>
      </c>
      <c r="K105" s="27">
        <v>15</v>
      </c>
      <c r="L105" s="26">
        <v>1.7387367434963018E-2</v>
      </c>
      <c r="M105" s="26">
        <v>7.9779996565401787E-2</v>
      </c>
      <c r="N105" s="26">
        <v>0.15661999196014201</v>
      </c>
      <c r="O105" s="26">
        <v>0.19051183897518192</v>
      </c>
      <c r="P105" s="26">
        <v>0.16854593817297409</v>
      </c>
      <c r="Q105" s="26">
        <v>0.12894482372558208</v>
      </c>
      <c r="R105" s="26">
        <v>9.2148981337803748E-2</v>
      </c>
      <c r="S105" s="26">
        <v>6.1858279116324813E-2</v>
      </c>
      <c r="T105" s="26">
        <v>4.0370950788308164E-2</v>
      </c>
      <c r="U105" s="26">
        <v>2.5699587395365996E-2</v>
      </c>
      <c r="V105" s="26">
        <v>1.6133213963314141E-2</v>
      </c>
      <c r="W105" s="26">
        <v>1.0001123718139812E-2</v>
      </c>
      <c r="X105" s="26">
        <v>6.1897521132930752E-3</v>
      </c>
      <c r="Y105" s="26">
        <v>3.8377069154135841E-3</v>
      </c>
      <c r="Z105" s="26">
        <v>1.97044781779151E-3</v>
      </c>
      <c r="AA105" s="26" t="s">
        <v>762</v>
      </c>
      <c r="AB105" s="26" t="s">
        <v>762</v>
      </c>
      <c r="AC105" s="26" t="s">
        <v>762</v>
      </c>
      <c r="AD105" s="26" t="s">
        <v>762</v>
      </c>
      <c r="AE105" s="26" t="s">
        <v>762</v>
      </c>
      <c r="AF105" s="26" t="s">
        <v>762</v>
      </c>
      <c r="AG105" s="26" t="s">
        <v>762</v>
      </c>
      <c r="AH105" s="26" t="s">
        <v>762</v>
      </c>
      <c r="AI105" s="26" t="s">
        <v>762</v>
      </c>
      <c r="AJ105" s="26" t="s">
        <v>762</v>
      </c>
      <c r="AK105" s="26" t="s">
        <v>762</v>
      </c>
      <c r="AL105" s="26" t="s">
        <v>762</v>
      </c>
      <c r="AM105" s="26" t="s">
        <v>762</v>
      </c>
      <c r="AN105" s="26" t="s">
        <v>762</v>
      </c>
      <c r="AO105" s="26" t="s">
        <v>762</v>
      </c>
      <c r="AP105" s="26" t="s">
        <v>762</v>
      </c>
      <c r="AQ105" s="26" t="s">
        <v>762</v>
      </c>
      <c r="AR105" s="26" t="s">
        <v>762</v>
      </c>
      <c r="AS105" s="26" t="s">
        <v>762</v>
      </c>
      <c r="AT105" s="26" t="s">
        <v>762</v>
      </c>
      <c r="AU105" s="26" t="s">
        <v>762</v>
      </c>
      <c r="AV105" s="26" t="s">
        <v>762</v>
      </c>
      <c r="AW105" s="26" t="s">
        <v>762</v>
      </c>
      <c r="AX105" s="26" t="s">
        <v>762</v>
      </c>
      <c r="AY105" s="26" t="s">
        <v>762</v>
      </c>
      <c r="AZ105" s="26" t="s">
        <v>762</v>
      </c>
      <c r="BA105" s="26" t="s">
        <v>762</v>
      </c>
      <c r="BB105" s="26" t="s">
        <v>762</v>
      </c>
      <c r="BC105" s="26" t="s">
        <v>762</v>
      </c>
      <c r="BD105" s="26" t="s">
        <v>762</v>
      </c>
      <c r="BE105" s="26" t="s">
        <v>762</v>
      </c>
      <c r="BF105" s="26" t="s">
        <v>762</v>
      </c>
      <c r="BG105" s="26" t="s">
        <v>762</v>
      </c>
      <c r="BH105" s="26" t="s">
        <v>762</v>
      </c>
      <c r="BI105" s="26" t="s">
        <v>762</v>
      </c>
      <c r="BJ105" s="26" t="s">
        <v>762</v>
      </c>
      <c r="BK105" s="26" t="s">
        <v>762</v>
      </c>
      <c r="BL105" s="26" t="s">
        <v>762</v>
      </c>
      <c r="BM105" s="26" t="s">
        <v>762</v>
      </c>
      <c r="BN105" s="26" t="s">
        <v>762</v>
      </c>
      <c r="BO105" s="26" t="s">
        <v>762</v>
      </c>
      <c r="BP105" s="26" t="s">
        <v>762</v>
      </c>
      <c r="BQ105" s="26" t="s">
        <v>762</v>
      </c>
      <c r="BR105" s="26" t="s">
        <v>762</v>
      </c>
      <c r="BS105" s="26" t="s">
        <v>762</v>
      </c>
    </row>
    <row r="106" spans="1:71">
      <c r="A106" s="35">
        <v>105</v>
      </c>
      <c r="B106" s="35" t="s">
        <v>620</v>
      </c>
      <c r="C106" s="35" t="s">
        <v>32</v>
      </c>
      <c r="D106" s="35" t="s">
        <v>878</v>
      </c>
      <c r="E106" s="35" t="s">
        <v>394</v>
      </c>
      <c r="F106" s="35" t="s">
        <v>620</v>
      </c>
      <c r="G106" s="45" t="s">
        <v>762</v>
      </c>
      <c r="H106" s="35">
        <v>1</v>
      </c>
      <c r="I106" s="39">
        <v>29631339.973737866</v>
      </c>
      <c r="J106" s="41">
        <v>0.255064363635777</v>
      </c>
      <c r="K106" s="27">
        <v>19</v>
      </c>
      <c r="L106" s="26">
        <v>1.5828209462176061E-2</v>
      </c>
      <c r="M106" s="26">
        <v>4.6384963534581339E-2</v>
      </c>
      <c r="N106" s="26">
        <v>9.3691398979544302E-2</v>
      </c>
      <c r="O106" s="26">
        <v>0.13918601371663575</v>
      </c>
      <c r="P106" s="26">
        <v>0.15099630261311073</v>
      </c>
      <c r="Q106" s="26">
        <v>0.13217269895696762</v>
      </c>
      <c r="R106" s="26">
        <v>0.10438971908592704</v>
      </c>
      <c r="S106" s="26">
        <v>7.8732660286891507E-2</v>
      </c>
      <c r="T106" s="26">
        <v>5.9297501612420048E-2</v>
      </c>
      <c r="U106" s="26">
        <v>4.5166317747786518E-2</v>
      </c>
      <c r="V106" s="26">
        <v>3.4923746847048076E-2</v>
      </c>
      <c r="W106" s="26">
        <v>2.721792026070334E-2</v>
      </c>
      <c r="X106" s="26">
        <v>2.100025419028986E-2</v>
      </c>
      <c r="Y106" s="26">
        <v>1.5981684457594045E-2</v>
      </c>
      <c r="Z106" s="26">
        <v>1.205626749798497E-2</v>
      </c>
      <c r="AA106" s="26">
        <v>9.0402424398706247E-3</v>
      </c>
      <c r="AB106" s="26">
        <v>6.7523591933260777E-3</v>
      </c>
      <c r="AC106" s="26">
        <v>5.0331893352598585E-3</v>
      </c>
      <c r="AD106" s="26">
        <v>2.1485497818822955E-3</v>
      </c>
      <c r="AE106" s="26" t="s">
        <v>762</v>
      </c>
      <c r="AF106" s="26" t="s">
        <v>762</v>
      </c>
      <c r="AG106" s="26" t="s">
        <v>762</v>
      </c>
      <c r="AH106" s="26" t="s">
        <v>762</v>
      </c>
      <c r="AI106" s="26" t="s">
        <v>762</v>
      </c>
      <c r="AJ106" s="26" t="s">
        <v>762</v>
      </c>
      <c r="AK106" s="26" t="s">
        <v>762</v>
      </c>
      <c r="AL106" s="26" t="s">
        <v>762</v>
      </c>
      <c r="AM106" s="26" t="s">
        <v>762</v>
      </c>
      <c r="AN106" s="26" t="s">
        <v>762</v>
      </c>
      <c r="AO106" s="26" t="s">
        <v>762</v>
      </c>
      <c r="AP106" s="26" t="s">
        <v>762</v>
      </c>
      <c r="AQ106" s="26" t="s">
        <v>762</v>
      </c>
      <c r="AR106" s="26" t="s">
        <v>762</v>
      </c>
      <c r="AS106" s="26" t="s">
        <v>762</v>
      </c>
      <c r="AT106" s="26" t="s">
        <v>762</v>
      </c>
      <c r="AU106" s="26" t="s">
        <v>762</v>
      </c>
      <c r="AV106" s="26" t="s">
        <v>762</v>
      </c>
      <c r="AW106" s="26" t="s">
        <v>762</v>
      </c>
      <c r="AX106" s="26" t="s">
        <v>762</v>
      </c>
      <c r="AY106" s="26" t="s">
        <v>762</v>
      </c>
      <c r="AZ106" s="26" t="s">
        <v>762</v>
      </c>
      <c r="BA106" s="26" t="s">
        <v>762</v>
      </c>
      <c r="BB106" s="26" t="s">
        <v>762</v>
      </c>
      <c r="BC106" s="26" t="s">
        <v>762</v>
      </c>
      <c r="BD106" s="26" t="s">
        <v>762</v>
      </c>
      <c r="BE106" s="26" t="s">
        <v>762</v>
      </c>
      <c r="BF106" s="26" t="s">
        <v>762</v>
      </c>
      <c r="BG106" s="26" t="s">
        <v>762</v>
      </c>
      <c r="BH106" s="26" t="s">
        <v>762</v>
      </c>
      <c r="BI106" s="26" t="s">
        <v>762</v>
      </c>
      <c r="BJ106" s="26" t="s">
        <v>762</v>
      </c>
      <c r="BK106" s="26" t="s">
        <v>762</v>
      </c>
      <c r="BL106" s="26" t="s">
        <v>762</v>
      </c>
      <c r="BM106" s="26" t="s">
        <v>762</v>
      </c>
      <c r="BN106" s="26" t="s">
        <v>762</v>
      </c>
      <c r="BO106" s="26" t="s">
        <v>762</v>
      </c>
      <c r="BP106" s="26" t="s">
        <v>762</v>
      </c>
      <c r="BQ106" s="26" t="s">
        <v>762</v>
      </c>
      <c r="BR106" s="26" t="s">
        <v>762</v>
      </c>
      <c r="BS106" s="26" t="s">
        <v>762</v>
      </c>
    </row>
    <row r="107" spans="1:71">
      <c r="A107" s="35">
        <v>106</v>
      </c>
      <c r="B107" s="35" t="s">
        <v>619</v>
      </c>
      <c r="C107" s="35" t="s">
        <v>10</v>
      </c>
      <c r="D107" s="35" t="s">
        <v>879</v>
      </c>
      <c r="E107" s="35" t="s">
        <v>414</v>
      </c>
      <c r="F107" s="35" t="s">
        <v>619</v>
      </c>
      <c r="G107" s="45" t="s">
        <v>762</v>
      </c>
      <c r="H107" s="35">
        <v>1</v>
      </c>
      <c r="I107" s="39">
        <v>172573.45617533047</v>
      </c>
      <c r="J107" s="41">
        <v>0.805155543701078</v>
      </c>
      <c r="K107" s="27">
        <v>18</v>
      </c>
      <c r="L107" s="26">
        <v>2.978529663060114E-2</v>
      </c>
      <c r="M107" s="26">
        <v>7.8376423808536738E-2</v>
      </c>
      <c r="N107" s="26">
        <v>0.11896875158834061</v>
      </c>
      <c r="O107" s="26">
        <v>0.14879692569956124</v>
      </c>
      <c r="P107" s="26">
        <v>0.13891735560358187</v>
      </c>
      <c r="Q107" s="26">
        <v>0.107177381151792</v>
      </c>
      <c r="R107" s="26">
        <v>7.5993266581433891E-2</v>
      </c>
      <c r="S107" s="26">
        <v>5.2049093832413997E-2</v>
      </c>
      <c r="T107" s="26">
        <v>3.6015027426183961E-2</v>
      </c>
      <c r="U107" s="26">
        <v>2.7886341334769912E-2</v>
      </c>
      <c r="V107" s="26">
        <v>2.4178778881745445E-2</v>
      </c>
      <c r="W107" s="26">
        <v>2.3069743478228981E-2</v>
      </c>
      <c r="X107" s="26">
        <v>2.2975113120209643E-2</v>
      </c>
      <c r="Y107" s="26">
        <v>2.3211376139092854E-2</v>
      </c>
      <c r="Z107" s="26">
        <v>2.3365433489625078E-2</v>
      </c>
      <c r="AA107" s="26">
        <v>2.3252467167644793E-2</v>
      </c>
      <c r="AB107" s="26">
        <v>2.3079792689363506E-2</v>
      </c>
      <c r="AC107" s="26">
        <v>2.2901431376874233E-2</v>
      </c>
      <c r="AD107" s="26" t="s">
        <v>762</v>
      </c>
      <c r="AE107" s="26" t="s">
        <v>762</v>
      </c>
      <c r="AF107" s="26" t="s">
        <v>762</v>
      </c>
      <c r="AG107" s="26" t="s">
        <v>762</v>
      </c>
      <c r="AH107" s="26" t="s">
        <v>762</v>
      </c>
      <c r="AI107" s="26" t="s">
        <v>762</v>
      </c>
      <c r="AJ107" s="26" t="s">
        <v>762</v>
      </c>
      <c r="AK107" s="26" t="s">
        <v>762</v>
      </c>
      <c r="AL107" s="26" t="s">
        <v>762</v>
      </c>
      <c r="AM107" s="26" t="s">
        <v>762</v>
      </c>
      <c r="AN107" s="26" t="s">
        <v>762</v>
      </c>
      <c r="AO107" s="26" t="s">
        <v>762</v>
      </c>
      <c r="AP107" s="26" t="s">
        <v>762</v>
      </c>
      <c r="AQ107" s="26" t="s">
        <v>762</v>
      </c>
      <c r="AR107" s="26" t="s">
        <v>762</v>
      </c>
      <c r="AS107" s="26" t="s">
        <v>762</v>
      </c>
      <c r="AT107" s="26" t="s">
        <v>762</v>
      </c>
      <c r="AU107" s="26" t="s">
        <v>762</v>
      </c>
      <c r="AV107" s="26" t="s">
        <v>762</v>
      </c>
      <c r="AW107" s="26" t="s">
        <v>762</v>
      </c>
      <c r="AX107" s="26" t="s">
        <v>762</v>
      </c>
      <c r="AY107" s="26" t="s">
        <v>762</v>
      </c>
      <c r="AZ107" s="26" t="s">
        <v>762</v>
      </c>
      <c r="BA107" s="26" t="s">
        <v>762</v>
      </c>
      <c r="BB107" s="26" t="s">
        <v>762</v>
      </c>
      <c r="BC107" s="26" t="s">
        <v>762</v>
      </c>
      <c r="BD107" s="26" t="s">
        <v>762</v>
      </c>
      <c r="BE107" s="26" t="s">
        <v>762</v>
      </c>
      <c r="BF107" s="26" t="s">
        <v>762</v>
      </c>
      <c r="BG107" s="26" t="s">
        <v>762</v>
      </c>
      <c r="BH107" s="26" t="s">
        <v>762</v>
      </c>
      <c r="BI107" s="26" t="s">
        <v>762</v>
      </c>
      <c r="BJ107" s="26" t="s">
        <v>762</v>
      </c>
      <c r="BK107" s="26" t="s">
        <v>762</v>
      </c>
      <c r="BL107" s="26" t="s">
        <v>762</v>
      </c>
      <c r="BM107" s="26" t="s">
        <v>762</v>
      </c>
      <c r="BN107" s="26" t="s">
        <v>762</v>
      </c>
      <c r="BO107" s="26" t="s">
        <v>762</v>
      </c>
      <c r="BP107" s="26" t="s">
        <v>762</v>
      </c>
      <c r="BQ107" s="26" t="s">
        <v>762</v>
      </c>
      <c r="BR107" s="26" t="s">
        <v>762</v>
      </c>
      <c r="BS107" s="26" t="s">
        <v>762</v>
      </c>
    </row>
    <row r="108" spans="1:71">
      <c r="A108" s="35">
        <v>107</v>
      </c>
      <c r="B108" s="35" t="s">
        <v>619</v>
      </c>
      <c r="C108" s="35" t="s">
        <v>11</v>
      </c>
      <c r="D108" s="35" t="s">
        <v>880</v>
      </c>
      <c r="E108" s="35" t="s">
        <v>414</v>
      </c>
      <c r="F108" s="35" t="s">
        <v>619</v>
      </c>
      <c r="G108" s="45" t="s">
        <v>762</v>
      </c>
      <c r="H108" s="35">
        <v>1</v>
      </c>
      <c r="I108" s="39">
        <v>125268642.15910439</v>
      </c>
      <c r="J108" s="41">
        <v>0.735130348895496</v>
      </c>
      <c r="K108" s="27">
        <v>18</v>
      </c>
      <c r="L108" s="26">
        <v>2.978529663060114E-2</v>
      </c>
      <c r="M108" s="26">
        <v>7.8376423808536738E-2</v>
      </c>
      <c r="N108" s="26">
        <v>0.11896875158834061</v>
      </c>
      <c r="O108" s="26">
        <v>0.14879692569956124</v>
      </c>
      <c r="P108" s="26">
        <v>0.13891735560358187</v>
      </c>
      <c r="Q108" s="26">
        <v>0.107177381151792</v>
      </c>
      <c r="R108" s="26">
        <v>7.5993266581433891E-2</v>
      </c>
      <c r="S108" s="26">
        <v>5.2049093832413997E-2</v>
      </c>
      <c r="T108" s="26">
        <v>3.6015027426183961E-2</v>
      </c>
      <c r="U108" s="26">
        <v>2.7886341334769912E-2</v>
      </c>
      <c r="V108" s="26">
        <v>2.4178778881745445E-2</v>
      </c>
      <c r="W108" s="26">
        <v>2.3069743478228981E-2</v>
      </c>
      <c r="X108" s="26">
        <v>2.2975113120209643E-2</v>
      </c>
      <c r="Y108" s="26">
        <v>2.3211376139092854E-2</v>
      </c>
      <c r="Z108" s="26">
        <v>2.3365433489625078E-2</v>
      </c>
      <c r="AA108" s="26">
        <v>2.3252467167644793E-2</v>
      </c>
      <c r="AB108" s="26">
        <v>2.3079792689363506E-2</v>
      </c>
      <c r="AC108" s="26">
        <v>2.2901431376874233E-2</v>
      </c>
      <c r="AD108" s="26" t="s">
        <v>762</v>
      </c>
      <c r="AE108" s="26" t="s">
        <v>762</v>
      </c>
      <c r="AF108" s="26" t="s">
        <v>762</v>
      </c>
      <c r="AG108" s="26" t="s">
        <v>762</v>
      </c>
      <c r="AH108" s="26" t="s">
        <v>762</v>
      </c>
      <c r="AI108" s="26" t="s">
        <v>762</v>
      </c>
      <c r="AJ108" s="26" t="s">
        <v>762</v>
      </c>
      <c r="AK108" s="26" t="s">
        <v>762</v>
      </c>
      <c r="AL108" s="26" t="s">
        <v>762</v>
      </c>
      <c r="AM108" s="26" t="s">
        <v>762</v>
      </c>
      <c r="AN108" s="26" t="s">
        <v>762</v>
      </c>
      <c r="AO108" s="26" t="s">
        <v>762</v>
      </c>
      <c r="AP108" s="26" t="s">
        <v>762</v>
      </c>
      <c r="AQ108" s="26" t="s">
        <v>762</v>
      </c>
      <c r="AR108" s="26" t="s">
        <v>762</v>
      </c>
      <c r="AS108" s="26" t="s">
        <v>762</v>
      </c>
      <c r="AT108" s="26" t="s">
        <v>762</v>
      </c>
      <c r="AU108" s="26" t="s">
        <v>762</v>
      </c>
      <c r="AV108" s="26" t="s">
        <v>762</v>
      </c>
      <c r="AW108" s="26" t="s">
        <v>762</v>
      </c>
      <c r="AX108" s="26" t="s">
        <v>762</v>
      </c>
      <c r="AY108" s="26" t="s">
        <v>762</v>
      </c>
      <c r="AZ108" s="26" t="s">
        <v>762</v>
      </c>
      <c r="BA108" s="26" t="s">
        <v>762</v>
      </c>
      <c r="BB108" s="26" t="s">
        <v>762</v>
      </c>
      <c r="BC108" s="26" t="s">
        <v>762</v>
      </c>
      <c r="BD108" s="26" t="s">
        <v>762</v>
      </c>
      <c r="BE108" s="26" t="s">
        <v>762</v>
      </c>
      <c r="BF108" s="26" t="s">
        <v>762</v>
      </c>
      <c r="BG108" s="26" t="s">
        <v>762</v>
      </c>
      <c r="BH108" s="26" t="s">
        <v>762</v>
      </c>
      <c r="BI108" s="26" t="s">
        <v>762</v>
      </c>
      <c r="BJ108" s="26" t="s">
        <v>762</v>
      </c>
      <c r="BK108" s="26" t="s">
        <v>762</v>
      </c>
      <c r="BL108" s="26" t="s">
        <v>762</v>
      </c>
      <c r="BM108" s="26" t="s">
        <v>762</v>
      </c>
      <c r="BN108" s="26" t="s">
        <v>762</v>
      </c>
      <c r="BO108" s="26" t="s">
        <v>762</v>
      </c>
      <c r="BP108" s="26" t="s">
        <v>762</v>
      </c>
      <c r="BQ108" s="26" t="s">
        <v>762</v>
      </c>
      <c r="BR108" s="26" t="s">
        <v>762</v>
      </c>
      <c r="BS108" s="26" t="s">
        <v>762</v>
      </c>
    </row>
    <row r="109" spans="1:71">
      <c r="A109" s="35">
        <v>108</v>
      </c>
      <c r="B109" s="35" t="s">
        <v>618</v>
      </c>
      <c r="C109" s="35" t="s">
        <v>44</v>
      </c>
      <c r="D109" s="35" t="s">
        <v>881</v>
      </c>
      <c r="E109" s="35" t="s">
        <v>394</v>
      </c>
      <c r="F109" s="35" t="s">
        <v>882</v>
      </c>
      <c r="G109" s="45" t="s">
        <v>762</v>
      </c>
      <c r="H109" s="35">
        <v>1</v>
      </c>
      <c r="I109" s="39">
        <v>224566608.33509505</v>
      </c>
      <c r="J109" s="41">
        <v>0.83059783077097504</v>
      </c>
      <c r="K109" s="27">
        <v>23</v>
      </c>
      <c r="L109" s="26">
        <v>8.7249592904258155E-2</v>
      </c>
      <c r="M109" s="26">
        <v>0.20218600110620252</v>
      </c>
      <c r="N109" s="26">
        <v>0.16271456384837507</v>
      </c>
      <c r="O109" s="26">
        <v>0.13229785776165207</v>
      </c>
      <c r="P109" s="26">
        <v>0.10361432228290149</v>
      </c>
      <c r="Q109" s="26">
        <v>7.4327113820333787E-2</v>
      </c>
      <c r="R109" s="26">
        <v>5.2346339284632365E-2</v>
      </c>
      <c r="S109" s="26">
        <v>3.8181035784453136E-2</v>
      </c>
      <c r="T109" s="26">
        <v>2.9084652827702159E-2</v>
      </c>
      <c r="U109" s="26">
        <v>2.2949444853161412E-2</v>
      </c>
      <c r="V109" s="26">
        <v>1.8290194031754716E-2</v>
      </c>
      <c r="W109" s="26">
        <v>1.4857981251616647E-2</v>
      </c>
      <c r="X109" s="26">
        <v>1.2297385501382249E-2</v>
      </c>
      <c r="Y109" s="26">
        <v>1.0264755750037283E-2</v>
      </c>
      <c r="Z109" s="26">
        <v>8.6070534583757713E-3</v>
      </c>
      <c r="AA109" s="26">
        <v>7.1829695069452297E-3</v>
      </c>
      <c r="AB109" s="26">
        <v>5.935183564640744E-3</v>
      </c>
      <c r="AC109" s="26">
        <v>4.831659799975449E-3</v>
      </c>
      <c r="AD109" s="26">
        <v>3.8669125964679359E-3</v>
      </c>
      <c r="AE109" s="26">
        <v>3.0682854477885441E-3</v>
      </c>
      <c r="AF109" s="26">
        <v>2.4251192832850845E-3</v>
      </c>
      <c r="AG109" s="26">
        <v>1.9130605053082792E-3</v>
      </c>
      <c r="AH109" s="26">
        <v>1.5085148287500218E-3</v>
      </c>
      <c r="AI109" s="26" t="s">
        <v>762</v>
      </c>
      <c r="AJ109" s="26" t="s">
        <v>762</v>
      </c>
      <c r="AK109" s="26" t="s">
        <v>762</v>
      </c>
      <c r="AL109" s="26" t="s">
        <v>762</v>
      </c>
      <c r="AM109" s="26" t="s">
        <v>762</v>
      </c>
      <c r="AN109" s="26" t="s">
        <v>762</v>
      </c>
      <c r="AO109" s="26" t="s">
        <v>762</v>
      </c>
      <c r="AP109" s="26" t="s">
        <v>762</v>
      </c>
      <c r="AQ109" s="26" t="s">
        <v>762</v>
      </c>
      <c r="AR109" s="26" t="s">
        <v>762</v>
      </c>
      <c r="AS109" s="26" t="s">
        <v>762</v>
      </c>
      <c r="AT109" s="26" t="s">
        <v>762</v>
      </c>
      <c r="AU109" s="26" t="s">
        <v>762</v>
      </c>
      <c r="AV109" s="26" t="s">
        <v>762</v>
      </c>
      <c r="AW109" s="26" t="s">
        <v>762</v>
      </c>
      <c r="AX109" s="26" t="s">
        <v>762</v>
      </c>
      <c r="AY109" s="26" t="s">
        <v>762</v>
      </c>
      <c r="AZ109" s="26" t="s">
        <v>762</v>
      </c>
      <c r="BA109" s="26" t="s">
        <v>762</v>
      </c>
      <c r="BB109" s="26" t="s">
        <v>762</v>
      </c>
      <c r="BC109" s="26" t="s">
        <v>762</v>
      </c>
      <c r="BD109" s="26" t="s">
        <v>762</v>
      </c>
      <c r="BE109" s="26" t="s">
        <v>762</v>
      </c>
      <c r="BF109" s="26" t="s">
        <v>762</v>
      </c>
      <c r="BG109" s="26" t="s">
        <v>762</v>
      </c>
      <c r="BH109" s="26" t="s">
        <v>762</v>
      </c>
      <c r="BI109" s="26" t="s">
        <v>762</v>
      </c>
      <c r="BJ109" s="26" t="s">
        <v>762</v>
      </c>
      <c r="BK109" s="26" t="s">
        <v>762</v>
      </c>
      <c r="BL109" s="26" t="s">
        <v>762</v>
      </c>
      <c r="BM109" s="26" t="s">
        <v>762</v>
      </c>
      <c r="BN109" s="26" t="s">
        <v>762</v>
      </c>
      <c r="BO109" s="26" t="s">
        <v>762</v>
      </c>
      <c r="BP109" s="26" t="s">
        <v>762</v>
      </c>
      <c r="BQ109" s="26" t="s">
        <v>762</v>
      </c>
      <c r="BR109" s="26" t="s">
        <v>762</v>
      </c>
      <c r="BS109" s="26" t="s">
        <v>762</v>
      </c>
    </row>
    <row r="110" spans="1:71">
      <c r="A110" s="35">
        <v>109</v>
      </c>
      <c r="B110" s="35" t="s">
        <v>617</v>
      </c>
      <c r="C110" s="35" t="s">
        <v>49</v>
      </c>
      <c r="D110" s="35" t="s">
        <v>883</v>
      </c>
      <c r="E110" s="35" t="s">
        <v>394</v>
      </c>
      <c r="F110" s="35" t="s">
        <v>882</v>
      </c>
      <c r="G110" s="45" t="s">
        <v>762</v>
      </c>
      <c r="H110" s="35">
        <v>1</v>
      </c>
      <c r="I110" s="39">
        <v>39562822.507704496</v>
      </c>
      <c r="J110" s="41">
        <v>0.454633407270222</v>
      </c>
      <c r="K110" s="27">
        <v>23</v>
      </c>
      <c r="L110" s="26">
        <v>8.7249592904258155E-2</v>
      </c>
      <c r="M110" s="26">
        <v>0.20218600110620252</v>
      </c>
      <c r="N110" s="26">
        <v>0.16271456384837507</v>
      </c>
      <c r="O110" s="26">
        <v>0.13229785776165207</v>
      </c>
      <c r="P110" s="26">
        <v>0.10361432228290149</v>
      </c>
      <c r="Q110" s="26">
        <v>7.4327113820333787E-2</v>
      </c>
      <c r="R110" s="26">
        <v>5.2346339284632365E-2</v>
      </c>
      <c r="S110" s="26">
        <v>3.8181035784453136E-2</v>
      </c>
      <c r="T110" s="26">
        <v>2.9084652827702159E-2</v>
      </c>
      <c r="U110" s="26">
        <v>2.2949444853161412E-2</v>
      </c>
      <c r="V110" s="26">
        <v>1.8290194031754716E-2</v>
      </c>
      <c r="W110" s="26">
        <v>1.4857981251616647E-2</v>
      </c>
      <c r="X110" s="26">
        <v>1.2297385501382249E-2</v>
      </c>
      <c r="Y110" s="26">
        <v>1.0264755750037283E-2</v>
      </c>
      <c r="Z110" s="26">
        <v>8.6070534583757713E-3</v>
      </c>
      <c r="AA110" s="26">
        <v>7.1829695069452297E-3</v>
      </c>
      <c r="AB110" s="26">
        <v>5.935183564640744E-3</v>
      </c>
      <c r="AC110" s="26">
        <v>4.831659799975449E-3</v>
      </c>
      <c r="AD110" s="26">
        <v>3.8669125964679359E-3</v>
      </c>
      <c r="AE110" s="26">
        <v>3.0682854477885441E-3</v>
      </c>
      <c r="AF110" s="26">
        <v>2.4251192832850845E-3</v>
      </c>
      <c r="AG110" s="26">
        <v>1.9130605053082792E-3</v>
      </c>
      <c r="AH110" s="26">
        <v>1.5085148287500218E-3</v>
      </c>
      <c r="AI110" s="26" t="s">
        <v>762</v>
      </c>
      <c r="AJ110" s="26" t="s">
        <v>762</v>
      </c>
      <c r="AK110" s="26" t="s">
        <v>762</v>
      </c>
      <c r="AL110" s="26" t="s">
        <v>762</v>
      </c>
      <c r="AM110" s="26" t="s">
        <v>762</v>
      </c>
      <c r="AN110" s="26" t="s">
        <v>762</v>
      </c>
      <c r="AO110" s="26" t="s">
        <v>762</v>
      </c>
      <c r="AP110" s="26" t="s">
        <v>762</v>
      </c>
      <c r="AQ110" s="26" t="s">
        <v>762</v>
      </c>
      <c r="AR110" s="26" t="s">
        <v>762</v>
      </c>
      <c r="AS110" s="26" t="s">
        <v>762</v>
      </c>
      <c r="AT110" s="26" t="s">
        <v>762</v>
      </c>
      <c r="AU110" s="26" t="s">
        <v>762</v>
      </c>
      <c r="AV110" s="26" t="s">
        <v>762</v>
      </c>
      <c r="AW110" s="26" t="s">
        <v>762</v>
      </c>
      <c r="AX110" s="26" t="s">
        <v>762</v>
      </c>
      <c r="AY110" s="26" t="s">
        <v>762</v>
      </c>
      <c r="AZ110" s="26" t="s">
        <v>762</v>
      </c>
      <c r="BA110" s="26" t="s">
        <v>762</v>
      </c>
      <c r="BB110" s="26" t="s">
        <v>762</v>
      </c>
      <c r="BC110" s="26" t="s">
        <v>762</v>
      </c>
      <c r="BD110" s="26" t="s">
        <v>762</v>
      </c>
      <c r="BE110" s="26" t="s">
        <v>762</v>
      </c>
      <c r="BF110" s="26" t="s">
        <v>762</v>
      </c>
      <c r="BG110" s="26" t="s">
        <v>762</v>
      </c>
      <c r="BH110" s="26" t="s">
        <v>762</v>
      </c>
      <c r="BI110" s="26" t="s">
        <v>762</v>
      </c>
      <c r="BJ110" s="26" t="s">
        <v>762</v>
      </c>
      <c r="BK110" s="26" t="s">
        <v>762</v>
      </c>
      <c r="BL110" s="26" t="s">
        <v>762</v>
      </c>
      <c r="BM110" s="26" t="s">
        <v>762</v>
      </c>
      <c r="BN110" s="26" t="s">
        <v>762</v>
      </c>
      <c r="BO110" s="26" t="s">
        <v>762</v>
      </c>
      <c r="BP110" s="26" t="s">
        <v>762</v>
      </c>
      <c r="BQ110" s="26" t="s">
        <v>762</v>
      </c>
      <c r="BR110" s="26" t="s">
        <v>762</v>
      </c>
      <c r="BS110" s="26" t="s">
        <v>762</v>
      </c>
    </row>
    <row r="111" spans="1:71">
      <c r="A111" s="35">
        <v>110</v>
      </c>
      <c r="B111" s="35" t="s">
        <v>616</v>
      </c>
      <c r="C111" s="35" t="s">
        <v>51</v>
      </c>
      <c r="D111" s="35" t="s">
        <v>884</v>
      </c>
      <c r="E111" s="35" t="s">
        <v>394</v>
      </c>
      <c r="F111" s="35" t="s">
        <v>882</v>
      </c>
      <c r="G111" s="45" t="s">
        <v>762</v>
      </c>
      <c r="H111" s="35">
        <v>1</v>
      </c>
      <c r="I111" s="39">
        <v>14422925.891486481</v>
      </c>
      <c r="J111" s="41">
        <v>0.83080133128410905</v>
      </c>
      <c r="K111" s="27">
        <v>23</v>
      </c>
      <c r="L111" s="26">
        <v>8.7249592904258155E-2</v>
      </c>
      <c r="M111" s="26">
        <v>0.20218600110620252</v>
      </c>
      <c r="N111" s="26">
        <v>0.16271456384837507</v>
      </c>
      <c r="O111" s="26">
        <v>0.13229785776165207</v>
      </c>
      <c r="P111" s="26">
        <v>0.10361432228290149</v>
      </c>
      <c r="Q111" s="26">
        <v>7.4327113820333787E-2</v>
      </c>
      <c r="R111" s="26">
        <v>5.2346339284632365E-2</v>
      </c>
      <c r="S111" s="26">
        <v>3.8181035784453136E-2</v>
      </c>
      <c r="T111" s="26">
        <v>2.9084652827702159E-2</v>
      </c>
      <c r="U111" s="26">
        <v>2.2949444853161412E-2</v>
      </c>
      <c r="V111" s="26">
        <v>1.8290194031754716E-2</v>
      </c>
      <c r="W111" s="26">
        <v>1.4857981251616647E-2</v>
      </c>
      <c r="X111" s="26">
        <v>1.2297385501382249E-2</v>
      </c>
      <c r="Y111" s="26">
        <v>1.0264755750037283E-2</v>
      </c>
      <c r="Z111" s="26">
        <v>8.6070534583757713E-3</v>
      </c>
      <c r="AA111" s="26">
        <v>7.1829695069452297E-3</v>
      </c>
      <c r="AB111" s="26">
        <v>5.935183564640744E-3</v>
      </c>
      <c r="AC111" s="26">
        <v>4.831659799975449E-3</v>
      </c>
      <c r="AD111" s="26">
        <v>3.8669125964679359E-3</v>
      </c>
      <c r="AE111" s="26">
        <v>3.0682854477885441E-3</v>
      </c>
      <c r="AF111" s="26">
        <v>2.4251192832850845E-3</v>
      </c>
      <c r="AG111" s="26">
        <v>1.9130605053082792E-3</v>
      </c>
      <c r="AH111" s="26">
        <v>1.5085148287500218E-3</v>
      </c>
      <c r="AI111" s="26" t="s">
        <v>762</v>
      </c>
      <c r="AJ111" s="26" t="s">
        <v>762</v>
      </c>
      <c r="AK111" s="26" t="s">
        <v>762</v>
      </c>
      <c r="AL111" s="26" t="s">
        <v>762</v>
      </c>
      <c r="AM111" s="26" t="s">
        <v>762</v>
      </c>
      <c r="AN111" s="26" t="s">
        <v>762</v>
      </c>
      <c r="AO111" s="26" t="s">
        <v>762</v>
      </c>
      <c r="AP111" s="26" t="s">
        <v>762</v>
      </c>
      <c r="AQ111" s="26" t="s">
        <v>762</v>
      </c>
      <c r="AR111" s="26" t="s">
        <v>762</v>
      </c>
      <c r="AS111" s="26" t="s">
        <v>762</v>
      </c>
      <c r="AT111" s="26" t="s">
        <v>762</v>
      </c>
      <c r="AU111" s="26" t="s">
        <v>762</v>
      </c>
      <c r="AV111" s="26" t="s">
        <v>762</v>
      </c>
      <c r="AW111" s="26" t="s">
        <v>762</v>
      </c>
      <c r="AX111" s="26" t="s">
        <v>762</v>
      </c>
      <c r="AY111" s="26" t="s">
        <v>762</v>
      </c>
      <c r="AZ111" s="26" t="s">
        <v>762</v>
      </c>
      <c r="BA111" s="26" t="s">
        <v>762</v>
      </c>
      <c r="BB111" s="26" t="s">
        <v>762</v>
      </c>
      <c r="BC111" s="26" t="s">
        <v>762</v>
      </c>
      <c r="BD111" s="26" t="s">
        <v>762</v>
      </c>
      <c r="BE111" s="26" t="s">
        <v>762</v>
      </c>
      <c r="BF111" s="26" t="s">
        <v>762</v>
      </c>
      <c r="BG111" s="26" t="s">
        <v>762</v>
      </c>
      <c r="BH111" s="26" t="s">
        <v>762</v>
      </c>
      <c r="BI111" s="26" t="s">
        <v>762</v>
      </c>
      <c r="BJ111" s="26" t="s">
        <v>762</v>
      </c>
      <c r="BK111" s="26" t="s">
        <v>762</v>
      </c>
      <c r="BL111" s="26" t="s">
        <v>762</v>
      </c>
      <c r="BM111" s="26" t="s">
        <v>762</v>
      </c>
      <c r="BN111" s="26" t="s">
        <v>762</v>
      </c>
      <c r="BO111" s="26" t="s">
        <v>762</v>
      </c>
      <c r="BP111" s="26" t="s">
        <v>762</v>
      </c>
      <c r="BQ111" s="26" t="s">
        <v>762</v>
      </c>
      <c r="BR111" s="26" t="s">
        <v>762</v>
      </c>
      <c r="BS111" s="26" t="s">
        <v>762</v>
      </c>
    </row>
    <row r="112" spans="1:71">
      <c r="A112" s="35">
        <v>111</v>
      </c>
      <c r="B112" s="35" t="s">
        <v>615</v>
      </c>
      <c r="C112" s="35" t="s">
        <v>53</v>
      </c>
      <c r="D112" s="35" t="s">
        <v>885</v>
      </c>
      <c r="E112" s="35" t="s">
        <v>394</v>
      </c>
      <c r="F112" s="35" t="s">
        <v>882</v>
      </c>
      <c r="G112" s="45" t="s">
        <v>762</v>
      </c>
      <c r="H112" s="35">
        <v>1</v>
      </c>
      <c r="I112" s="39">
        <v>22259694.9246273</v>
      </c>
      <c r="J112" s="41">
        <v>0.76349572473183303</v>
      </c>
      <c r="K112" s="27">
        <v>23</v>
      </c>
      <c r="L112" s="26">
        <v>8.7249592904258155E-2</v>
      </c>
      <c r="M112" s="26">
        <v>0.20218600110620252</v>
      </c>
      <c r="N112" s="26">
        <v>0.16271456384837507</v>
      </c>
      <c r="O112" s="26">
        <v>0.13229785776165207</v>
      </c>
      <c r="P112" s="26">
        <v>0.10361432228290149</v>
      </c>
      <c r="Q112" s="26">
        <v>7.4327113820333787E-2</v>
      </c>
      <c r="R112" s="26">
        <v>5.2346339284632365E-2</v>
      </c>
      <c r="S112" s="26">
        <v>3.8181035784453136E-2</v>
      </c>
      <c r="T112" s="26">
        <v>2.9084652827702159E-2</v>
      </c>
      <c r="U112" s="26">
        <v>2.2949444853161412E-2</v>
      </c>
      <c r="V112" s="26">
        <v>1.8290194031754716E-2</v>
      </c>
      <c r="W112" s="26">
        <v>1.4857981251616647E-2</v>
      </c>
      <c r="X112" s="26">
        <v>1.2297385501382249E-2</v>
      </c>
      <c r="Y112" s="26">
        <v>1.0264755750037283E-2</v>
      </c>
      <c r="Z112" s="26">
        <v>8.6070534583757713E-3</v>
      </c>
      <c r="AA112" s="26">
        <v>7.1829695069452297E-3</v>
      </c>
      <c r="AB112" s="26">
        <v>5.935183564640744E-3</v>
      </c>
      <c r="AC112" s="26">
        <v>4.831659799975449E-3</v>
      </c>
      <c r="AD112" s="26">
        <v>3.8669125964679359E-3</v>
      </c>
      <c r="AE112" s="26">
        <v>3.0682854477885441E-3</v>
      </c>
      <c r="AF112" s="26">
        <v>2.4251192832850845E-3</v>
      </c>
      <c r="AG112" s="26">
        <v>1.9130605053082792E-3</v>
      </c>
      <c r="AH112" s="26">
        <v>1.5085148287500218E-3</v>
      </c>
      <c r="AI112" s="26" t="s">
        <v>762</v>
      </c>
      <c r="AJ112" s="26" t="s">
        <v>762</v>
      </c>
      <c r="AK112" s="26" t="s">
        <v>762</v>
      </c>
      <c r="AL112" s="26" t="s">
        <v>762</v>
      </c>
      <c r="AM112" s="26" t="s">
        <v>762</v>
      </c>
      <c r="AN112" s="26" t="s">
        <v>762</v>
      </c>
      <c r="AO112" s="26" t="s">
        <v>762</v>
      </c>
      <c r="AP112" s="26" t="s">
        <v>762</v>
      </c>
      <c r="AQ112" s="26" t="s">
        <v>762</v>
      </c>
      <c r="AR112" s="26" t="s">
        <v>762</v>
      </c>
      <c r="AS112" s="26" t="s">
        <v>762</v>
      </c>
      <c r="AT112" s="26" t="s">
        <v>762</v>
      </c>
      <c r="AU112" s="26" t="s">
        <v>762</v>
      </c>
      <c r="AV112" s="26" t="s">
        <v>762</v>
      </c>
      <c r="AW112" s="26" t="s">
        <v>762</v>
      </c>
      <c r="AX112" s="26" t="s">
        <v>762</v>
      </c>
      <c r="AY112" s="26" t="s">
        <v>762</v>
      </c>
      <c r="AZ112" s="26" t="s">
        <v>762</v>
      </c>
      <c r="BA112" s="26" t="s">
        <v>762</v>
      </c>
      <c r="BB112" s="26" t="s">
        <v>762</v>
      </c>
      <c r="BC112" s="26" t="s">
        <v>762</v>
      </c>
      <c r="BD112" s="26" t="s">
        <v>762</v>
      </c>
      <c r="BE112" s="26" t="s">
        <v>762</v>
      </c>
      <c r="BF112" s="26" t="s">
        <v>762</v>
      </c>
      <c r="BG112" s="26" t="s">
        <v>762</v>
      </c>
      <c r="BH112" s="26" t="s">
        <v>762</v>
      </c>
      <c r="BI112" s="26" t="s">
        <v>762</v>
      </c>
      <c r="BJ112" s="26" t="s">
        <v>762</v>
      </c>
      <c r="BK112" s="26" t="s">
        <v>762</v>
      </c>
      <c r="BL112" s="26" t="s">
        <v>762</v>
      </c>
      <c r="BM112" s="26" t="s">
        <v>762</v>
      </c>
      <c r="BN112" s="26" t="s">
        <v>762</v>
      </c>
      <c r="BO112" s="26" t="s">
        <v>762</v>
      </c>
      <c r="BP112" s="26" t="s">
        <v>762</v>
      </c>
      <c r="BQ112" s="26" t="s">
        <v>762</v>
      </c>
      <c r="BR112" s="26" t="s">
        <v>762</v>
      </c>
      <c r="BS112" s="26" t="s">
        <v>762</v>
      </c>
    </row>
    <row r="113" spans="1:71">
      <c r="A113" s="35">
        <v>112</v>
      </c>
      <c r="B113" s="35" t="s">
        <v>614</v>
      </c>
      <c r="C113" s="35" t="s">
        <v>46</v>
      </c>
      <c r="D113" s="35" t="s">
        <v>886</v>
      </c>
      <c r="E113" s="35" t="s">
        <v>394</v>
      </c>
      <c r="F113" s="35" t="s">
        <v>887</v>
      </c>
      <c r="G113" s="45" t="s">
        <v>762</v>
      </c>
      <c r="H113" s="35">
        <v>1</v>
      </c>
      <c r="I113" s="39">
        <v>152716335.86159939</v>
      </c>
      <c r="J113" s="41">
        <v>2.1352464697478601E-2</v>
      </c>
      <c r="K113" s="27">
        <v>12</v>
      </c>
      <c r="L113" s="26">
        <v>0.62042534846012465</v>
      </c>
      <c r="M113" s="26">
        <v>0.28370830506038641</v>
      </c>
      <c r="N113" s="26">
        <v>4.2695579456955859E-2</v>
      </c>
      <c r="O113" s="26">
        <v>2.1804416313760667E-2</v>
      </c>
      <c r="P113" s="26">
        <v>1.2405457607524614E-2</v>
      </c>
      <c r="Q113" s="26">
        <v>7.4139899043358841E-3</v>
      </c>
      <c r="R113" s="26">
        <v>4.5702256723769421E-3</v>
      </c>
      <c r="S113" s="26">
        <v>2.871774661518711E-3</v>
      </c>
      <c r="T113" s="26">
        <v>1.8107685365469166E-3</v>
      </c>
      <c r="U113" s="26">
        <v>1.1366300864863628E-3</v>
      </c>
      <c r="V113" s="26">
        <v>7.1186268548519157E-4</v>
      </c>
      <c r="W113" s="26">
        <v>4.45641554498108E-4</v>
      </c>
      <c r="X113" s="26" t="s">
        <v>762</v>
      </c>
      <c r="Y113" s="26" t="s">
        <v>762</v>
      </c>
      <c r="Z113" s="26" t="s">
        <v>762</v>
      </c>
      <c r="AA113" s="26" t="s">
        <v>762</v>
      </c>
      <c r="AB113" s="26" t="s">
        <v>762</v>
      </c>
      <c r="AC113" s="26" t="s">
        <v>762</v>
      </c>
      <c r="AD113" s="26" t="s">
        <v>762</v>
      </c>
      <c r="AE113" s="26" t="s">
        <v>762</v>
      </c>
      <c r="AF113" s="26" t="s">
        <v>762</v>
      </c>
      <c r="AG113" s="26" t="s">
        <v>762</v>
      </c>
      <c r="AH113" s="26" t="s">
        <v>762</v>
      </c>
      <c r="AI113" s="26" t="s">
        <v>762</v>
      </c>
      <c r="AJ113" s="26" t="s">
        <v>762</v>
      </c>
      <c r="AK113" s="26" t="s">
        <v>762</v>
      </c>
      <c r="AL113" s="26" t="s">
        <v>762</v>
      </c>
      <c r="AM113" s="26" t="s">
        <v>762</v>
      </c>
      <c r="AN113" s="26" t="s">
        <v>762</v>
      </c>
      <c r="AO113" s="26" t="s">
        <v>762</v>
      </c>
      <c r="AP113" s="26" t="s">
        <v>762</v>
      </c>
      <c r="AQ113" s="26" t="s">
        <v>762</v>
      </c>
      <c r="AR113" s="26" t="s">
        <v>762</v>
      </c>
      <c r="AS113" s="26" t="s">
        <v>762</v>
      </c>
      <c r="AT113" s="26" t="s">
        <v>762</v>
      </c>
      <c r="AU113" s="26" t="s">
        <v>762</v>
      </c>
      <c r="AV113" s="26" t="s">
        <v>762</v>
      </c>
      <c r="AW113" s="26" t="s">
        <v>762</v>
      </c>
      <c r="AX113" s="26" t="s">
        <v>762</v>
      </c>
      <c r="AY113" s="26" t="s">
        <v>762</v>
      </c>
      <c r="AZ113" s="26" t="s">
        <v>762</v>
      </c>
      <c r="BA113" s="26" t="s">
        <v>762</v>
      </c>
      <c r="BB113" s="26" t="s">
        <v>762</v>
      </c>
      <c r="BC113" s="26" t="s">
        <v>762</v>
      </c>
      <c r="BD113" s="26" t="s">
        <v>762</v>
      </c>
      <c r="BE113" s="26" t="s">
        <v>762</v>
      </c>
      <c r="BF113" s="26" t="s">
        <v>762</v>
      </c>
      <c r="BG113" s="26" t="s">
        <v>762</v>
      </c>
      <c r="BH113" s="26" t="s">
        <v>762</v>
      </c>
      <c r="BI113" s="26" t="s">
        <v>762</v>
      </c>
      <c r="BJ113" s="26" t="s">
        <v>762</v>
      </c>
      <c r="BK113" s="26" t="s">
        <v>762</v>
      </c>
      <c r="BL113" s="26" t="s">
        <v>762</v>
      </c>
      <c r="BM113" s="26" t="s">
        <v>762</v>
      </c>
      <c r="BN113" s="26" t="s">
        <v>762</v>
      </c>
      <c r="BO113" s="26" t="s">
        <v>762</v>
      </c>
      <c r="BP113" s="26" t="s">
        <v>762</v>
      </c>
      <c r="BQ113" s="26" t="s">
        <v>762</v>
      </c>
      <c r="BR113" s="26" t="s">
        <v>762</v>
      </c>
      <c r="BS113" s="26" t="s">
        <v>762</v>
      </c>
    </row>
    <row r="114" spans="1:71">
      <c r="A114" s="35">
        <v>113</v>
      </c>
      <c r="B114" s="35" t="s">
        <v>614</v>
      </c>
      <c r="C114" s="35" t="s">
        <v>47</v>
      </c>
      <c r="D114" s="35" t="s">
        <v>888</v>
      </c>
      <c r="E114" s="35" t="s">
        <v>394</v>
      </c>
      <c r="F114" s="35" t="s">
        <v>887</v>
      </c>
      <c r="G114" s="45" t="s">
        <v>762</v>
      </c>
      <c r="H114" s="35">
        <v>1</v>
      </c>
      <c r="I114" s="39">
        <v>72134211.643434599</v>
      </c>
      <c r="J114" s="41">
        <v>0.25048994035834499</v>
      </c>
      <c r="K114" s="27">
        <v>12</v>
      </c>
      <c r="L114" s="26">
        <v>0.62042534846012465</v>
      </c>
      <c r="M114" s="26">
        <v>0.28370830506038641</v>
      </c>
      <c r="N114" s="26">
        <v>4.2695579456955859E-2</v>
      </c>
      <c r="O114" s="26">
        <v>2.1804416313760667E-2</v>
      </c>
      <c r="P114" s="26">
        <v>1.2405457607524614E-2</v>
      </c>
      <c r="Q114" s="26">
        <v>7.4139899043358841E-3</v>
      </c>
      <c r="R114" s="26">
        <v>4.5702256723769421E-3</v>
      </c>
      <c r="S114" s="26">
        <v>2.871774661518711E-3</v>
      </c>
      <c r="T114" s="26">
        <v>1.8107685365469166E-3</v>
      </c>
      <c r="U114" s="26">
        <v>1.1366300864863628E-3</v>
      </c>
      <c r="V114" s="26">
        <v>7.1186268548519157E-4</v>
      </c>
      <c r="W114" s="26">
        <v>4.45641554498108E-4</v>
      </c>
      <c r="X114" s="26" t="s">
        <v>762</v>
      </c>
      <c r="Y114" s="26" t="s">
        <v>762</v>
      </c>
      <c r="Z114" s="26" t="s">
        <v>762</v>
      </c>
      <c r="AA114" s="26" t="s">
        <v>762</v>
      </c>
      <c r="AB114" s="26" t="s">
        <v>762</v>
      </c>
      <c r="AC114" s="26" t="s">
        <v>762</v>
      </c>
      <c r="AD114" s="26" t="s">
        <v>762</v>
      </c>
      <c r="AE114" s="26" t="s">
        <v>762</v>
      </c>
      <c r="AF114" s="26" t="s">
        <v>762</v>
      </c>
      <c r="AG114" s="26" t="s">
        <v>762</v>
      </c>
      <c r="AH114" s="26" t="s">
        <v>762</v>
      </c>
      <c r="AI114" s="26" t="s">
        <v>762</v>
      </c>
      <c r="AJ114" s="26" t="s">
        <v>762</v>
      </c>
      <c r="AK114" s="26" t="s">
        <v>762</v>
      </c>
      <c r="AL114" s="26" t="s">
        <v>762</v>
      </c>
      <c r="AM114" s="26" t="s">
        <v>762</v>
      </c>
      <c r="AN114" s="26" t="s">
        <v>762</v>
      </c>
      <c r="AO114" s="26" t="s">
        <v>762</v>
      </c>
      <c r="AP114" s="26" t="s">
        <v>762</v>
      </c>
      <c r="AQ114" s="26" t="s">
        <v>762</v>
      </c>
      <c r="AR114" s="26" t="s">
        <v>762</v>
      </c>
      <c r="AS114" s="26" t="s">
        <v>762</v>
      </c>
      <c r="AT114" s="26" t="s">
        <v>762</v>
      </c>
      <c r="AU114" s="26" t="s">
        <v>762</v>
      </c>
      <c r="AV114" s="26" t="s">
        <v>762</v>
      </c>
      <c r="AW114" s="26" t="s">
        <v>762</v>
      </c>
      <c r="AX114" s="26" t="s">
        <v>762</v>
      </c>
      <c r="AY114" s="26" t="s">
        <v>762</v>
      </c>
      <c r="AZ114" s="26" t="s">
        <v>762</v>
      </c>
      <c r="BA114" s="26" t="s">
        <v>762</v>
      </c>
      <c r="BB114" s="26" t="s">
        <v>762</v>
      </c>
      <c r="BC114" s="26" t="s">
        <v>762</v>
      </c>
      <c r="BD114" s="26" t="s">
        <v>762</v>
      </c>
      <c r="BE114" s="26" t="s">
        <v>762</v>
      </c>
      <c r="BF114" s="26" t="s">
        <v>762</v>
      </c>
      <c r="BG114" s="26" t="s">
        <v>762</v>
      </c>
      <c r="BH114" s="26" t="s">
        <v>762</v>
      </c>
      <c r="BI114" s="26" t="s">
        <v>762</v>
      </c>
      <c r="BJ114" s="26" t="s">
        <v>762</v>
      </c>
      <c r="BK114" s="26" t="s">
        <v>762</v>
      </c>
      <c r="BL114" s="26" t="s">
        <v>762</v>
      </c>
      <c r="BM114" s="26" t="s">
        <v>762</v>
      </c>
      <c r="BN114" s="26" t="s">
        <v>762</v>
      </c>
      <c r="BO114" s="26" t="s">
        <v>762</v>
      </c>
      <c r="BP114" s="26" t="s">
        <v>762</v>
      </c>
      <c r="BQ114" s="26" t="s">
        <v>762</v>
      </c>
      <c r="BR114" s="26" t="s">
        <v>762</v>
      </c>
      <c r="BS114" s="26" t="s">
        <v>762</v>
      </c>
    </row>
    <row r="115" spans="1:71">
      <c r="A115" s="35">
        <v>114</v>
      </c>
      <c r="B115" s="35" t="s">
        <v>613</v>
      </c>
      <c r="C115" s="35" t="s">
        <v>44</v>
      </c>
      <c r="D115" s="35" t="s">
        <v>889</v>
      </c>
      <c r="E115" s="35" t="s">
        <v>394</v>
      </c>
      <c r="F115" s="35" t="s">
        <v>890</v>
      </c>
      <c r="G115" s="45" t="s">
        <v>762</v>
      </c>
      <c r="H115" s="35">
        <v>1</v>
      </c>
      <c r="I115" s="39">
        <v>52072387.294232763</v>
      </c>
      <c r="J115" s="41">
        <v>0.16953613260007799</v>
      </c>
      <c r="K115" s="27">
        <v>21</v>
      </c>
      <c r="L115" s="26">
        <v>2.7320805624825702E-2</v>
      </c>
      <c r="M115" s="26">
        <v>0.11330971925464743</v>
      </c>
      <c r="N115" s="26">
        <v>0.13967754719053946</v>
      </c>
      <c r="O115" s="26">
        <v>0.14981008525764666</v>
      </c>
      <c r="P115" s="26">
        <v>0.13373433177889801</v>
      </c>
      <c r="Q115" s="26">
        <v>0.10134186373676499</v>
      </c>
      <c r="R115" s="26">
        <v>7.9050387231603916E-2</v>
      </c>
      <c r="S115" s="26">
        <v>6.0513314980339149E-2</v>
      </c>
      <c r="T115" s="26">
        <v>4.3172329292682603E-2</v>
      </c>
      <c r="U115" s="26">
        <v>3.1639774699238732E-2</v>
      </c>
      <c r="V115" s="26">
        <v>2.5146488960578948E-2</v>
      </c>
      <c r="W115" s="26">
        <v>2.0805438181965057E-2</v>
      </c>
      <c r="X115" s="26">
        <v>1.7012984529563926E-2</v>
      </c>
      <c r="Y115" s="26">
        <v>1.3647629347878372E-2</v>
      </c>
      <c r="Z115" s="26">
        <v>1.0867778718780271E-2</v>
      </c>
      <c r="AA115" s="26">
        <v>8.6933050204881217E-3</v>
      </c>
      <c r="AB115" s="26">
        <v>7.0146460263096327E-3</v>
      </c>
      <c r="AC115" s="26">
        <v>5.6963803853983495E-3</v>
      </c>
      <c r="AD115" s="26">
        <v>4.6416959233305539E-3</v>
      </c>
      <c r="AE115" s="26">
        <v>3.7948281187563169E-3</v>
      </c>
      <c r="AF115" s="26">
        <v>3.1086657397635664E-3</v>
      </c>
      <c r="AG115" s="26" t="s">
        <v>762</v>
      </c>
      <c r="AH115" s="26" t="s">
        <v>762</v>
      </c>
      <c r="AI115" s="26" t="s">
        <v>762</v>
      </c>
      <c r="AJ115" s="26" t="s">
        <v>762</v>
      </c>
      <c r="AK115" s="26" t="s">
        <v>762</v>
      </c>
      <c r="AL115" s="26" t="s">
        <v>762</v>
      </c>
      <c r="AM115" s="26" t="s">
        <v>762</v>
      </c>
      <c r="AN115" s="26" t="s">
        <v>762</v>
      </c>
      <c r="AO115" s="26" t="s">
        <v>762</v>
      </c>
      <c r="AP115" s="26" t="s">
        <v>762</v>
      </c>
      <c r="AQ115" s="26" t="s">
        <v>762</v>
      </c>
      <c r="AR115" s="26" t="s">
        <v>762</v>
      </c>
      <c r="AS115" s="26" t="s">
        <v>762</v>
      </c>
      <c r="AT115" s="26" t="s">
        <v>762</v>
      </c>
      <c r="AU115" s="26" t="s">
        <v>762</v>
      </c>
      <c r="AV115" s="26" t="s">
        <v>762</v>
      </c>
      <c r="AW115" s="26" t="s">
        <v>762</v>
      </c>
      <c r="AX115" s="26" t="s">
        <v>762</v>
      </c>
      <c r="AY115" s="26" t="s">
        <v>762</v>
      </c>
      <c r="AZ115" s="26" t="s">
        <v>762</v>
      </c>
      <c r="BA115" s="26" t="s">
        <v>762</v>
      </c>
      <c r="BB115" s="26" t="s">
        <v>762</v>
      </c>
      <c r="BC115" s="26" t="s">
        <v>762</v>
      </c>
      <c r="BD115" s="26" t="s">
        <v>762</v>
      </c>
      <c r="BE115" s="26" t="s">
        <v>762</v>
      </c>
      <c r="BF115" s="26" t="s">
        <v>762</v>
      </c>
      <c r="BG115" s="26" t="s">
        <v>762</v>
      </c>
      <c r="BH115" s="26" t="s">
        <v>762</v>
      </c>
      <c r="BI115" s="26" t="s">
        <v>762</v>
      </c>
      <c r="BJ115" s="26" t="s">
        <v>762</v>
      </c>
      <c r="BK115" s="26" t="s">
        <v>762</v>
      </c>
      <c r="BL115" s="26" t="s">
        <v>762</v>
      </c>
      <c r="BM115" s="26" t="s">
        <v>762</v>
      </c>
      <c r="BN115" s="26" t="s">
        <v>762</v>
      </c>
      <c r="BO115" s="26" t="s">
        <v>762</v>
      </c>
      <c r="BP115" s="26" t="s">
        <v>762</v>
      </c>
      <c r="BQ115" s="26" t="s">
        <v>762</v>
      </c>
      <c r="BR115" s="26" t="s">
        <v>762</v>
      </c>
      <c r="BS115" s="26" t="s">
        <v>762</v>
      </c>
    </row>
    <row r="116" spans="1:71">
      <c r="A116" s="35">
        <v>115</v>
      </c>
      <c r="B116" s="35" t="s">
        <v>612</v>
      </c>
      <c r="C116" s="35" t="s">
        <v>38</v>
      </c>
      <c r="D116" s="35" t="s">
        <v>891</v>
      </c>
      <c r="E116" s="35" t="s">
        <v>394</v>
      </c>
      <c r="F116" s="35" t="s">
        <v>612</v>
      </c>
      <c r="G116" s="45" t="s">
        <v>762</v>
      </c>
      <c r="H116" s="35">
        <v>1</v>
      </c>
      <c r="I116" s="39">
        <v>341000</v>
      </c>
      <c r="J116" s="41">
        <v>0.715680849365809</v>
      </c>
      <c r="K116" s="27">
        <v>32</v>
      </c>
      <c r="L116" s="26">
        <v>3.5883381784026017E-2</v>
      </c>
      <c r="M116" s="26">
        <v>8.6347390408941377E-2</v>
      </c>
      <c r="N116" s="26">
        <v>0.13940678479134841</v>
      </c>
      <c r="O116" s="26">
        <v>0.17096852188990799</v>
      </c>
      <c r="P116" s="26">
        <v>0.15658579470043812</v>
      </c>
      <c r="Q116" s="26">
        <v>0.11345734785371417</v>
      </c>
      <c r="R116" s="26">
        <v>7.6250472935007169E-2</v>
      </c>
      <c r="S116" s="26">
        <v>5.1318769978651139E-2</v>
      </c>
      <c r="T116" s="26">
        <v>3.4655596943255512E-2</v>
      </c>
      <c r="U116" s="26">
        <v>2.4278747808960027E-2</v>
      </c>
      <c r="V116" s="26">
        <v>1.7854824139617465E-2</v>
      </c>
      <c r="W116" s="26">
        <v>1.3550375658257563E-2</v>
      </c>
      <c r="X116" s="26">
        <v>1.0348471592265802E-2</v>
      </c>
      <c r="Y116" s="26">
        <v>7.935474567713395E-3</v>
      </c>
      <c r="Z116" s="26">
        <v>6.218687894876544E-3</v>
      </c>
      <c r="AA116" s="26">
        <v>5.0267646186888592E-3</v>
      </c>
      <c r="AB116" s="26">
        <v>4.2103680642389301E-3</v>
      </c>
      <c r="AC116" s="26">
        <v>3.6739325395409748E-3</v>
      </c>
      <c r="AD116" s="26">
        <v>3.3428138836571943E-3</v>
      </c>
      <c r="AE116" s="26">
        <v>3.1491249271353209E-3</v>
      </c>
      <c r="AF116" s="26">
        <v>3.0373325347817898E-3</v>
      </c>
      <c r="AG116" s="26">
        <v>2.9674134979162194E-3</v>
      </c>
      <c r="AH116" s="26">
        <v>2.9175184553128959E-3</v>
      </c>
      <c r="AI116" s="26">
        <v>2.8909538500663892E-3</v>
      </c>
      <c r="AJ116" s="26">
        <v>2.8950845079825835E-3</v>
      </c>
      <c r="AK116" s="26">
        <v>2.9311156410641239E-3</v>
      </c>
      <c r="AL116" s="26">
        <v>2.9966131742248363E-3</v>
      </c>
      <c r="AM116" s="26">
        <v>3.0883741442094049E-3</v>
      </c>
      <c r="AN116" s="26">
        <v>3.2034611845652033E-3</v>
      </c>
      <c r="AO116" s="26">
        <v>3.3382366559838918E-3</v>
      </c>
      <c r="AP116" s="26">
        <v>3.4876103692793566E-3</v>
      </c>
      <c r="AQ116" s="26">
        <v>1.7826390043714363E-3</v>
      </c>
      <c r="AR116" s="26" t="s">
        <v>762</v>
      </c>
      <c r="AS116" s="26" t="s">
        <v>762</v>
      </c>
      <c r="AT116" s="26" t="s">
        <v>762</v>
      </c>
      <c r="AU116" s="26" t="s">
        <v>762</v>
      </c>
      <c r="AV116" s="26" t="s">
        <v>762</v>
      </c>
      <c r="AW116" s="26" t="s">
        <v>762</v>
      </c>
      <c r="AX116" s="26" t="s">
        <v>762</v>
      </c>
      <c r="AY116" s="26" t="s">
        <v>762</v>
      </c>
      <c r="AZ116" s="26" t="s">
        <v>762</v>
      </c>
      <c r="BA116" s="26" t="s">
        <v>762</v>
      </c>
      <c r="BB116" s="26" t="s">
        <v>762</v>
      </c>
      <c r="BC116" s="26" t="s">
        <v>762</v>
      </c>
      <c r="BD116" s="26" t="s">
        <v>762</v>
      </c>
      <c r="BE116" s="26" t="s">
        <v>762</v>
      </c>
      <c r="BF116" s="26" t="s">
        <v>762</v>
      </c>
      <c r="BG116" s="26" t="s">
        <v>762</v>
      </c>
      <c r="BH116" s="26" t="s">
        <v>762</v>
      </c>
      <c r="BI116" s="26" t="s">
        <v>762</v>
      </c>
      <c r="BJ116" s="26" t="s">
        <v>762</v>
      </c>
      <c r="BK116" s="26" t="s">
        <v>762</v>
      </c>
      <c r="BL116" s="26" t="s">
        <v>762</v>
      </c>
      <c r="BM116" s="26" t="s">
        <v>762</v>
      </c>
      <c r="BN116" s="26" t="s">
        <v>762</v>
      </c>
      <c r="BO116" s="26" t="s">
        <v>762</v>
      </c>
      <c r="BP116" s="26" t="s">
        <v>762</v>
      </c>
      <c r="BQ116" s="26" t="s">
        <v>762</v>
      </c>
      <c r="BR116" s="26" t="s">
        <v>762</v>
      </c>
      <c r="BS116" s="26" t="s">
        <v>762</v>
      </c>
    </row>
    <row r="117" spans="1:71">
      <c r="A117" s="35">
        <v>116</v>
      </c>
      <c r="B117" s="35" t="s">
        <v>612</v>
      </c>
      <c r="C117" s="35" t="s">
        <v>4</v>
      </c>
      <c r="D117" s="35" t="s">
        <v>892</v>
      </c>
      <c r="E117" s="35" t="s">
        <v>394</v>
      </c>
      <c r="F117" s="35" t="s">
        <v>612</v>
      </c>
      <c r="G117" s="45" t="s">
        <v>762</v>
      </c>
      <c r="H117" s="35">
        <v>1</v>
      </c>
      <c r="I117" s="39">
        <v>47604000</v>
      </c>
      <c r="J117" s="41">
        <v>0.279897587361503</v>
      </c>
      <c r="K117" s="27">
        <v>32</v>
      </c>
      <c r="L117" s="26">
        <v>3.5883381784026017E-2</v>
      </c>
      <c r="M117" s="26">
        <v>8.6347390408941377E-2</v>
      </c>
      <c r="N117" s="26">
        <v>0.13940678479134841</v>
      </c>
      <c r="O117" s="26">
        <v>0.17096852188990799</v>
      </c>
      <c r="P117" s="26">
        <v>0.15658579470043812</v>
      </c>
      <c r="Q117" s="26">
        <v>0.11345734785371417</v>
      </c>
      <c r="R117" s="26">
        <v>7.6250472935007169E-2</v>
      </c>
      <c r="S117" s="26">
        <v>5.1318769978651139E-2</v>
      </c>
      <c r="T117" s="26">
        <v>3.4655596943255512E-2</v>
      </c>
      <c r="U117" s="26">
        <v>2.4278747808960027E-2</v>
      </c>
      <c r="V117" s="26">
        <v>1.7854824139617465E-2</v>
      </c>
      <c r="W117" s="26">
        <v>1.3550375658257563E-2</v>
      </c>
      <c r="X117" s="26">
        <v>1.0348471592265802E-2</v>
      </c>
      <c r="Y117" s="26">
        <v>7.935474567713395E-3</v>
      </c>
      <c r="Z117" s="26">
        <v>6.218687894876544E-3</v>
      </c>
      <c r="AA117" s="26">
        <v>5.0267646186888592E-3</v>
      </c>
      <c r="AB117" s="26">
        <v>4.2103680642389301E-3</v>
      </c>
      <c r="AC117" s="26">
        <v>3.6739325395409748E-3</v>
      </c>
      <c r="AD117" s="26">
        <v>3.3428138836571943E-3</v>
      </c>
      <c r="AE117" s="26">
        <v>3.1491249271353209E-3</v>
      </c>
      <c r="AF117" s="26">
        <v>3.0373325347817898E-3</v>
      </c>
      <c r="AG117" s="26">
        <v>2.9674134979162194E-3</v>
      </c>
      <c r="AH117" s="26">
        <v>2.9175184553128959E-3</v>
      </c>
      <c r="AI117" s="26">
        <v>2.8909538500663892E-3</v>
      </c>
      <c r="AJ117" s="26">
        <v>2.8950845079825835E-3</v>
      </c>
      <c r="AK117" s="26">
        <v>2.9311156410641239E-3</v>
      </c>
      <c r="AL117" s="26">
        <v>2.9966131742248363E-3</v>
      </c>
      <c r="AM117" s="26">
        <v>3.0883741442094049E-3</v>
      </c>
      <c r="AN117" s="26">
        <v>3.2034611845652033E-3</v>
      </c>
      <c r="AO117" s="26">
        <v>3.3382366559838918E-3</v>
      </c>
      <c r="AP117" s="26">
        <v>3.4876103692793566E-3</v>
      </c>
      <c r="AQ117" s="26">
        <v>1.7826390043714363E-3</v>
      </c>
      <c r="AR117" s="26" t="s">
        <v>762</v>
      </c>
      <c r="AS117" s="26" t="s">
        <v>762</v>
      </c>
      <c r="AT117" s="26" t="s">
        <v>762</v>
      </c>
      <c r="AU117" s="26" t="s">
        <v>762</v>
      </c>
      <c r="AV117" s="26" t="s">
        <v>762</v>
      </c>
      <c r="AW117" s="26" t="s">
        <v>762</v>
      </c>
      <c r="AX117" s="26" t="s">
        <v>762</v>
      </c>
      <c r="AY117" s="26" t="s">
        <v>762</v>
      </c>
      <c r="AZ117" s="26" t="s">
        <v>762</v>
      </c>
      <c r="BA117" s="26" t="s">
        <v>762</v>
      </c>
      <c r="BB117" s="26" t="s">
        <v>762</v>
      </c>
      <c r="BC117" s="26" t="s">
        <v>762</v>
      </c>
      <c r="BD117" s="26" t="s">
        <v>762</v>
      </c>
      <c r="BE117" s="26" t="s">
        <v>762</v>
      </c>
      <c r="BF117" s="26" t="s">
        <v>762</v>
      </c>
      <c r="BG117" s="26" t="s">
        <v>762</v>
      </c>
      <c r="BH117" s="26" t="s">
        <v>762</v>
      </c>
      <c r="BI117" s="26" t="s">
        <v>762</v>
      </c>
      <c r="BJ117" s="26" t="s">
        <v>762</v>
      </c>
      <c r="BK117" s="26" t="s">
        <v>762</v>
      </c>
      <c r="BL117" s="26" t="s">
        <v>762</v>
      </c>
      <c r="BM117" s="26" t="s">
        <v>762</v>
      </c>
      <c r="BN117" s="26" t="s">
        <v>762</v>
      </c>
      <c r="BO117" s="26" t="s">
        <v>762</v>
      </c>
      <c r="BP117" s="26" t="s">
        <v>762</v>
      </c>
      <c r="BQ117" s="26" t="s">
        <v>762</v>
      </c>
      <c r="BR117" s="26" t="s">
        <v>762</v>
      </c>
      <c r="BS117" s="26" t="s">
        <v>762</v>
      </c>
    </row>
    <row r="118" spans="1:71">
      <c r="A118" s="35">
        <v>117</v>
      </c>
      <c r="B118" s="35" t="s">
        <v>612</v>
      </c>
      <c r="C118" s="35" t="s">
        <v>5</v>
      </c>
      <c r="D118" s="35" t="s">
        <v>893</v>
      </c>
      <c r="E118" s="35" t="s">
        <v>394</v>
      </c>
      <c r="F118" s="35" t="s">
        <v>612</v>
      </c>
      <c r="G118" s="45" t="s">
        <v>762</v>
      </c>
      <c r="H118" s="35">
        <v>1</v>
      </c>
      <c r="I118" s="39">
        <v>16324418.614171121</v>
      </c>
      <c r="J118" s="41">
        <v>0.259953651937186</v>
      </c>
      <c r="K118" s="27">
        <v>32</v>
      </c>
      <c r="L118" s="26">
        <v>3.5883381784026017E-2</v>
      </c>
      <c r="M118" s="26">
        <v>8.6347390408941377E-2</v>
      </c>
      <c r="N118" s="26">
        <v>0.13940678479134841</v>
      </c>
      <c r="O118" s="26">
        <v>0.17096852188990799</v>
      </c>
      <c r="P118" s="26">
        <v>0.15658579470043812</v>
      </c>
      <c r="Q118" s="26">
        <v>0.11345734785371417</v>
      </c>
      <c r="R118" s="26">
        <v>7.6250472935007169E-2</v>
      </c>
      <c r="S118" s="26">
        <v>5.1318769978651139E-2</v>
      </c>
      <c r="T118" s="26">
        <v>3.4655596943255512E-2</v>
      </c>
      <c r="U118" s="26">
        <v>2.4278747808960027E-2</v>
      </c>
      <c r="V118" s="26">
        <v>1.7854824139617465E-2</v>
      </c>
      <c r="W118" s="26">
        <v>1.3550375658257563E-2</v>
      </c>
      <c r="X118" s="26">
        <v>1.0348471592265802E-2</v>
      </c>
      <c r="Y118" s="26">
        <v>7.935474567713395E-3</v>
      </c>
      <c r="Z118" s="26">
        <v>6.218687894876544E-3</v>
      </c>
      <c r="AA118" s="26">
        <v>5.0267646186888592E-3</v>
      </c>
      <c r="AB118" s="26">
        <v>4.2103680642389301E-3</v>
      </c>
      <c r="AC118" s="26">
        <v>3.6739325395409748E-3</v>
      </c>
      <c r="AD118" s="26">
        <v>3.3428138836571943E-3</v>
      </c>
      <c r="AE118" s="26">
        <v>3.1491249271353209E-3</v>
      </c>
      <c r="AF118" s="26">
        <v>3.0373325347817898E-3</v>
      </c>
      <c r="AG118" s="26">
        <v>2.9674134979162194E-3</v>
      </c>
      <c r="AH118" s="26">
        <v>2.9175184553128959E-3</v>
      </c>
      <c r="AI118" s="26">
        <v>2.8909538500663892E-3</v>
      </c>
      <c r="AJ118" s="26">
        <v>2.8950845079825835E-3</v>
      </c>
      <c r="AK118" s="26">
        <v>2.9311156410641239E-3</v>
      </c>
      <c r="AL118" s="26">
        <v>2.9966131742248363E-3</v>
      </c>
      <c r="AM118" s="26">
        <v>3.0883741442094049E-3</v>
      </c>
      <c r="AN118" s="26">
        <v>3.2034611845652033E-3</v>
      </c>
      <c r="AO118" s="26">
        <v>3.3382366559838918E-3</v>
      </c>
      <c r="AP118" s="26">
        <v>3.4876103692793566E-3</v>
      </c>
      <c r="AQ118" s="26">
        <v>1.7826390043714363E-3</v>
      </c>
      <c r="AR118" s="26" t="s">
        <v>762</v>
      </c>
      <c r="AS118" s="26" t="s">
        <v>762</v>
      </c>
      <c r="AT118" s="26" t="s">
        <v>762</v>
      </c>
      <c r="AU118" s="26" t="s">
        <v>762</v>
      </c>
      <c r="AV118" s="26" t="s">
        <v>762</v>
      </c>
      <c r="AW118" s="26" t="s">
        <v>762</v>
      </c>
      <c r="AX118" s="26" t="s">
        <v>762</v>
      </c>
      <c r="AY118" s="26" t="s">
        <v>762</v>
      </c>
      <c r="AZ118" s="26" t="s">
        <v>762</v>
      </c>
      <c r="BA118" s="26" t="s">
        <v>762</v>
      </c>
      <c r="BB118" s="26" t="s">
        <v>762</v>
      </c>
      <c r="BC118" s="26" t="s">
        <v>762</v>
      </c>
      <c r="BD118" s="26" t="s">
        <v>762</v>
      </c>
      <c r="BE118" s="26" t="s">
        <v>762</v>
      </c>
      <c r="BF118" s="26" t="s">
        <v>762</v>
      </c>
      <c r="BG118" s="26" t="s">
        <v>762</v>
      </c>
      <c r="BH118" s="26" t="s">
        <v>762</v>
      </c>
      <c r="BI118" s="26" t="s">
        <v>762</v>
      </c>
      <c r="BJ118" s="26" t="s">
        <v>762</v>
      </c>
      <c r="BK118" s="26" t="s">
        <v>762</v>
      </c>
      <c r="BL118" s="26" t="s">
        <v>762</v>
      </c>
      <c r="BM118" s="26" t="s">
        <v>762</v>
      </c>
      <c r="BN118" s="26" t="s">
        <v>762</v>
      </c>
      <c r="BO118" s="26" t="s">
        <v>762</v>
      </c>
      <c r="BP118" s="26" t="s">
        <v>762</v>
      </c>
      <c r="BQ118" s="26" t="s">
        <v>762</v>
      </c>
      <c r="BR118" s="26" t="s">
        <v>762</v>
      </c>
      <c r="BS118" s="26" t="s">
        <v>762</v>
      </c>
    </row>
    <row r="119" spans="1:71">
      <c r="A119" s="35">
        <v>118</v>
      </c>
      <c r="B119" s="35" t="s">
        <v>612</v>
      </c>
      <c r="C119" s="35" t="s">
        <v>6</v>
      </c>
      <c r="D119" s="35" t="s">
        <v>894</v>
      </c>
      <c r="E119" s="35" t="s">
        <v>394</v>
      </c>
      <c r="F119" s="35" t="s">
        <v>612</v>
      </c>
      <c r="G119" s="45" t="s">
        <v>762</v>
      </c>
      <c r="H119" s="35">
        <v>1</v>
      </c>
      <c r="I119" s="39">
        <v>22113000</v>
      </c>
      <c r="J119" s="41">
        <v>0.496040371090466</v>
      </c>
      <c r="K119" s="27">
        <v>32</v>
      </c>
      <c r="L119" s="26">
        <v>3.5883381784026017E-2</v>
      </c>
      <c r="M119" s="26">
        <v>8.6347390408941377E-2</v>
      </c>
      <c r="N119" s="26">
        <v>0.13940678479134841</v>
      </c>
      <c r="O119" s="26">
        <v>0.17096852188990799</v>
      </c>
      <c r="P119" s="26">
        <v>0.15658579470043812</v>
      </c>
      <c r="Q119" s="26">
        <v>0.11345734785371417</v>
      </c>
      <c r="R119" s="26">
        <v>7.6250472935007169E-2</v>
      </c>
      <c r="S119" s="26">
        <v>5.1318769978651139E-2</v>
      </c>
      <c r="T119" s="26">
        <v>3.4655596943255512E-2</v>
      </c>
      <c r="U119" s="26">
        <v>2.4278747808960027E-2</v>
      </c>
      <c r="V119" s="26">
        <v>1.7854824139617465E-2</v>
      </c>
      <c r="W119" s="26">
        <v>1.3550375658257563E-2</v>
      </c>
      <c r="X119" s="26">
        <v>1.0348471592265802E-2</v>
      </c>
      <c r="Y119" s="26">
        <v>7.935474567713395E-3</v>
      </c>
      <c r="Z119" s="26">
        <v>6.218687894876544E-3</v>
      </c>
      <c r="AA119" s="26">
        <v>5.0267646186888592E-3</v>
      </c>
      <c r="AB119" s="26">
        <v>4.2103680642389301E-3</v>
      </c>
      <c r="AC119" s="26">
        <v>3.6739325395409748E-3</v>
      </c>
      <c r="AD119" s="26">
        <v>3.3428138836571943E-3</v>
      </c>
      <c r="AE119" s="26">
        <v>3.1491249271353209E-3</v>
      </c>
      <c r="AF119" s="26">
        <v>3.0373325347817898E-3</v>
      </c>
      <c r="AG119" s="26">
        <v>2.9674134979162194E-3</v>
      </c>
      <c r="AH119" s="26">
        <v>2.9175184553128959E-3</v>
      </c>
      <c r="AI119" s="26">
        <v>2.8909538500663892E-3</v>
      </c>
      <c r="AJ119" s="26">
        <v>2.8950845079825835E-3</v>
      </c>
      <c r="AK119" s="26">
        <v>2.9311156410641239E-3</v>
      </c>
      <c r="AL119" s="26">
        <v>2.9966131742248363E-3</v>
      </c>
      <c r="AM119" s="26">
        <v>3.0883741442094049E-3</v>
      </c>
      <c r="AN119" s="26">
        <v>3.2034611845652033E-3</v>
      </c>
      <c r="AO119" s="26">
        <v>3.3382366559838918E-3</v>
      </c>
      <c r="AP119" s="26">
        <v>3.4876103692793566E-3</v>
      </c>
      <c r="AQ119" s="26">
        <v>1.7826390043714363E-3</v>
      </c>
      <c r="AR119" s="26" t="s">
        <v>762</v>
      </c>
      <c r="AS119" s="26" t="s">
        <v>762</v>
      </c>
      <c r="AT119" s="26" t="s">
        <v>762</v>
      </c>
      <c r="AU119" s="26" t="s">
        <v>762</v>
      </c>
      <c r="AV119" s="26" t="s">
        <v>762</v>
      </c>
      <c r="AW119" s="26" t="s">
        <v>762</v>
      </c>
      <c r="AX119" s="26" t="s">
        <v>762</v>
      </c>
      <c r="AY119" s="26" t="s">
        <v>762</v>
      </c>
      <c r="AZ119" s="26" t="s">
        <v>762</v>
      </c>
      <c r="BA119" s="26" t="s">
        <v>762</v>
      </c>
      <c r="BB119" s="26" t="s">
        <v>762</v>
      </c>
      <c r="BC119" s="26" t="s">
        <v>762</v>
      </c>
      <c r="BD119" s="26" t="s">
        <v>762</v>
      </c>
      <c r="BE119" s="26" t="s">
        <v>762</v>
      </c>
      <c r="BF119" s="26" t="s">
        <v>762</v>
      </c>
      <c r="BG119" s="26" t="s">
        <v>762</v>
      </c>
      <c r="BH119" s="26" t="s">
        <v>762</v>
      </c>
      <c r="BI119" s="26" t="s">
        <v>762</v>
      </c>
      <c r="BJ119" s="26" t="s">
        <v>762</v>
      </c>
      <c r="BK119" s="26" t="s">
        <v>762</v>
      </c>
      <c r="BL119" s="26" t="s">
        <v>762</v>
      </c>
      <c r="BM119" s="26" t="s">
        <v>762</v>
      </c>
      <c r="BN119" s="26" t="s">
        <v>762</v>
      </c>
      <c r="BO119" s="26" t="s">
        <v>762</v>
      </c>
      <c r="BP119" s="26" t="s">
        <v>762</v>
      </c>
      <c r="BQ119" s="26" t="s">
        <v>762</v>
      </c>
      <c r="BR119" s="26" t="s">
        <v>762</v>
      </c>
      <c r="BS119" s="26" t="s">
        <v>762</v>
      </c>
    </row>
    <row r="120" spans="1:71">
      <c r="A120" s="35">
        <v>119</v>
      </c>
      <c r="B120" s="35" t="s">
        <v>612</v>
      </c>
      <c r="C120" s="35" t="s">
        <v>40</v>
      </c>
      <c r="D120" s="35" t="s">
        <v>895</v>
      </c>
      <c r="E120" s="35" t="s">
        <v>394</v>
      </c>
      <c r="F120" s="35" t="s">
        <v>612</v>
      </c>
      <c r="G120" s="45" t="s">
        <v>762</v>
      </c>
      <c r="H120" s="35">
        <v>1</v>
      </c>
      <c r="I120" s="39">
        <v>119817881.92723253</v>
      </c>
      <c r="J120" s="41">
        <v>8.8203381822330298E-2</v>
      </c>
      <c r="K120" s="27">
        <v>32</v>
      </c>
      <c r="L120" s="26">
        <v>3.5883381784026017E-2</v>
      </c>
      <c r="M120" s="26">
        <v>8.6347390408941377E-2</v>
      </c>
      <c r="N120" s="26">
        <v>0.13940678479134841</v>
      </c>
      <c r="O120" s="26">
        <v>0.17096852188990799</v>
      </c>
      <c r="P120" s="26">
        <v>0.15658579470043812</v>
      </c>
      <c r="Q120" s="26">
        <v>0.11345734785371417</v>
      </c>
      <c r="R120" s="26">
        <v>7.6250472935007169E-2</v>
      </c>
      <c r="S120" s="26">
        <v>5.1318769978651139E-2</v>
      </c>
      <c r="T120" s="26">
        <v>3.4655596943255512E-2</v>
      </c>
      <c r="U120" s="26">
        <v>2.4278747808960027E-2</v>
      </c>
      <c r="V120" s="26">
        <v>1.7854824139617465E-2</v>
      </c>
      <c r="W120" s="26">
        <v>1.3550375658257563E-2</v>
      </c>
      <c r="X120" s="26">
        <v>1.0348471592265802E-2</v>
      </c>
      <c r="Y120" s="26">
        <v>7.935474567713395E-3</v>
      </c>
      <c r="Z120" s="26">
        <v>6.218687894876544E-3</v>
      </c>
      <c r="AA120" s="26">
        <v>5.0267646186888592E-3</v>
      </c>
      <c r="AB120" s="26">
        <v>4.2103680642389301E-3</v>
      </c>
      <c r="AC120" s="26">
        <v>3.6739325395409748E-3</v>
      </c>
      <c r="AD120" s="26">
        <v>3.3428138836571943E-3</v>
      </c>
      <c r="AE120" s="26">
        <v>3.1491249271353209E-3</v>
      </c>
      <c r="AF120" s="26">
        <v>3.0373325347817898E-3</v>
      </c>
      <c r="AG120" s="26">
        <v>2.9674134979162194E-3</v>
      </c>
      <c r="AH120" s="26">
        <v>2.9175184553128959E-3</v>
      </c>
      <c r="AI120" s="26">
        <v>2.8909538500663892E-3</v>
      </c>
      <c r="AJ120" s="26">
        <v>2.8950845079825835E-3</v>
      </c>
      <c r="AK120" s="26">
        <v>2.9311156410641239E-3</v>
      </c>
      <c r="AL120" s="26">
        <v>2.9966131742248363E-3</v>
      </c>
      <c r="AM120" s="26">
        <v>3.0883741442094049E-3</v>
      </c>
      <c r="AN120" s="26">
        <v>3.2034611845652033E-3</v>
      </c>
      <c r="AO120" s="26">
        <v>3.3382366559838918E-3</v>
      </c>
      <c r="AP120" s="26">
        <v>3.4876103692793566E-3</v>
      </c>
      <c r="AQ120" s="26">
        <v>1.7826390043714363E-3</v>
      </c>
      <c r="AR120" s="26" t="s">
        <v>762</v>
      </c>
      <c r="AS120" s="26" t="s">
        <v>762</v>
      </c>
      <c r="AT120" s="26" t="s">
        <v>762</v>
      </c>
      <c r="AU120" s="26" t="s">
        <v>762</v>
      </c>
      <c r="AV120" s="26" t="s">
        <v>762</v>
      </c>
      <c r="AW120" s="26" t="s">
        <v>762</v>
      </c>
      <c r="AX120" s="26" t="s">
        <v>762</v>
      </c>
      <c r="AY120" s="26" t="s">
        <v>762</v>
      </c>
      <c r="AZ120" s="26" t="s">
        <v>762</v>
      </c>
      <c r="BA120" s="26" t="s">
        <v>762</v>
      </c>
      <c r="BB120" s="26" t="s">
        <v>762</v>
      </c>
      <c r="BC120" s="26" t="s">
        <v>762</v>
      </c>
      <c r="BD120" s="26" t="s">
        <v>762</v>
      </c>
      <c r="BE120" s="26" t="s">
        <v>762</v>
      </c>
      <c r="BF120" s="26" t="s">
        <v>762</v>
      </c>
      <c r="BG120" s="26" t="s">
        <v>762</v>
      </c>
      <c r="BH120" s="26" t="s">
        <v>762</v>
      </c>
      <c r="BI120" s="26" t="s">
        <v>762</v>
      </c>
      <c r="BJ120" s="26" t="s">
        <v>762</v>
      </c>
      <c r="BK120" s="26" t="s">
        <v>762</v>
      </c>
      <c r="BL120" s="26" t="s">
        <v>762</v>
      </c>
      <c r="BM120" s="26" t="s">
        <v>762</v>
      </c>
      <c r="BN120" s="26" t="s">
        <v>762</v>
      </c>
      <c r="BO120" s="26" t="s">
        <v>762</v>
      </c>
      <c r="BP120" s="26" t="s">
        <v>762</v>
      </c>
      <c r="BQ120" s="26" t="s">
        <v>762</v>
      </c>
      <c r="BR120" s="26" t="s">
        <v>762</v>
      </c>
      <c r="BS120" s="26" t="s">
        <v>762</v>
      </c>
    </row>
    <row r="121" spans="1:71">
      <c r="A121" s="35">
        <v>120</v>
      </c>
      <c r="B121" s="35" t="s">
        <v>612</v>
      </c>
      <c r="C121" s="35" t="s">
        <v>41</v>
      </c>
      <c r="D121" s="35" t="s">
        <v>896</v>
      </c>
      <c r="E121" s="35" t="s">
        <v>394</v>
      </c>
      <c r="F121" s="35" t="s">
        <v>612</v>
      </c>
      <c r="G121" s="45" t="s">
        <v>762</v>
      </c>
      <c r="H121" s="35">
        <v>1</v>
      </c>
      <c r="I121" s="39">
        <v>94982527.474760622</v>
      </c>
      <c r="J121" s="41">
        <v>0.70945140315050104</v>
      </c>
      <c r="K121" s="27">
        <v>32</v>
      </c>
      <c r="L121" s="26">
        <v>3.5883381784026017E-2</v>
      </c>
      <c r="M121" s="26">
        <v>8.6347390408941377E-2</v>
      </c>
      <c r="N121" s="26">
        <v>0.13940678479134841</v>
      </c>
      <c r="O121" s="26">
        <v>0.17096852188990799</v>
      </c>
      <c r="P121" s="26">
        <v>0.15658579470043812</v>
      </c>
      <c r="Q121" s="26">
        <v>0.11345734785371417</v>
      </c>
      <c r="R121" s="26">
        <v>7.6250472935007169E-2</v>
      </c>
      <c r="S121" s="26">
        <v>5.1318769978651139E-2</v>
      </c>
      <c r="T121" s="26">
        <v>3.4655596943255512E-2</v>
      </c>
      <c r="U121" s="26">
        <v>2.4278747808960027E-2</v>
      </c>
      <c r="V121" s="26">
        <v>1.7854824139617465E-2</v>
      </c>
      <c r="W121" s="26">
        <v>1.3550375658257563E-2</v>
      </c>
      <c r="X121" s="26">
        <v>1.0348471592265802E-2</v>
      </c>
      <c r="Y121" s="26">
        <v>7.935474567713395E-3</v>
      </c>
      <c r="Z121" s="26">
        <v>6.218687894876544E-3</v>
      </c>
      <c r="AA121" s="26">
        <v>5.0267646186888592E-3</v>
      </c>
      <c r="AB121" s="26">
        <v>4.2103680642389301E-3</v>
      </c>
      <c r="AC121" s="26">
        <v>3.6739325395409748E-3</v>
      </c>
      <c r="AD121" s="26">
        <v>3.3428138836571943E-3</v>
      </c>
      <c r="AE121" s="26">
        <v>3.1491249271353209E-3</v>
      </c>
      <c r="AF121" s="26">
        <v>3.0373325347817898E-3</v>
      </c>
      <c r="AG121" s="26">
        <v>2.9674134979162194E-3</v>
      </c>
      <c r="AH121" s="26">
        <v>2.9175184553128959E-3</v>
      </c>
      <c r="AI121" s="26">
        <v>2.8909538500663892E-3</v>
      </c>
      <c r="AJ121" s="26">
        <v>2.8950845079825835E-3</v>
      </c>
      <c r="AK121" s="26">
        <v>2.9311156410641239E-3</v>
      </c>
      <c r="AL121" s="26">
        <v>2.9966131742248363E-3</v>
      </c>
      <c r="AM121" s="26">
        <v>3.0883741442094049E-3</v>
      </c>
      <c r="AN121" s="26">
        <v>3.2034611845652033E-3</v>
      </c>
      <c r="AO121" s="26">
        <v>3.3382366559838918E-3</v>
      </c>
      <c r="AP121" s="26">
        <v>3.4876103692793566E-3</v>
      </c>
      <c r="AQ121" s="26">
        <v>1.7826390043714363E-3</v>
      </c>
      <c r="AR121" s="26" t="s">
        <v>762</v>
      </c>
      <c r="AS121" s="26" t="s">
        <v>762</v>
      </c>
      <c r="AT121" s="26" t="s">
        <v>762</v>
      </c>
      <c r="AU121" s="26" t="s">
        <v>762</v>
      </c>
      <c r="AV121" s="26" t="s">
        <v>762</v>
      </c>
      <c r="AW121" s="26" t="s">
        <v>762</v>
      </c>
      <c r="AX121" s="26" t="s">
        <v>762</v>
      </c>
      <c r="AY121" s="26" t="s">
        <v>762</v>
      </c>
      <c r="AZ121" s="26" t="s">
        <v>762</v>
      </c>
      <c r="BA121" s="26" t="s">
        <v>762</v>
      </c>
      <c r="BB121" s="26" t="s">
        <v>762</v>
      </c>
      <c r="BC121" s="26" t="s">
        <v>762</v>
      </c>
      <c r="BD121" s="26" t="s">
        <v>762</v>
      </c>
      <c r="BE121" s="26" t="s">
        <v>762</v>
      </c>
      <c r="BF121" s="26" t="s">
        <v>762</v>
      </c>
      <c r="BG121" s="26" t="s">
        <v>762</v>
      </c>
      <c r="BH121" s="26" t="s">
        <v>762</v>
      </c>
      <c r="BI121" s="26" t="s">
        <v>762</v>
      </c>
      <c r="BJ121" s="26" t="s">
        <v>762</v>
      </c>
      <c r="BK121" s="26" t="s">
        <v>762</v>
      </c>
      <c r="BL121" s="26" t="s">
        <v>762</v>
      </c>
      <c r="BM121" s="26" t="s">
        <v>762</v>
      </c>
      <c r="BN121" s="26" t="s">
        <v>762</v>
      </c>
      <c r="BO121" s="26" t="s">
        <v>762</v>
      </c>
      <c r="BP121" s="26" t="s">
        <v>762</v>
      </c>
      <c r="BQ121" s="26" t="s">
        <v>762</v>
      </c>
      <c r="BR121" s="26" t="s">
        <v>762</v>
      </c>
      <c r="BS121" s="26" t="s">
        <v>762</v>
      </c>
    </row>
    <row r="122" spans="1:71">
      <c r="A122" s="35">
        <v>121</v>
      </c>
      <c r="B122" s="35" t="s">
        <v>612</v>
      </c>
      <c r="C122" s="35" t="s">
        <v>27</v>
      </c>
      <c r="D122" s="35" t="s">
        <v>897</v>
      </c>
      <c r="E122" s="35" t="s">
        <v>394</v>
      </c>
      <c r="F122" s="35" t="s">
        <v>612</v>
      </c>
      <c r="G122" s="45" t="s">
        <v>762</v>
      </c>
      <c r="H122" s="35">
        <v>1</v>
      </c>
      <c r="I122" s="39">
        <v>37434888.267406076</v>
      </c>
      <c r="J122" s="41">
        <v>0.91766506020488603</v>
      </c>
      <c r="K122" s="27">
        <v>32</v>
      </c>
      <c r="L122" s="26">
        <v>3.5883381784026017E-2</v>
      </c>
      <c r="M122" s="26">
        <v>8.6347390408941377E-2</v>
      </c>
      <c r="N122" s="26">
        <v>0.13940678479134841</v>
      </c>
      <c r="O122" s="26">
        <v>0.17096852188990799</v>
      </c>
      <c r="P122" s="26">
        <v>0.15658579470043812</v>
      </c>
      <c r="Q122" s="26">
        <v>0.11345734785371417</v>
      </c>
      <c r="R122" s="26">
        <v>7.6250472935007169E-2</v>
      </c>
      <c r="S122" s="26">
        <v>5.1318769978651139E-2</v>
      </c>
      <c r="T122" s="26">
        <v>3.4655596943255512E-2</v>
      </c>
      <c r="U122" s="26">
        <v>2.4278747808960027E-2</v>
      </c>
      <c r="V122" s="26">
        <v>1.7854824139617465E-2</v>
      </c>
      <c r="W122" s="26">
        <v>1.3550375658257563E-2</v>
      </c>
      <c r="X122" s="26">
        <v>1.0348471592265802E-2</v>
      </c>
      <c r="Y122" s="26">
        <v>7.935474567713395E-3</v>
      </c>
      <c r="Z122" s="26">
        <v>6.218687894876544E-3</v>
      </c>
      <c r="AA122" s="26">
        <v>5.0267646186888592E-3</v>
      </c>
      <c r="AB122" s="26">
        <v>4.2103680642389301E-3</v>
      </c>
      <c r="AC122" s="26">
        <v>3.6739325395409748E-3</v>
      </c>
      <c r="AD122" s="26">
        <v>3.3428138836571943E-3</v>
      </c>
      <c r="AE122" s="26">
        <v>3.1491249271353209E-3</v>
      </c>
      <c r="AF122" s="26">
        <v>3.0373325347817898E-3</v>
      </c>
      <c r="AG122" s="26">
        <v>2.9674134979162194E-3</v>
      </c>
      <c r="AH122" s="26">
        <v>2.9175184553128959E-3</v>
      </c>
      <c r="AI122" s="26">
        <v>2.8909538500663892E-3</v>
      </c>
      <c r="AJ122" s="26">
        <v>2.8950845079825835E-3</v>
      </c>
      <c r="AK122" s="26">
        <v>2.9311156410641239E-3</v>
      </c>
      <c r="AL122" s="26">
        <v>2.9966131742248363E-3</v>
      </c>
      <c r="AM122" s="26">
        <v>3.0883741442094049E-3</v>
      </c>
      <c r="AN122" s="26">
        <v>3.2034611845652033E-3</v>
      </c>
      <c r="AO122" s="26">
        <v>3.3382366559838918E-3</v>
      </c>
      <c r="AP122" s="26">
        <v>3.4876103692793566E-3</v>
      </c>
      <c r="AQ122" s="26">
        <v>1.7826390043714363E-3</v>
      </c>
      <c r="AR122" s="26" t="s">
        <v>762</v>
      </c>
      <c r="AS122" s="26" t="s">
        <v>762</v>
      </c>
      <c r="AT122" s="26" t="s">
        <v>762</v>
      </c>
      <c r="AU122" s="26" t="s">
        <v>762</v>
      </c>
      <c r="AV122" s="26" t="s">
        <v>762</v>
      </c>
      <c r="AW122" s="26" t="s">
        <v>762</v>
      </c>
      <c r="AX122" s="26" t="s">
        <v>762</v>
      </c>
      <c r="AY122" s="26" t="s">
        <v>762</v>
      </c>
      <c r="AZ122" s="26" t="s">
        <v>762</v>
      </c>
      <c r="BA122" s="26" t="s">
        <v>762</v>
      </c>
      <c r="BB122" s="26" t="s">
        <v>762</v>
      </c>
      <c r="BC122" s="26" t="s">
        <v>762</v>
      </c>
      <c r="BD122" s="26" t="s">
        <v>762</v>
      </c>
      <c r="BE122" s="26" t="s">
        <v>762</v>
      </c>
      <c r="BF122" s="26" t="s">
        <v>762</v>
      </c>
      <c r="BG122" s="26" t="s">
        <v>762</v>
      </c>
      <c r="BH122" s="26" t="s">
        <v>762</v>
      </c>
      <c r="BI122" s="26" t="s">
        <v>762</v>
      </c>
      <c r="BJ122" s="26" t="s">
        <v>762</v>
      </c>
      <c r="BK122" s="26" t="s">
        <v>762</v>
      </c>
      <c r="BL122" s="26" t="s">
        <v>762</v>
      </c>
      <c r="BM122" s="26" t="s">
        <v>762</v>
      </c>
      <c r="BN122" s="26" t="s">
        <v>762</v>
      </c>
      <c r="BO122" s="26" t="s">
        <v>762</v>
      </c>
      <c r="BP122" s="26" t="s">
        <v>762</v>
      </c>
      <c r="BQ122" s="26" t="s">
        <v>762</v>
      </c>
      <c r="BR122" s="26" t="s">
        <v>762</v>
      </c>
      <c r="BS122" s="26" t="s">
        <v>762</v>
      </c>
    </row>
    <row r="123" spans="1:71">
      <c r="A123" s="35">
        <v>122</v>
      </c>
      <c r="B123" s="35" t="s">
        <v>612</v>
      </c>
      <c r="C123" s="35" t="s">
        <v>11</v>
      </c>
      <c r="D123" s="35" t="s">
        <v>898</v>
      </c>
      <c r="E123" s="35" t="s">
        <v>414</v>
      </c>
      <c r="F123" s="35" t="s">
        <v>612</v>
      </c>
      <c r="G123" s="45" t="s">
        <v>762</v>
      </c>
      <c r="H123" s="35">
        <v>1</v>
      </c>
      <c r="I123" s="39">
        <v>1910516.9123480895</v>
      </c>
      <c r="J123" s="41">
        <v>0.21924480240121499</v>
      </c>
      <c r="K123" s="27">
        <v>32</v>
      </c>
      <c r="L123" s="26">
        <v>3.5883381784026017E-2</v>
      </c>
      <c r="M123" s="26">
        <v>8.6347390408941377E-2</v>
      </c>
      <c r="N123" s="26">
        <v>0.13940678479134841</v>
      </c>
      <c r="O123" s="26">
        <v>0.17096852188990799</v>
      </c>
      <c r="P123" s="26">
        <v>0.15658579470043812</v>
      </c>
      <c r="Q123" s="26">
        <v>0.11345734785371417</v>
      </c>
      <c r="R123" s="26">
        <v>7.6250472935007169E-2</v>
      </c>
      <c r="S123" s="26">
        <v>5.1318769978651139E-2</v>
      </c>
      <c r="T123" s="26">
        <v>3.4655596943255512E-2</v>
      </c>
      <c r="U123" s="26">
        <v>2.4278747808960027E-2</v>
      </c>
      <c r="V123" s="26">
        <v>1.7854824139617465E-2</v>
      </c>
      <c r="W123" s="26">
        <v>1.3550375658257563E-2</v>
      </c>
      <c r="X123" s="26">
        <v>1.0348471592265802E-2</v>
      </c>
      <c r="Y123" s="26">
        <v>7.935474567713395E-3</v>
      </c>
      <c r="Z123" s="26">
        <v>6.218687894876544E-3</v>
      </c>
      <c r="AA123" s="26">
        <v>5.0267646186888592E-3</v>
      </c>
      <c r="AB123" s="26">
        <v>4.2103680642389301E-3</v>
      </c>
      <c r="AC123" s="26">
        <v>3.6739325395409748E-3</v>
      </c>
      <c r="AD123" s="26">
        <v>3.3428138836571943E-3</v>
      </c>
      <c r="AE123" s="26">
        <v>3.1491249271353209E-3</v>
      </c>
      <c r="AF123" s="26">
        <v>3.0373325347817898E-3</v>
      </c>
      <c r="AG123" s="26">
        <v>2.9674134979162194E-3</v>
      </c>
      <c r="AH123" s="26">
        <v>2.9175184553128959E-3</v>
      </c>
      <c r="AI123" s="26">
        <v>2.8909538500663892E-3</v>
      </c>
      <c r="AJ123" s="26">
        <v>2.8950845079825835E-3</v>
      </c>
      <c r="AK123" s="26">
        <v>2.9311156410641239E-3</v>
      </c>
      <c r="AL123" s="26">
        <v>2.9966131742248363E-3</v>
      </c>
      <c r="AM123" s="26">
        <v>3.0883741442094049E-3</v>
      </c>
      <c r="AN123" s="26">
        <v>3.2034611845652033E-3</v>
      </c>
      <c r="AO123" s="26">
        <v>3.3382366559838918E-3</v>
      </c>
      <c r="AP123" s="26">
        <v>3.4876103692793566E-3</v>
      </c>
      <c r="AQ123" s="26">
        <v>1.7826390043714363E-3</v>
      </c>
      <c r="AR123" s="26" t="s">
        <v>762</v>
      </c>
      <c r="AS123" s="26" t="s">
        <v>762</v>
      </c>
      <c r="AT123" s="26" t="s">
        <v>762</v>
      </c>
      <c r="AU123" s="26" t="s">
        <v>762</v>
      </c>
      <c r="AV123" s="26" t="s">
        <v>762</v>
      </c>
      <c r="AW123" s="26" t="s">
        <v>762</v>
      </c>
      <c r="AX123" s="26" t="s">
        <v>762</v>
      </c>
      <c r="AY123" s="26" t="s">
        <v>762</v>
      </c>
      <c r="AZ123" s="26" t="s">
        <v>762</v>
      </c>
      <c r="BA123" s="26" t="s">
        <v>762</v>
      </c>
      <c r="BB123" s="26" t="s">
        <v>762</v>
      </c>
      <c r="BC123" s="26" t="s">
        <v>762</v>
      </c>
      <c r="BD123" s="26" t="s">
        <v>762</v>
      </c>
      <c r="BE123" s="26" t="s">
        <v>762</v>
      </c>
      <c r="BF123" s="26" t="s">
        <v>762</v>
      </c>
      <c r="BG123" s="26" t="s">
        <v>762</v>
      </c>
      <c r="BH123" s="26" t="s">
        <v>762</v>
      </c>
      <c r="BI123" s="26" t="s">
        <v>762</v>
      </c>
      <c r="BJ123" s="26" t="s">
        <v>762</v>
      </c>
      <c r="BK123" s="26" t="s">
        <v>762</v>
      </c>
      <c r="BL123" s="26" t="s">
        <v>762</v>
      </c>
      <c r="BM123" s="26" t="s">
        <v>762</v>
      </c>
      <c r="BN123" s="26" t="s">
        <v>762</v>
      </c>
      <c r="BO123" s="26" t="s">
        <v>762</v>
      </c>
      <c r="BP123" s="26" t="s">
        <v>762</v>
      </c>
      <c r="BQ123" s="26" t="s">
        <v>762</v>
      </c>
      <c r="BR123" s="26" t="s">
        <v>762</v>
      </c>
      <c r="BS123" s="26" t="s">
        <v>762</v>
      </c>
    </row>
    <row r="124" spans="1:71">
      <c r="A124" s="35">
        <v>123</v>
      </c>
      <c r="B124" s="35" t="s">
        <v>612</v>
      </c>
      <c r="C124" s="35" t="s">
        <v>42</v>
      </c>
      <c r="D124" s="35" t="s">
        <v>899</v>
      </c>
      <c r="E124" s="35" t="s">
        <v>414</v>
      </c>
      <c r="F124" s="35" t="s">
        <v>612</v>
      </c>
      <c r="G124" s="45" t="s">
        <v>762</v>
      </c>
      <c r="H124" s="35">
        <v>1</v>
      </c>
      <c r="I124" s="39">
        <v>15661614.90763893</v>
      </c>
      <c r="J124" s="41">
        <v>0.85547672853110801</v>
      </c>
      <c r="K124" s="27">
        <v>32</v>
      </c>
      <c r="L124" s="26">
        <v>3.5883381784026017E-2</v>
      </c>
      <c r="M124" s="26">
        <v>8.6347390408941377E-2</v>
      </c>
      <c r="N124" s="26">
        <v>0.13940678479134841</v>
      </c>
      <c r="O124" s="26">
        <v>0.17096852188990799</v>
      </c>
      <c r="P124" s="26">
        <v>0.15658579470043812</v>
      </c>
      <c r="Q124" s="26">
        <v>0.11345734785371417</v>
      </c>
      <c r="R124" s="26">
        <v>7.6250472935007169E-2</v>
      </c>
      <c r="S124" s="26">
        <v>5.1318769978651139E-2</v>
      </c>
      <c r="T124" s="26">
        <v>3.4655596943255512E-2</v>
      </c>
      <c r="U124" s="26">
        <v>2.4278747808960027E-2</v>
      </c>
      <c r="V124" s="26">
        <v>1.7854824139617465E-2</v>
      </c>
      <c r="W124" s="26">
        <v>1.3550375658257563E-2</v>
      </c>
      <c r="X124" s="26">
        <v>1.0348471592265802E-2</v>
      </c>
      <c r="Y124" s="26">
        <v>7.935474567713395E-3</v>
      </c>
      <c r="Z124" s="26">
        <v>6.218687894876544E-3</v>
      </c>
      <c r="AA124" s="26">
        <v>5.0267646186888592E-3</v>
      </c>
      <c r="AB124" s="26">
        <v>4.2103680642389301E-3</v>
      </c>
      <c r="AC124" s="26">
        <v>3.6739325395409748E-3</v>
      </c>
      <c r="AD124" s="26">
        <v>3.3428138836571943E-3</v>
      </c>
      <c r="AE124" s="26">
        <v>3.1491249271353209E-3</v>
      </c>
      <c r="AF124" s="26">
        <v>3.0373325347817898E-3</v>
      </c>
      <c r="AG124" s="26">
        <v>2.9674134979162194E-3</v>
      </c>
      <c r="AH124" s="26">
        <v>2.9175184553128959E-3</v>
      </c>
      <c r="AI124" s="26">
        <v>2.8909538500663892E-3</v>
      </c>
      <c r="AJ124" s="26">
        <v>2.8950845079825835E-3</v>
      </c>
      <c r="AK124" s="26">
        <v>2.9311156410641239E-3</v>
      </c>
      <c r="AL124" s="26">
        <v>2.9966131742248363E-3</v>
      </c>
      <c r="AM124" s="26">
        <v>3.0883741442094049E-3</v>
      </c>
      <c r="AN124" s="26">
        <v>3.2034611845652033E-3</v>
      </c>
      <c r="AO124" s="26">
        <v>3.3382366559838918E-3</v>
      </c>
      <c r="AP124" s="26">
        <v>3.4876103692793566E-3</v>
      </c>
      <c r="AQ124" s="26">
        <v>1.7826390043714363E-3</v>
      </c>
      <c r="AR124" s="26" t="s">
        <v>762</v>
      </c>
      <c r="AS124" s="26" t="s">
        <v>762</v>
      </c>
      <c r="AT124" s="26" t="s">
        <v>762</v>
      </c>
      <c r="AU124" s="26" t="s">
        <v>762</v>
      </c>
      <c r="AV124" s="26" t="s">
        <v>762</v>
      </c>
      <c r="AW124" s="26" t="s">
        <v>762</v>
      </c>
      <c r="AX124" s="26" t="s">
        <v>762</v>
      </c>
      <c r="AY124" s="26" t="s">
        <v>762</v>
      </c>
      <c r="AZ124" s="26" t="s">
        <v>762</v>
      </c>
      <c r="BA124" s="26" t="s">
        <v>762</v>
      </c>
      <c r="BB124" s="26" t="s">
        <v>762</v>
      </c>
      <c r="BC124" s="26" t="s">
        <v>762</v>
      </c>
      <c r="BD124" s="26" t="s">
        <v>762</v>
      </c>
      <c r="BE124" s="26" t="s">
        <v>762</v>
      </c>
      <c r="BF124" s="26" t="s">
        <v>762</v>
      </c>
      <c r="BG124" s="26" t="s">
        <v>762</v>
      </c>
      <c r="BH124" s="26" t="s">
        <v>762</v>
      </c>
      <c r="BI124" s="26" t="s">
        <v>762</v>
      </c>
      <c r="BJ124" s="26" t="s">
        <v>762</v>
      </c>
      <c r="BK124" s="26" t="s">
        <v>762</v>
      </c>
      <c r="BL124" s="26" t="s">
        <v>762</v>
      </c>
      <c r="BM124" s="26" t="s">
        <v>762</v>
      </c>
      <c r="BN124" s="26" t="s">
        <v>762</v>
      </c>
      <c r="BO124" s="26" t="s">
        <v>762</v>
      </c>
      <c r="BP124" s="26" t="s">
        <v>762</v>
      </c>
      <c r="BQ124" s="26" t="s">
        <v>762</v>
      </c>
      <c r="BR124" s="26" t="s">
        <v>762</v>
      </c>
      <c r="BS124" s="26" t="s">
        <v>762</v>
      </c>
    </row>
    <row r="125" spans="1:71">
      <c r="A125" s="35">
        <v>124</v>
      </c>
      <c r="B125" s="35" t="s">
        <v>612</v>
      </c>
      <c r="C125" s="35" t="s">
        <v>70</v>
      </c>
      <c r="D125" s="35" t="s">
        <v>900</v>
      </c>
      <c r="E125" s="35" t="s">
        <v>394</v>
      </c>
      <c r="F125" s="35" t="s">
        <v>612</v>
      </c>
      <c r="G125" s="45" t="s">
        <v>762</v>
      </c>
      <c r="H125" s="35">
        <v>1</v>
      </c>
      <c r="I125" s="39">
        <v>0.5</v>
      </c>
      <c r="J125" s="41">
        <v>0.102986913575145</v>
      </c>
      <c r="K125" s="27">
        <v>32</v>
      </c>
      <c r="L125" s="26">
        <v>3.5883381784026017E-2</v>
      </c>
      <c r="M125" s="26">
        <v>8.6347390408941377E-2</v>
      </c>
      <c r="N125" s="26">
        <v>0.13940678479134841</v>
      </c>
      <c r="O125" s="26">
        <v>0.17096852188990799</v>
      </c>
      <c r="P125" s="26">
        <v>0.15658579470043812</v>
      </c>
      <c r="Q125" s="26">
        <v>0.11345734785371417</v>
      </c>
      <c r="R125" s="26">
        <v>7.6250472935007169E-2</v>
      </c>
      <c r="S125" s="26">
        <v>5.1318769978651139E-2</v>
      </c>
      <c r="T125" s="26">
        <v>3.4655596943255512E-2</v>
      </c>
      <c r="U125" s="26">
        <v>2.4278747808960027E-2</v>
      </c>
      <c r="V125" s="26">
        <v>1.7854824139617465E-2</v>
      </c>
      <c r="W125" s="26">
        <v>1.3550375658257563E-2</v>
      </c>
      <c r="X125" s="26">
        <v>1.0348471592265802E-2</v>
      </c>
      <c r="Y125" s="26">
        <v>7.935474567713395E-3</v>
      </c>
      <c r="Z125" s="26">
        <v>6.218687894876544E-3</v>
      </c>
      <c r="AA125" s="26">
        <v>5.0267646186888592E-3</v>
      </c>
      <c r="AB125" s="26">
        <v>4.2103680642389301E-3</v>
      </c>
      <c r="AC125" s="26">
        <v>3.6739325395409748E-3</v>
      </c>
      <c r="AD125" s="26">
        <v>3.3428138836571943E-3</v>
      </c>
      <c r="AE125" s="26">
        <v>3.1491249271353209E-3</v>
      </c>
      <c r="AF125" s="26">
        <v>3.0373325347817898E-3</v>
      </c>
      <c r="AG125" s="26">
        <v>2.9674134979162194E-3</v>
      </c>
      <c r="AH125" s="26">
        <v>2.9175184553128959E-3</v>
      </c>
      <c r="AI125" s="26">
        <v>2.8909538500663892E-3</v>
      </c>
      <c r="AJ125" s="26">
        <v>2.8950845079825835E-3</v>
      </c>
      <c r="AK125" s="26">
        <v>2.9311156410641239E-3</v>
      </c>
      <c r="AL125" s="26">
        <v>2.9966131742248363E-3</v>
      </c>
      <c r="AM125" s="26">
        <v>3.0883741442094049E-3</v>
      </c>
      <c r="AN125" s="26">
        <v>3.2034611845652033E-3</v>
      </c>
      <c r="AO125" s="26">
        <v>3.3382366559838918E-3</v>
      </c>
      <c r="AP125" s="26">
        <v>3.4876103692793566E-3</v>
      </c>
      <c r="AQ125" s="26">
        <v>1.7826390043714363E-3</v>
      </c>
      <c r="AR125" s="26" t="s">
        <v>762</v>
      </c>
      <c r="AS125" s="26" t="s">
        <v>762</v>
      </c>
      <c r="AT125" s="26" t="s">
        <v>762</v>
      </c>
      <c r="AU125" s="26" t="s">
        <v>762</v>
      </c>
      <c r="AV125" s="26" t="s">
        <v>762</v>
      </c>
      <c r="AW125" s="26" t="s">
        <v>762</v>
      </c>
      <c r="AX125" s="26" t="s">
        <v>762</v>
      </c>
      <c r="AY125" s="26" t="s">
        <v>762</v>
      </c>
      <c r="AZ125" s="26" t="s">
        <v>762</v>
      </c>
      <c r="BA125" s="26" t="s">
        <v>762</v>
      </c>
      <c r="BB125" s="26" t="s">
        <v>762</v>
      </c>
      <c r="BC125" s="26" t="s">
        <v>762</v>
      </c>
      <c r="BD125" s="26" t="s">
        <v>762</v>
      </c>
      <c r="BE125" s="26" t="s">
        <v>762</v>
      </c>
      <c r="BF125" s="26" t="s">
        <v>762</v>
      </c>
      <c r="BG125" s="26" t="s">
        <v>762</v>
      </c>
      <c r="BH125" s="26" t="s">
        <v>762</v>
      </c>
      <c r="BI125" s="26" t="s">
        <v>762</v>
      </c>
      <c r="BJ125" s="26" t="s">
        <v>762</v>
      </c>
      <c r="BK125" s="26" t="s">
        <v>762</v>
      </c>
      <c r="BL125" s="26" t="s">
        <v>762</v>
      </c>
      <c r="BM125" s="26" t="s">
        <v>762</v>
      </c>
      <c r="BN125" s="26" t="s">
        <v>762</v>
      </c>
      <c r="BO125" s="26" t="s">
        <v>762</v>
      </c>
      <c r="BP125" s="26" t="s">
        <v>762</v>
      </c>
      <c r="BQ125" s="26" t="s">
        <v>762</v>
      </c>
      <c r="BR125" s="26" t="s">
        <v>762</v>
      </c>
      <c r="BS125" s="26" t="s">
        <v>762</v>
      </c>
    </row>
    <row r="126" spans="1:71">
      <c r="A126" s="35">
        <v>125</v>
      </c>
      <c r="B126" s="35" t="s">
        <v>611</v>
      </c>
      <c r="C126" s="35" t="s">
        <v>9</v>
      </c>
      <c r="D126" s="35" t="s">
        <v>901</v>
      </c>
      <c r="E126" s="35" t="s">
        <v>414</v>
      </c>
      <c r="F126" s="35" t="s">
        <v>611</v>
      </c>
      <c r="G126" s="45" t="s">
        <v>762</v>
      </c>
      <c r="H126" s="35">
        <v>1</v>
      </c>
      <c r="I126" s="39">
        <v>207158779.82088777</v>
      </c>
      <c r="J126" s="41">
        <v>0.458278761279935</v>
      </c>
      <c r="K126" s="27">
        <v>28</v>
      </c>
      <c r="L126" s="26">
        <v>4.9332436640936332E-2</v>
      </c>
      <c r="M126" s="26">
        <v>0.12718103514488155</v>
      </c>
      <c r="N126" s="26">
        <v>0.18499083148069276</v>
      </c>
      <c r="O126" s="26">
        <v>0.18964234000220245</v>
      </c>
      <c r="P126" s="26">
        <v>0.15473749664575984</v>
      </c>
      <c r="Q126" s="26">
        <v>0.10704741804286974</v>
      </c>
      <c r="R126" s="26">
        <v>6.7169202373248679E-2</v>
      </c>
      <c r="S126" s="26">
        <v>4.273355899953174E-2</v>
      </c>
      <c r="T126" s="26">
        <v>2.7227483101543343E-2</v>
      </c>
      <c r="U126" s="26">
        <v>1.7272291197018643E-2</v>
      </c>
      <c r="V126" s="26">
        <v>1.0988358810190495E-2</v>
      </c>
      <c r="W126" s="26">
        <v>7.1103948708985069E-3</v>
      </c>
      <c r="X126" s="26">
        <v>4.6955373407766227E-3</v>
      </c>
      <c r="Y126" s="26">
        <v>3.1426302458628318E-3</v>
      </c>
      <c r="Z126" s="26">
        <v>2.1113914115942077E-3</v>
      </c>
      <c r="AA126" s="26">
        <v>1.4180568067091674E-3</v>
      </c>
      <c r="AB126" s="26">
        <v>9.6012802655810595E-4</v>
      </c>
      <c r="AC126" s="26">
        <v>6.6065047189104928E-4</v>
      </c>
      <c r="AD126" s="26">
        <v>4.6280677766593855E-4</v>
      </c>
      <c r="AE126" s="26">
        <v>3.2895015142654101E-4</v>
      </c>
      <c r="AF126" s="26">
        <v>2.3629051218239475E-4</v>
      </c>
      <c r="AG126" s="26">
        <v>1.7101915094123172E-4</v>
      </c>
      <c r="AH126" s="26">
        <v>1.2431580134877199E-4</v>
      </c>
      <c r="AI126" s="26">
        <v>9.0595285606008877E-5</v>
      </c>
      <c r="AJ126" s="26">
        <v>6.6144865395266117E-5</v>
      </c>
      <c r="AK126" s="26">
        <v>4.8347705724690651E-5</v>
      </c>
      <c r="AL126" s="26">
        <v>3.5354218813381931E-5</v>
      </c>
      <c r="AM126" s="26">
        <v>1.4933917730006248E-5</v>
      </c>
      <c r="AN126" s="26" t="s">
        <v>762</v>
      </c>
      <c r="AO126" s="26" t="s">
        <v>762</v>
      </c>
      <c r="AP126" s="26" t="s">
        <v>762</v>
      </c>
      <c r="AQ126" s="26" t="s">
        <v>762</v>
      </c>
      <c r="AR126" s="26" t="s">
        <v>762</v>
      </c>
      <c r="AS126" s="26" t="s">
        <v>762</v>
      </c>
      <c r="AT126" s="26" t="s">
        <v>762</v>
      </c>
      <c r="AU126" s="26" t="s">
        <v>762</v>
      </c>
      <c r="AV126" s="26" t="s">
        <v>762</v>
      </c>
      <c r="AW126" s="26" t="s">
        <v>762</v>
      </c>
      <c r="AX126" s="26" t="s">
        <v>762</v>
      </c>
      <c r="AY126" s="26" t="s">
        <v>762</v>
      </c>
      <c r="AZ126" s="26" t="s">
        <v>762</v>
      </c>
      <c r="BA126" s="26" t="s">
        <v>762</v>
      </c>
      <c r="BB126" s="26" t="s">
        <v>762</v>
      </c>
      <c r="BC126" s="26" t="s">
        <v>762</v>
      </c>
      <c r="BD126" s="26" t="s">
        <v>762</v>
      </c>
      <c r="BE126" s="26" t="s">
        <v>762</v>
      </c>
      <c r="BF126" s="26" t="s">
        <v>762</v>
      </c>
      <c r="BG126" s="26" t="s">
        <v>762</v>
      </c>
      <c r="BH126" s="26" t="s">
        <v>762</v>
      </c>
      <c r="BI126" s="26" t="s">
        <v>762</v>
      </c>
      <c r="BJ126" s="26" t="s">
        <v>762</v>
      </c>
      <c r="BK126" s="26" t="s">
        <v>762</v>
      </c>
      <c r="BL126" s="26" t="s">
        <v>762</v>
      </c>
      <c r="BM126" s="26" t="s">
        <v>762</v>
      </c>
      <c r="BN126" s="26" t="s">
        <v>762</v>
      </c>
      <c r="BO126" s="26" t="s">
        <v>762</v>
      </c>
      <c r="BP126" s="26" t="s">
        <v>762</v>
      </c>
      <c r="BQ126" s="26" t="s">
        <v>762</v>
      </c>
      <c r="BR126" s="26" t="s">
        <v>762</v>
      </c>
      <c r="BS126" s="26" t="s">
        <v>762</v>
      </c>
    </row>
    <row r="127" spans="1:71">
      <c r="A127" s="35">
        <v>126</v>
      </c>
      <c r="B127" s="35" t="s">
        <v>610</v>
      </c>
      <c r="C127" s="35" t="s">
        <v>4</v>
      </c>
      <c r="D127" s="35" t="s">
        <v>902</v>
      </c>
      <c r="E127" s="35" t="s">
        <v>394</v>
      </c>
      <c r="F127" s="35" t="s">
        <v>610</v>
      </c>
      <c r="G127" s="45" t="s">
        <v>762</v>
      </c>
      <c r="H127" s="35">
        <v>1</v>
      </c>
      <c r="I127" s="39">
        <v>47059000</v>
      </c>
      <c r="J127" s="41">
        <v>0.28566233098414801</v>
      </c>
      <c r="K127" s="27">
        <v>40</v>
      </c>
      <c r="L127" s="26">
        <v>9.2574769013369484E-3</v>
      </c>
      <c r="M127" s="26">
        <v>4.5163723552226497E-2</v>
      </c>
      <c r="N127" s="26">
        <v>9.7123445584683013E-2</v>
      </c>
      <c r="O127" s="26">
        <v>0.12777208405612836</v>
      </c>
      <c r="P127" s="26">
        <v>0.12871620752113661</v>
      </c>
      <c r="Q127" s="26">
        <v>0.11184693431440934</v>
      </c>
      <c r="R127" s="26">
        <v>8.6036865625177747E-2</v>
      </c>
      <c r="S127" s="26">
        <v>6.4214947120966898E-2</v>
      </c>
      <c r="T127" s="26">
        <v>4.9999512686159854E-2</v>
      </c>
      <c r="U127" s="26">
        <v>3.9456706459608852E-2</v>
      </c>
      <c r="V127" s="26">
        <v>3.1990076415349289E-2</v>
      </c>
      <c r="W127" s="26">
        <v>2.6250590760781595E-2</v>
      </c>
      <c r="X127" s="26">
        <v>2.1893244729624374E-2</v>
      </c>
      <c r="Y127" s="26">
        <v>1.8594652811346844E-2</v>
      </c>
      <c r="Z127" s="26">
        <v>1.6207913291440248E-2</v>
      </c>
      <c r="AA127" s="26">
        <v>1.4668722319591154E-2</v>
      </c>
      <c r="AB127" s="26">
        <v>1.3671373974331226E-2</v>
      </c>
      <c r="AC127" s="26">
        <v>1.2604705195454202E-2</v>
      </c>
      <c r="AD127" s="26">
        <v>1.127672237592489E-2</v>
      </c>
      <c r="AE127" s="26">
        <v>9.8537576167657022E-3</v>
      </c>
      <c r="AF127" s="26">
        <v>8.486180786897805E-3</v>
      </c>
      <c r="AG127" s="26">
        <v>7.2608292590573779E-3</v>
      </c>
      <c r="AH127" s="26">
        <v>6.2255957503807432E-3</v>
      </c>
      <c r="AI127" s="26">
        <v>5.3640567181401774E-3</v>
      </c>
      <c r="AJ127" s="26">
        <v>4.6507830563655289E-3</v>
      </c>
      <c r="AK127" s="26">
        <v>4.0612902621840648E-3</v>
      </c>
      <c r="AL127" s="26">
        <v>3.5729992803712539E-3</v>
      </c>
      <c r="AM127" s="26">
        <v>3.1673200554086403E-3</v>
      </c>
      <c r="AN127" s="26">
        <v>2.8281183792461988E-3</v>
      </c>
      <c r="AO127" s="26">
        <v>2.5419771938989346E-3</v>
      </c>
      <c r="AP127" s="26">
        <v>2.2976921513393317E-3</v>
      </c>
      <c r="AQ127" s="26">
        <v>2.0862412519178906E-3</v>
      </c>
      <c r="AR127" s="26">
        <v>1.9006236668183977E-3</v>
      </c>
      <c r="AS127" s="26">
        <v>1.7354300093701635E-3</v>
      </c>
      <c r="AT127" s="26">
        <v>1.5865103314527263E-3</v>
      </c>
      <c r="AU127" s="26">
        <v>1.4510337443670552E-3</v>
      </c>
      <c r="AV127" s="26">
        <v>1.3273696895231564E-3</v>
      </c>
      <c r="AW127" s="26">
        <v>1.214385774110199E-3</v>
      </c>
      <c r="AX127" s="26">
        <v>1.1110566770259106E-3</v>
      </c>
      <c r="AY127" s="26">
        <v>5.3084264968088874E-4</v>
      </c>
      <c r="AZ127" s="26" t="s">
        <v>762</v>
      </c>
      <c r="BA127" s="26" t="s">
        <v>762</v>
      </c>
      <c r="BB127" s="26" t="s">
        <v>762</v>
      </c>
      <c r="BC127" s="26" t="s">
        <v>762</v>
      </c>
      <c r="BD127" s="26" t="s">
        <v>762</v>
      </c>
      <c r="BE127" s="26" t="s">
        <v>762</v>
      </c>
      <c r="BF127" s="26" t="s">
        <v>762</v>
      </c>
      <c r="BG127" s="26" t="s">
        <v>762</v>
      </c>
      <c r="BH127" s="26" t="s">
        <v>762</v>
      </c>
      <c r="BI127" s="26" t="s">
        <v>762</v>
      </c>
      <c r="BJ127" s="26" t="s">
        <v>762</v>
      </c>
      <c r="BK127" s="26" t="s">
        <v>762</v>
      </c>
      <c r="BL127" s="26" t="s">
        <v>762</v>
      </c>
      <c r="BM127" s="26" t="s">
        <v>762</v>
      </c>
      <c r="BN127" s="26" t="s">
        <v>762</v>
      </c>
      <c r="BO127" s="26" t="s">
        <v>762</v>
      </c>
      <c r="BP127" s="26" t="s">
        <v>762</v>
      </c>
      <c r="BQ127" s="26" t="s">
        <v>762</v>
      </c>
      <c r="BR127" s="26" t="s">
        <v>762</v>
      </c>
      <c r="BS127" s="26" t="s">
        <v>762</v>
      </c>
    </row>
    <row r="128" spans="1:71">
      <c r="A128" s="35">
        <v>127</v>
      </c>
      <c r="B128" s="35" t="s">
        <v>610</v>
      </c>
      <c r="C128" s="35" t="s">
        <v>5</v>
      </c>
      <c r="D128" s="35" t="s">
        <v>903</v>
      </c>
      <c r="E128" s="35" t="s">
        <v>394</v>
      </c>
      <c r="F128" s="35" t="s">
        <v>610</v>
      </c>
      <c r="G128" s="45" t="s">
        <v>762</v>
      </c>
      <c r="H128" s="35">
        <v>1</v>
      </c>
      <c r="I128" s="39">
        <v>16842323.552353837</v>
      </c>
      <c r="J128" s="41">
        <v>0.85952263988454602</v>
      </c>
      <c r="K128" s="27">
        <v>40</v>
      </c>
      <c r="L128" s="26">
        <v>9.2574769013369484E-3</v>
      </c>
      <c r="M128" s="26">
        <v>4.5163723552226497E-2</v>
      </c>
      <c r="N128" s="26">
        <v>9.7123445584683013E-2</v>
      </c>
      <c r="O128" s="26">
        <v>0.12777208405612836</v>
      </c>
      <c r="P128" s="26">
        <v>0.12871620752113661</v>
      </c>
      <c r="Q128" s="26">
        <v>0.11184693431440934</v>
      </c>
      <c r="R128" s="26">
        <v>8.6036865625177747E-2</v>
      </c>
      <c r="S128" s="26">
        <v>6.4214947120966898E-2</v>
      </c>
      <c r="T128" s="26">
        <v>4.9999512686159854E-2</v>
      </c>
      <c r="U128" s="26">
        <v>3.9456706459608852E-2</v>
      </c>
      <c r="V128" s="26">
        <v>3.1990076415349289E-2</v>
      </c>
      <c r="W128" s="26">
        <v>2.6250590760781595E-2</v>
      </c>
      <c r="X128" s="26">
        <v>2.1893244729624374E-2</v>
      </c>
      <c r="Y128" s="26">
        <v>1.8594652811346844E-2</v>
      </c>
      <c r="Z128" s="26">
        <v>1.6207913291440248E-2</v>
      </c>
      <c r="AA128" s="26">
        <v>1.4668722319591154E-2</v>
      </c>
      <c r="AB128" s="26">
        <v>1.3671373974331226E-2</v>
      </c>
      <c r="AC128" s="26">
        <v>1.2604705195454202E-2</v>
      </c>
      <c r="AD128" s="26">
        <v>1.127672237592489E-2</v>
      </c>
      <c r="AE128" s="26">
        <v>9.8537576167657022E-3</v>
      </c>
      <c r="AF128" s="26">
        <v>8.486180786897805E-3</v>
      </c>
      <c r="AG128" s="26">
        <v>7.2608292590573779E-3</v>
      </c>
      <c r="AH128" s="26">
        <v>6.2255957503807432E-3</v>
      </c>
      <c r="AI128" s="26">
        <v>5.3640567181401774E-3</v>
      </c>
      <c r="AJ128" s="26">
        <v>4.6507830563655289E-3</v>
      </c>
      <c r="AK128" s="26">
        <v>4.0612902621840648E-3</v>
      </c>
      <c r="AL128" s="26">
        <v>3.5729992803712539E-3</v>
      </c>
      <c r="AM128" s="26">
        <v>3.1673200554086403E-3</v>
      </c>
      <c r="AN128" s="26">
        <v>2.8281183792461988E-3</v>
      </c>
      <c r="AO128" s="26">
        <v>2.5419771938989346E-3</v>
      </c>
      <c r="AP128" s="26">
        <v>2.2976921513393317E-3</v>
      </c>
      <c r="AQ128" s="26">
        <v>2.0862412519178906E-3</v>
      </c>
      <c r="AR128" s="26">
        <v>1.9006236668183977E-3</v>
      </c>
      <c r="AS128" s="26">
        <v>1.7354300093701635E-3</v>
      </c>
      <c r="AT128" s="26">
        <v>1.5865103314527263E-3</v>
      </c>
      <c r="AU128" s="26">
        <v>1.4510337443670552E-3</v>
      </c>
      <c r="AV128" s="26">
        <v>1.3273696895231564E-3</v>
      </c>
      <c r="AW128" s="26">
        <v>1.214385774110199E-3</v>
      </c>
      <c r="AX128" s="26">
        <v>1.1110566770259106E-3</v>
      </c>
      <c r="AY128" s="26">
        <v>5.3084264968088874E-4</v>
      </c>
      <c r="AZ128" s="26" t="s">
        <v>762</v>
      </c>
      <c r="BA128" s="26" t="s">
        <v>762</v>
      </c>
      <c r="BB128" s="26" t="s">
        <v>762</v>
      </c>
      <c r="BC128" s="26" t="s">
        <v>762</v>
      </c>
      <c r="BD128" s="26" t="s">
        <v>762</v>
      </c>
      <c r="BE128" s="26" t="s">
        <v>762</v>
      </c>
      <c r="BF128" s="26" t="s">
        <v>762</v>
      </c>
      <c r="BG128" s="26" t="s">
        <v>762</v>
      </c>
      <c r="BH128" s="26" t="s">
        <v>762</v>
      </c>
      <c r="BI128" s="26" t="s">
        <v>762</v>
      </c>
      <c r="BJ128" s="26" t="s">
        <v>762</v>
      </c>
      <c r="BK128" s="26" t="s">
        <v>762</v>
      </c>
      <c r="BL128" s="26" t="s">
        <v>762</v>
      </c>
      <c r="BM128" s="26" t="s">
        <v>762</v>
      </c>
      <c r="BN128" s="26" t="s">
        <v>762</v>
      </c>
      <c r="BO128" s="26" t="s">
        <v>762</v>
      </c>
      <c r="BP128" s="26" t="s">
        <v>762</v>
      </c>
      <c r="BQ128" s="26" t="s">
        <v>762</v>
      </c>
      <c r="BR128" s="26" t="s">
        <v>762</v>
      </c>
      <c r="BS128" s="26" t="s">
        <v>762</v>
      </c>
    </row>
    <row r="129" spans="1:71">
      <c r="A129" s="35">
        <v>128</v>
      </c>
      <c r="B129" s="35" t="s">
        <v>610</v>
      </c>
      <c r="C129" s="35" t="s">
        <v>6</v>
      </c>
      <c r="D129" s="35" t="s">
        <v>904</v>
      </c>
      <c r="E129" s="35" t="s">
        <v>394</v>
      </c>
      <c r="F129" s="35" t="s">
        <v>610</v>
      </c>
      <c r="G129" s="45" t="s">
        <v>762</v>
      </c>
      <c r="H129" s="35">
        <v>1</v>
      </c>
      <c r="I129" s="39">
        <v>2919000</v>
      </c>
      <c r="J129" s="41">
        <v>0.121754072344787</v>
      </c>
      <c r="K129" s="27">
        <v>40</v>
      </c>
      <c r="L129" s="26">
        <v>9.2574769013369484E-3</v>
      </c>
      <c r="M129" s="26">
        <v>4.5163723552226497E-2</v>
      </c>
      <c r="N129" s="26">
        <v>9.7123445584683013E-2</v>
      </c>
      <c r="O129" s="26">
        <v>0.12777208405612836</v>
      </c>
      <c r="P129" s="26">
        <v>0.12871620752113661</v>
      </c>
      <c r="Q129" s="26">
        <v>0.11184693431440934</v>
      </c>
      <c r="R129" s="26">
        <v>8.6036865625177747E-2</v>
      </c>
      <c r="S129" s="26">
        <v>6.4214947120966898E-2</v>
      </c>
      <c r="T129" s="26">
        <v>4.9999512686159854E-2</v>
      </c>
      <c r="U129" s="26">
        <v>3.9456706459608852E-2</v>
      </c>
      <c r="V129" s="26">
        <v>3.1990076415349289E-2</v>
      </c>
      <c r="W129" s="26">
        <v>2.6250590760781595E-2</v>
      </c>
      <c r="X129" s="26">
        <v>2.1893244729624374E-2</v>
      </c>
      <c r="Y129" s="26">
        <v>1.8594652811346844E-2</v>
      </c>
      <c r="Z129" s="26">
        <v>1.6207913291440248E-2</v>
      </c>
      <c r="AA129" s="26">
        <v>1.4668722319591154E-2</v>
      </c>
      <c r="AB129" s="26">
        <v>1.3671373974331226E-2</v>
      </c>
      <c r="AC129" s="26">
        <v>1.2604705195454202E-2</v>
      </c>
      <c r="AD129" s="26">
        <v>1.127672237592489E-2</v>
      </c>
      <c r="AE129" s="26">
        <v>9.8537576167657022E-3</v>
      </c>
      <c r="AF129" s="26">
        <v>8.486180786897805E-3</v>
      </c>
      <c r="AG129" s="26">
        <v>7.2608292590573779E-3</v>
      </c>
      <c r="AH129" s="26">
        <v>6.2255957503807432E-3</v>
      </c>
      <c r="AI129" s="26">
        <v>5.3640567181401774E-3</v>
      </c>
      <c r="AJ129" s="26">
        <v>4.6507830563655289E-3</v>
      </c>
      <c r="AK129" s="26">
        <v>4.0612902621840648E-3</v>
      </c>
      <c r="AL129" s="26">
        <v>3.5729992803712539E-3</v>
      </c>
      <c r="AM129" s="26">
        <v>3.1673200554086403E-3</v>
      </c>
      <c r="AN129" s="26">
        <v>2.8281183792461988E-3</v>
      </c>
      <c r="AO129" s="26">
        <v>2.5419771938989346E-3</v>
      </c>
      <c r="AP129" s="26">
        <v>2.2976921513393317E-3</v>
      </c>
      <c r="AQ129" s="26">
        <v>2.0862412519178906E-3</v>
      </c>
      <c r="AR129" s="26">
        <v>1.9006236668183977E-3</v>
      </c>
      <c r="AS129" s="26">
        <v>1.7354300093701635E-3</v>
      </c>
      <c r="AT129" s="26">
        <v>1.5865103314527263E-3</v>
      </c>
      <c r="AU129" s="26">
        <v>1.4510337443670552E-3</v>
      </c>
      <c r="AV129" s="26">
        <v>1.3273696895231564E-3</v>
      </c>
      <c r="AW129" s="26">
        <v>1.214385774110199E-3</v>
      </c>
      <c r="AX129" s="26">
        <v>1.1110566770259106E-3</v>
      </c>
      <c r="AY129" s="26">
        <v>5.3084264968088874E-4</v>
      </c>
      <c r="AZ129" s="26" t="s">
        <v>762</v>
      </c>
      <c r="BA129" s="26" t="s">
        <v>762</v>
      </c>
      <c r="BB129" s="26" t="s">
        <v>762</v>
      </c>
      <c r="BC129" s="26" t="s">
        <v>762</v>
      </c>
      <c r="BD129" s="26" t="s">
        <v>762</v>
      </c>
      <c r="BE129" s="26" t="s">
        <v>762</v>
      </c>
      <c r="BF129" s="26" t="s">
        <v>762</v>
      </c>
      <c r="BG129" s="26" t="s">
        <v>762</v>
      </c>
      <c r="BH129" s="26" t="s">
        <v>762</v>
      </c>
      <c r="BI129" s="26" t="s">
        <v>762</v>
      </c>
      <c r="BJ129" s="26" t="s">
        <v>762</v>
      </c>
      <c r="BK129" s="26" t="s">
        <v>762</v>
      </c>
      <c r="BL129" s="26" t="s">
        <v>762</v>
      </c>
      <c r="BM129" s="26" t="s">
        <v>762</v>
      </c>
      <c r="BN129" s="26" t="s">
        <v>762</v>
      </c>
      <c r="BO129" s="26" t="s">
        <v>762</v>
      </c>
      <c r="BP129" s="26" t="s">
        <v>762</v>
      </c>
      <c r="BQ129" s="26" t="s">
        <v>762</v>
      </c>
      <c r="BR129" s="26" t="s">
        <v>762</v>
      </c>
      <c r="BS129" s="26" t="s">
        <v>762</v>
      </c>
    </row>
    <row r="130" spans="1:71">
      <c r="A130" s="35">
        <v>129</v>
      </c>
      <c r="B130" s="35" t="s">
        <v>610</v>
      </c>
      <c r="C130" s="35" t="s">
        <v>7</v>
      </c>
      <c r="D130" s="35" t="s">
        <v>905</v>
      </c>
      <c r="E130" s="35" t="s">
        <v>394</v>
      </c>
      <c r="F130" s="35" t="s">
        <v>610</v>
      </c>
      <c r="G130" s="45" t="s">
        <v>762</v>
      </c>
      <c r="H130" s="35">
        <v>1</v>
      </c>
      <c r="I130" s="39">
        <v>240864267.40921825</v>
      </c>
      <c r="J130" s="41">
        <v>0.952193879170392</v>
      </c>
      <c r="K130" s="27">
        <v>40</v>
      </c>
      <c r="L130" s="26">
        <v>9.2574769013369484E-3</v>
      </c>
      <c r="M130" s="26">
        <v>4.5163723552226497E-2</v>
      </c>
      <c r="N130" s="26">
        <v>9.7123445584683013E-2</v>
      </c>
      <c r="O130" s="26">
        <v>0.12777208405612836</v>
      </c>
      <c r="P130" s="26">
        <v>0.12871620752113661</v>
      </c>
      <c r="Q130" s="26">
        <v>0.11184693431440934</v>
      </c>
      <c r="R130" s="26">
        <v>8.6036865625177747E-2</v>
      </c>
      <c r="S130" s="26">
        <v>6.4214947120966898E-2</v>
      </c>
      <c r="T130" s="26">
        <v>4.9999512686159854E-2</v>
      </c>
      <c r="U130" s="26">
        <v>3.9456706459608852E-2</v>
      </c>
      <c r="V130" s="26">
        <v>3.1990076415349289E-2</v>
      </c>
      <c r="W130" s="26">
        <v>2.6250590760781595E-2</v>
      </c>
      <c r="X130" s="26">
        <v>2.1893244729624374E-2</v>
      </c>
      <c r="Y130" s="26">
        <v>1.8594652811346844E-2</v>
      </c>
      <c r="Z130" s="26">
        <v>1.6207913291440248E-2</v>
      </c>
      <c r="AA130" s="26">
        <v>1.4668722319591154E-2</v>
      </c>
      <c r="AB130" s="26">
        <v>1.3671373974331226E-2</v>
      </c>
      <c r="AC130" s="26">
        <v>1.2604705195454202E-2</v>
      </c>
      <c r="AD130" s="26">
        <v>1.127672237592489E-2</v>
      </c>
      <c r="AE130" s="26">
        <v>9.8537576167657022E-3</v>
      </c>
      <c r="AF130" s="26">
        <v>8.486180786897805E-3</v>
      </c>
      <c r="AG130" s="26">
        <v>7.2608292590573779E-3</v>
      </c>
      <c r="AH130" s="26">
        <v>6.2255957503807432E-3</v>
      </c>
      <c r="AI130" s="26">
        <v>5.3640567181401774E-3</v>
      </c>
      <c r="AJ130" s="26">
        <v>4.6507830563655289E-3</v>
      </c>
      <c r="AK130" s="26">
        <v>4.0612902621840648E-3</v>
      </c>
      <c r="AL130" s="26">
        <v>3.5729992803712539E-3</v>
      </c>
      <c r="AM130" s="26">
        <v>3.1673200554086403E-3</v>
      </c>
      <c r="AN130" s="26">
        <v>2.8281183792461988E-3</v>
      </c>
      <c r="AO130" s="26">
        <v>2.5419771938989346E-3</v>
      </c>
      <c r="AP130" s="26">
        <v>2.2976921513393317E-3</v>
      </c>
      <c r="AQ130" s="26">
        <v>2.0862412519178906E-3</v>
      </c>
      <c r="AR130" s="26">
        <v>1.9006236668183977E-3</v>
      </c>
      <c r="AS130" s="26">
        <v>1.7354300093701635E-3</v>
      </c>
      <c r="AT130" s="26">
        <v>1.5865103314527263E-3</v>
      </c>
      <c r="AU130" s="26">
        <v>1.4510337443670552E-3</v>
      </c>
      <c r="AV130" s="26">
        <v>1.3273696895231564E-3</v>
      </c>
      <c r="AW130" s="26">
        <v>1.214385774110199E-3</v>
      </c>
      <c r="AX130" s="26">
        <v>1.1110566770259106E-3</v>
      </c>
      <c r="AY130" s="26">
        <v>5.3084264968088874E-4</v>
      </c>
      <c r="AZ130" s="26" t="s">
        <v>762</v>
      </c>
      <c r="BA130" s="26" t="s">
        <v>762</v>
      </c>
      <c r="BB130" s="26" t="s">
        <v>762</v>
      </c>
      <c r="BC130" s="26" t="s">
        <v>762</v>
      </c>
      <c r="BD130" s="26" t="s">
        <v>762</v>
      </c>
      <c r="BE130" s="26" t="s">
        <v>762</v>
      </c>
      <c r="BF130" s="26" t="s">
        <v>762</v>
      </c>
      <c r="BG130" s="26" t="s">
        <v>762</v>
      </c>
      <c r="BH130" s="26" t="s">
        <v>762</v>
      </c>
      <c r="BI130" s="26" t="s">
        <v>762</v>
      </c>
      <c r="BJ130" s="26" t="s">
        <v>762</v>
      </c>
      <c r="BK130" s="26" t="s">
        <v>762</v>
      </c>
      <c r="BL130" s="26" t="s">
        <v>762</v>
      </c>
      <c r="BM130" s="26" t="s">
        <v>762</v>
      </c>
      <c r="BN130" s="26" t="s">
        <v>762</v>
      </c>
      <c r="BO130" s="26" t="s">
        <v>762</v>
      </c>
      <c r="BP130" s="26" t="s">
        <v>762</v>
      </c>
      <c r="BQ130" s="26" t="s">
        <v>762</v>
      </c>
      <c r="BR130" s="26" t="s">
        <v>762</v>
      </c>
      <c r="BS130" s="26" t="s">
        <v>762</v>
      </c>
    </row>
    <row r="131" spans="1:71">
      <c r="A131" s="35">
        <v>130</v>
      </c>
      <c r="B131" s="35" t="s">
        <v>610</v>
      </c>
      <c r="C131" s="35" t="s">
        <v>11</v>
      </c>
      <c r="D131" s="35" t="s">
        <v>906</v>
      </c>
      <c r="E131" s="35" t="s">
        <v>414</v>
      </c>
      <c r="F131" s="35" t="s">
        <v>610</v>
      </c>
      <c r="G131" s="45" t="s">
        <v>762</v>
      </c>
      <c r="H131" s="35">
        <v>1</v>
      </c>
      <c r="I131" s="39">
        <v>48997084.403256595</v>
      </c>
      <c r="J131" s="41">
        <v>0.83391997881393798</v>
      </c>
      <c r="K131" s="27">
        <v>40</v>
      </c>
      <c r="L131" s="26">
        <v>9.2574769013369484E-3</v>
      </c>
      <c r="M131" s="26">
        <v>4.5163723552226497E-2</v>
      </c>
      <c r="N131" s="26">
        <v>9.7123445584683013E-2</v>
      </c>
      <c r="O131" s="26">
        <v>0.12777208405612836</v>
      </c>
      <c r="P131" s="26">
        <v>0.12871620752113661</v>
      </c>
      <c r="Q131" s="26">
        <v>0.11184693431440934</v>
      </c>
      <c r="R131" s="26">
        <v>8.6036865625177747E-2</v>
      </c>
      <c r="S131" s="26">
        <v>6.4214947120966898E-2</v>
      </c>
      <c r="T131" s="26">
        <v>4.9999512686159854E-2</v>
      </c>
      <c r="U131" s="26">
        <v>3.9456706459608852E-2</v>
      </c>
      <c r="V131" s="26">
        <v>3.1990076415349289E-2</v>
      </c>
      <c r="W131" s="26">
        <v>2.6250590760781595E-2</v>
      </c>
      <c r="X131" s="26">
        <v>2.1893244729624374E-2</v>
      </c>
      <c r="Y131" s="26">
        <v>1.8594652811346844E-2</v>
      </c>
      <c r="Z131" s="26">
        <v>1.6207913291440248E-2</v>
      </c>
      <c r="AA131" s="26">
        <v>1.4668722319591154E-2</v>
      </c>
      <c r="AB131" s="26">
        <v>1.3671373974331226E-2</v>
      </c>
      <c r="AC131" s="26">
        <v>1.2604705195454202E-2</v>
      </c>
      <c r="AD131" s="26">
        <v>1.127672237592489E-2</v>
      </c>
      <c r="AE131" s="26">
        <v>9.8537576167657022E-3</v>
      </c>
      <c r="AF131" s="26">
        <v>8.486180786897805E-3</v>
      </c>
      <c r="AG131" s="26">
        <v>7.2608292590573779E-3</v>
      </c>
      <c r="AH131" s="26">
        <v>6.2255957503807432E-3</v>
      </c>
      <c r="AI131" s="26">
        <v>5.3640567181401774E-3</v>
      </c>
      <c r="AJ131" s="26">
        <v>4.6507830563655289E-3</v>
      </c>
      <c r="AK131" s="26">
        <v>4.0612902621840648E-3</v>
      </c>
      <c r="AL131" s="26">
        <v>3.5729992803712539E-3</v>
      </c>
      <c r="AM131" s="26">
        <v>3.1673200554086403E-3</v>
      </c>
      <c r="AN131" s="26">
        <v>2.8281183792461988E-3</v>
      </c>
      <c r="AO131" s="26">
        <v>2.5419771938989346E-3</v>
      </c>
      <c r="AP131" s="26">
        <v>2.2976921513393317E-3</v>
      </c>
      <c r="AQ131" s="26">
        <v>2.0862412519178906E-3</v>
      </c>
      <c r="AR131" s="26">
        <v>1.9006236668183977E-3</v>
      </c>
      <c r="AS131" s="26">
        <v>1.7354300093701635E-3</v>
      </c>
      <c r="AT131" s="26">
        <v>1.5865103314527263E-3</v>
      </c>
      <c r="AU131" s="26">
        <v>1.4510337443670552E-3</v>
      </c>
      <c r="AV131" s="26">
        <v>1.3273696895231564E-3</v>
      </c>
      <c r="AW131" s="26">
        <v>1.214385774110199E-3</v>
      </c>
      <c r="AX131" s="26">
        <v>1.1110566770259106E-3</v>
      </c>
      <c r="AY131" s="26">
        <v>5.3084264968088874E-4</v>
      </c>
      <c r="AZ131" s="26" t="s">
        <v>762</v>
      </c>
      <c r="BA131" s="26" t="s">
        <v>762</v>
      </c>
      <c r="BB131" s="26" t="s">
        <v>762</v>
      </c>
      <c r="BC131" s="26" t="s">
        <v>762</v>
      </c>
      <c r="BD131" s="26" t="s">
        <v>762</v>
      </c>
      <c r="BE131" s="26" t="s">
        <v>762</v>
      </c>
      <c r="BF131" s="26" t="s">
        <v>762</v>
      </c>
      <c r="BG131" s="26" t="s">
        <v>762</v>
      </c>
      <c r="BH131" s="26" t="s">
        <v>762</v>
      </c>
      <c r="BI131" s="26" t="s">
        <v>762</v>
      </c>
      <c r="BJ131" s="26" t="s">
        <v>762</v>
      </c>
      <c r="BK131" s="26" t="s">
        <v>762</v>
      </c>
      <c r="BL131" s="26" t="s">
        <v>762</v>
      </c>
      <c r="BM131" s="26" t="s">
        <v>762</v>
      </c>
      <c r="BN131" s="26" t="s">
        <v>762</v>
      </c>
      <c r="BO131" s="26" t="s">
        <v>762</v>
      </c>
      <c r="BP131" s="26" t="s">
        <v>762</v>
      </c>
      <c r="BQ131" s="26" t="s">
        <v>762</v>
      </c>
      <c r="BR131" s="26" t="s">
        <v>762</v>
      </c>
      <c r="BS131" s="26" t="s">
        <v>762</v>
      </c>
    </row>
    <row r="132" spans="1:71">
      <c r="A132" s="35">
        <v>131</v>
      </c>
      <c r="B132" s="35" t="s">
        <v>610</v>
      </c>
      <c r="C132" s="35" t="s">
        <v>13</v>
      </c>
      <c r="D132" s="35" t="s">
        <v>907</v>
      </c>
      <c r="E132" s="35" t="s">
        <v>414</v>
      </c>
      <c r="F132" s="35" t="s">
        <v>610</v>
      </c>
      <c r="G132" s="45" t="s">
        <v>762</v>
      </c>
      <c r="H132" s="35">
        <v>1</v>
      </c>
      <c r="I132" s="39">
        <v>72153069.62874423</v>
      </c>
      <c r="J132" s="41">
        <v>6.1678396242081802E-2</v>
      </c>
      <c r="K132" s="27">
        <v>40</v>
      </c>
      <c r="L132" s="26">
        <v>9.2574769013369484E-3</v>
      </c>
      <c r="M132" s="26">
        <v>4.5163723552226497E-2</v>
      </c>
      <c r="N132" s="26">
        <v>9.7123445584683013E-2</v>
      </c>
      <c r="O132" s="26">
        <v>0.12777208405612836</v>
      </c>
      <c r="P132" s="26">
        <v>0.12871620752113661</v>
      </c>
      <c r="Q132" s="26">
        <v>0.11184693431440934</v>
      </c>
      <c r="R132" s="26">
        <v>8.6036865625177747E-2</v>
      </c>
      <c r="S132" s="26">
        <v>6.4214947120966898E-2</v>
      </c>
      <c r="T132" s="26">
        <v>4.9999512686159854E-2</v>
      </c>
      <c r="U132" s="26">
        <v>3.9456706459608852E-2</v>
      </c>
      <c r="V132" s="26">
        <v>3.1990076415349289E-2</v>
      </c>
      <c r="W132" s="26">
        <v>2.6250590760781595E-2</v>
      </c>
      <c r="X132" s="26">
        <v>2.1893244729624374E-2</v>
      </c>
      <c r="Y132" s="26">
        <v>1.8594652811346844E-2</v>
      </c>
      <c r="Z132" s="26">
        <v>1.6207913291440248E-2</v>
      </c>
      <c r="AA132" s="26">
        <v>1.4668722319591154E-2</v>
      </c>
      <c r="AB132" s="26">
        <v>1.3671373974331226E-2</v>
      </c>
      <c r="AC132" s="26">
        <v>1.2604705195454202E-2</v>
      </c>
      <c r="AD132" s="26">
        <v>1.127672237592489E-2</v>
      </c>
      <c r="AE132" s="26">
        <v>9.8537576167657022E-3</v>
      </c>
      <c r="AF132" s="26">
        <v>8.486180786897805E-3</v>
      </c>
      <c r="AG132" s="26">
        <v>7.2608292590573779E-3</v>
      </c>
      <c r="AH132" s="26">
        <v>6.2255957503807432E-3</v>
      </c>
      <c r="AI132" s="26">
        <v>5.3640567181401774E-3</v>
      </c>
      <c r="AJ132" s="26">
        <v>4.6507830563655289E-3</v>
      </c>
      <c r="AK132" s="26">
        <v>4.0612902621840648E-3</v>
      </c>
      <c r="AL132" s="26">
        <v>3.5729992803712539E-3</v>
      </c>
      <c r="AM132" s="26">
        <v>3.1673200554086403E-3</v>
      </c>
      <c r="AN132" s="26">
        <v>2.8281183792461988E-3</v>
      </c>
      <c r="AO132" s="26">
        <v>2.5419771938989346E-3</v>
      </c>
      <c r="AP132" s="26">
        <v>2.2976921513393317E-3</v>
      </c>
      <c r="AQ132" s="26">
        <v>2.0862412519178906E-3</v>
      </c>
      <c r="AR132" s="26">
        <v>1.9006236668183977E-3</v>
      </c>
      <c r="AS132" s="26">
        <v>1.7354300093701635E-3</v>
      </c>
      <c r="AT132" s="26">
        <v>1.5865103314527263E-3</v>
      </c>
      <c r="AU132" s="26">
        <v>1.4510337443670552E-3</v>
      </c>
      <c r="AV132" s="26">
        <v>1.3273696895231564E-3</v>
      </c>
      <c r="AW132" s="26">
        <v>1.214385774110199E-3</v>
      </c>
      <c r="AX132" s="26">
        <v>1.1110566770259106E-3</v>
      </c>
      <c r="AY132" s="26">
        <v>5.3084264968088874E-4</v>
      </c>
      <c r="AZ132" s="26" t="s">
        <v>762</v>
      </c>
      <c r="BA132" s="26" t="s">
        <v>762</v>
      </c>
      <c r="BB132" s="26" t="s">
        <v>762</v>
      </c>
      <c r="BC132" s="26" t="s">
        <v>762</v>
      </c>
      <c r="BD132" s="26" t="s">
        <v>762</v>
      </c>
      <c r="BE132" s="26" t="s">
        <v>762</v>
      </c>
      <c r="BF132" s="26" t="s">
        <v>762</v>
      </c>
      <c r="BG132" s="26" t="s">
        <v>762</v>
      </c>
      <c r="BH132" s="26" t="s">
        <v>762</v>
      </c>
      <c r="BI132" s="26" t="s">
        <v>762</v>
      </c>
      <c r="BJ132" s="26" t="s">
        <v>762</v>
      </c>
      <c r="BK132" s="26" t="s">
        <v>762</v>
      </c>
      <c r="BL132" s="26" t="s">
        <v>762</v>
      </c>
      <c r="BM132" s="26" t="s">
        <v>762</v>
      </c>
      <c r="BN132" s="26" t="s">
        <v>762</v>
      </c>
      <c r="BO132" s="26" t="s">
        <v>762</v>
      </c>
      <c r="BP132" s="26" t="s">
        <v>762</v>
      </c>
      <c r="BQ132" s="26" t="s">
        <v>762</v>
      </c>
      <c r="BR132" s="26" t="s">
        <v>762</v>
      </c>
      <c r="BS132" s="26" t="s">
        <v>762</v>
      </c>
    </row>
    <row r="133" spans="1:71">
      <c r="A133" s="35">
        <v>132</v>
      </c>
      <c r="B133" s="35" t="s">
        <v>609</v>
      </c>
      <c r="C133" s="35" t="s">
        <v>15</v>
      </c>
      <c r="D133" s="35" t="s">
        <v>908</v>
      </c>
      <c r="E133" s="35" t="s">
        <v>394</v>
      </c>
      <c r="F133" s="35" t="s">
        <v>609</v>
      </c>
      <c r="G133" s="45" t="s">
        <v>610</v>
      </c>
      <c r="H133" s="35">
        <v>0</v>
      </c>
      <c r="I133" s="39">
        <v>367614038.00705111</v>
      </c>
      <c r="J133" s="41">
        <v>0.43842005585525301</v>
      </c>
      <c r="K133" s="27">
        <v>41</v>
      </c>
      <c r="L133" s="26">
        <v>7.5234626978131804E-3</v>
      </c>
      <c r="M133" s="26">
        <v>3.8438139210894957E-2</v>
      </c>
      <c r="N133" s="26">
        <v>8.7390891350341407E-2</v>
      </c>
      <c r="O133" s="26">
        <v>0.12203130014766662</v>
      </c>
      <c r="P133" s="26">
        <v>0.12853936414192513</v>
      </c>
      <c r="Q133" s="26">
        <v>0.11500671096363473</v>
      </c>
      <c r="R133" s="26">
        <v>9.0871339011180802E-2</v>
      </c>
      <c r="S133" s="26">
        <v>6.8302401730653786E-2</v>
      </c>
      <c r="T133" s="26">
        <v>5.2662199882890136E-2</v>
      </c>
      <c r="U133" s="26">
        <v>4.1431475172150602E-2</v>
      </c>
      <c r="V133" s="26">
        <v>3.3388647828185708E-2</v>
      </c>
      <c r="W133" s="26">
        <v>2.7325651465983453E-2</v>
      </c>
      <c r="X133" s="26">
        <v>2.2709417428537979E-2</v>
      </c>
      <c r="Y133" s="26">
        <v>1.9212510711386094E-2</v>
      </c>
      <c r="Z133" s="26">
        <v>1.6654972492531187E-2</v>
      </c>
      <c r="AA133" s="26">
        <v>1.4957027549576271E-2</v>
      </c>
      <c r="AB133" s="26">
        <v>1.385818688404444E-2</v>
      </c>
      <c r="AC133" s="26">
        <v>1.2804502487172097E-2</v>
      </c>
      <c r="AD133" s="26">
        <v>1.1525466293478365E-2</v>
      </c>
      <c r="AE133" s="26">
        <v>1.0120292562495834E-2</v>
      </c>
      <c r="AF133" s="26">
        <v>8.742341042297248E-3</v>
      </c>
      <c r="AG133" s="26">
        <v>7.4903493514356777E-3</v>
      </c>
      <c r="AH133" s="26">
        <v>6.4195049145234885E-3</v>
      </c>
      <c r="AI133" s="26">
        <v>5.5254312411032866E-3</v>
      </c>
      <c r="AJ133" s="26">
        <v>4.7843860535642605E-3</v>
      </c>
      <c r="AK133" s="26">
        <v>4.1717079158147151E-3</v>
      </c>
      <c r="AL133" s="26">
        <v>3.6644608640122233E-3</v>
      </c>
      <c r="AM133" s="26">
        <v>3.2433076647385745E-3</v>
      </c>
      <c r="AN133" s="26">
        <v>2.891654106161142E-3</v>
      </c>
      <c r="AO133" s="26">
        <v>2.5955741820300766E-3</v>
      </c>
      <c r="AP133" s="26">
        <v>2.3434490825227712E-3</v>
      </c>
      <c r="AQ133" s="26">
        <v>2.1258480332096374E-3</v>
      </c>
      <c r="AR133" s="26">
        <v>1.9353916205942065E-3</v>
      </c>
      <c r="AS133" s="26">
        <v>1.7663723656298814E-3</v>
      </c>
      <c r="AT133" s="26">
        <v>1.6144044152776316E-3</v>
      </c>
      <c r="AU133" s="26">
        <v>1.4764098083589134E-3</v>
      </c>
      <c r="AV133" s="26">
        <v>1.3505331529430533E-3</v>
      </c>
      <c r="AW133" s="26">
        <v>1.2355487449913361E-3</v>
      </c>
      <c r="AX133" s="26">
        <v>1.1304112078436505E-3</v>
      </c>
      <c r="AY133" s="26">
        <v>6.3952230129899813E-4</v>
      </c>
      <c r="AZ133" s="26">
        <v>9.9431919106373004E-5</v>
      </c>
      <c r="BA133" s="26" t="s">
        <v>762</v>
      </c>
      <c r="BB133" s="26" t="s">
        <v>762</v>
      </c>
      <c r="BC133" s="26" t="s">
        <v>762</v>
      </c>
      <c r="BD133" s="26" t="s">
        <v>762</v>
      </c>
      <c r="BE133" s="26" t="s">
        <v>762</v>
      </c>
      <c r="BF133" s="26" t="s">
        <v>762</v>
      </c>
      <c r="BG133" s="26" t="s">
        <v>762</v>
      </c>
      <c r="BH133" s="26" t="s">
        <v>762</v>
      </c>
      <c r="BI133" s="26" t="s">
        <v>762</v>
      </c>
      <c r="BJ133" s="26" t="s">
        <v>762</v>
      </c>
      <c r="BK133" s="26" t="s">
        <v>762</v>
      </c>
      <c r="BL133" s="26" t="s">
        <v>762</v>
      </c>
      <c r="BM133" s="26" t="s">
        <v>762</v>
      </c>
      <c r="BN133" s="26" t="s">
        <v>762</v>
      </c>
      <c r="BO133" s="26" t="s">
        <v>762</v>
      </c>
      <c r="BP133" s="26" t="s">
        <v>762</v>
      </c>
      <c r="BQ133" s="26" t="s">
        <v>762</v>
      </c>
      <c r="BR133" s="26" t="s">
        <v>762</v>
      </c>
      <c r="BS133" s="26" t="s">
        <v>762</v>
      </c>
    </row>
    <row r="134" spans="1:71">
      <c r="A134" s="35">
        <v>133</v>
      </c>
      <c r="B134" s="35" t="s">
        <v>609</v>
      </c>
      <c r="C134" s="35" t="s">
        <v>8</v>
      </c>
      <c r="D134" s="35" t="s">
        <v>909</v>
      </c>
      <c r="E134" s="35" t="s">
        <v>394</v>
      </c>
      <c r="F134" s="35" t="s">
        <v>609</v>
      </c>
      <c r="G134" s="45" t="s">
        <v>610</v>
      </c>
      <c r="H134" s="35">
        <v>0</v>
      </c>
      <c r="I134" s="39">
        <v>81544346.323829129</v>
      </c>
      <c r="J134" s="41">
        <v>0.22503108018572601</v>
      </c>
      <c r="K134" s="27">
        <v>41</v>
      </c>
      <c r="L134" s="26">
        <v>7.5234626978131804E-3</v>
      </c>
      <c r="M134" s="26">
        <v>3.8438139210894957E-2</v>
      </c>
      <c r="N134" s="26">
        <v>8.7390891350341407E-2</v>
      </c>
      <c r="O134" s="26">
        <v>0.12203130014766662</v>
      </c>
      <c r="P134" s="26">
        <v>0.12853936414192513</v>
      </c>
      <c r="Q134" s="26">
        <v>0.11500671096363473</v>
      </c>
      <c r="R134" s="26">
        <v>9.0871339011180802E-2</v>
      </c>
      <c r="S134" s="26">
        <v>6.8302401730653786E-2</v>
      </c>
      <c r="T134" s="26">
        <v>5.2662199882890136E-2</v>
      </c>
      <c r="U134" s="26">
        <v>4.1431475172150602E-2</v>
      </c>
      <c r="V134" s="26">
        <v>3.3388647828185708E-2</v>
      </c>
      <c r="W134" s="26">
        <v>2.7325651465983453E-2</v>
      </c>
      <c r="X134" s="26">
        <v>2.2709417428537979E-2</v>
      </c>
      <c r="Y134" s="26">
        <v>1.9212510711386094E-2</v>
      </c>
      <c r="Z134" s="26">
        <v>1.6654972492531187E-2</v>
      </c>
      <c r="AA134" s="26">
        <v>1.4957027549576271E-2</v>
      </c>
      <c r="AB134" s="26">
        <v>1.385818688404444E-2</v>
      </c>
      <c r="AC134" s="26">
        <v>1.2804502487172097E-2</v>
      </c>
      <c r="AD134" s="26">
        <v>1.1525466293478365E-2</v>
      </c>
      <c r="AE134" s="26">
        <v>1.0120292562495834E-2</v>
      </c>
      <c r="AF134" s="26">
        <v>8.742341042297248E-3</v>
      </c>
      <c r="AG134" s="26">
        <v>7.4903493514356777E-3</v>
      </c>
      <c r="AH134" s="26">
        <v>6.4195049145234885E-3</v>
      </c>
      <c r="AI134" s="26">
        <v>5.5254312411032866E-3</v>
      </c>
      <c r="AJ134" s="26">
        <v>4.7843860535642605E-3</v>
      </c>
      <c r="AK134" s="26">
        <v>4.1717079158147151E-3</v>
      </c>
      <c r="AL134" s="26">
        <v>3.6644608640122233E-3</v>
      </c>
      <c r="AM134" s="26">
        <v>3.2433076647385745E-3</v>
      </c>
      <c r="AN134" s="26">
        <v>2.891654106161142E-3</v>
      </c>
      <c r="AO134" s="26">
        <v>2.5955741820300766E-3</v>
      </c>
      <c r="AP134" s="26">
        <v>2.3434490825227712E-3</v>
      </c>
      <c r="AQ134" s="26">
        <v>2.1258480332096374E-3</v>
      </c>
      <c r="AR134" s="26">
        <v>1.9353916205942065E-3</v>
      </c>
      <c r="AS134" s="26">
        <v>1.7663723656298814E-3</v>
      </c>
      <c r="AT134" s="26">
        <v>1.6144044152776316E-3</v>
      </c>
      <c r="AU134" s="26">
        <v>1.4764098083589134E-3</v>
      </c>
      <c r="AV134" s="26">
        <v>1.3505331529430533E-3</v>
      </c>
      <c r="AW134" s="26">
        <v>1.2355487449913361E-3</v>
      </c>
      <c r="AX134" s="26">
        <v>1.1304112078436505E-3</v>
      </c>
      <c r="AY134" s="26">
        <v>6.3952230129899813E-4</v>
      </c>
      <c r="AZ134" s="26">
        <v>9.9431919106373004E-5</v>
      </c>
      <c r="BA134" s="26" t="s">
        <v>762</v>
      </c>
      <c r="BB134" s="26" t="s">
        <v>762</v>
      </c>
      <c r="BC134" s="26" t="s">
        <v>762</v>
      </c>
      <c r="BD134" s="26" t="s">
        <v>762</v>
      </c>
      <c r="BE134" s="26" t="s">
        <v>762</v>
      </c>
      <c r="BF134" s="26" t="s">
        <v>762</v>
      </c>
      <c r="BG134" s="26" t="s">
        <v>762</v>
      </c>
      <c r="BH134" s="26" t="s">
        <v>762</v>
      </c>
      <c r="BI134" s="26" t="s">
        <v>762</v>
      </c>
      <c r="BJ134" s="26" t="s">
        <v>762</v>
      </c>
      <c r="BK134" s="26" t="s">
        <v>762</v>
      </c>
      <c r="BL134" s="26" t="s">
        <v>762</v>
      </c>
      <c r="BM134" s="26" t="s">
        <v>762</v>
      </c>
      <c r="BN134" s="26" t="s">
        <v>762</v>
      </c>
      <c r="BO134" s="26" t="s">
        <v>762</v>
      </c>
      <c r="BP134" s="26" t="s">
        <v>762</v>
      </c>
      <c r="BQ134" s="26" t="s">
        <v>762</v>
      </c>
      <c r="BR134" s="26" t="s">
        <v>762</v>
      </c>
      <c r="BS134" s="26" t="s">
        <v>762</v>
      </c>
    </row>
    <row r="135" spans="1:71">
      <c r="A135" s="35">
        <v>134</v>
      </c>
      <c r="B135" s="35" t="s">
        <v>608</v>
      </c>
      <c r="C135" s="35" t="s">
        <v>27</v>
      </c>
      <c r="D135" s="35" t="s">
        <v>910</v>
      </c>
      <c r="E135" s="35" t="s">
        <v>394</v>
      </c>
      <c r="F135" s="35" t="s">
        <v>608</v>
      </c>
      <c r="G135" s="45" t="s">
        <v>762</v>
      </c>
      <c r="H135" s="35">
        <v>1</v>
      </c>
      <c r="I135" s="39">
        <v>159506652.90019995</v>
      </c>
      <c r="J135" s="41">
        <v>0.36389103869085898</v>
      </c>
      <c r="K135" s="27">
        <v>17</v>
      </c>
      <c r="L135" s="26">
        <v>4.4565052695224719E-2</v>
      </c>
      <c r="M135" s="26">
        <v>0.14194613251436725</v>
      </c>
      <c r="N135" s="26">
        <v>0.2081091734428252</v>
      </c>
      <c r="O135" s="26">
        <v>0.20204303899858603</v>
      </c>
      <c r="P135" s="26">
        <v>0.15711705955837635</v>
      </c>
      <c r="Q135" s="26">
        <v>0.10205922488472803</v>
      </c>
      <c r="R135" s="26">
        <v>6.0060710726704457E-2</v>
      </c>
      <c r="S135" s="26">
        <v>3.4212201271320103E-2</v>
      </c>
      <c r="T135" s="26">
        <v>1.9702117404127327E-2</v>
      </c>
      <c r="U135" s="26">
        <v>1.1768733880862775E-2</v>
      </c>
      <c r="V135" s="26">
        <v>7.2305063823878205E-3</v>
      </c>
      <c r="W135" s="26">
        <v>4.5091322920591294E-3</v>
      </c>
      <c r="X135" s="26">
        <v>2.826899852433072E-3</v>
      </c>
      <c r="Y135" s="26">
        <v>1.7737763154545255E-3</v>
      </c>
      <c r="Z135" s="26">
        <v>1.1116177786387605E-3</v>
      </c>
      <c r="AA135" s="26">
        <v>6.9638368754092823E-4</v>
      </c>
      <c r="AB135" s="26">
        <v>2.6823831436337319E-4</v>
      </c>
      <c r="AC135" s="26" t="s">
        <v>762</v>
      </c>
      <c r="AD135" s="26" t="s">
        <v>762</v>
      </c>
      <c r="AE135" s="26" t="s">
        <v>762</v>
      </c>
      <c r="AF135" s="26" t="s">
        <v>762</v>
      </c>
      <c r="AG135" s="26" t="s">
        <v>762</v>
      </c>
      <c r="AH135" s="26" t="s">
        <v>762</v>
      </c>
      <c r="AI135" s="26" t="s">
        <v>762</v>
      </c>
      <c r="AJ135" s="26" t="s">
        <v>762</v>
      </c>
      <c r="AK135" s="26" t="s">
        <v>762</v>
      </c>
      <c r="AL135" s="26" t="s">
        <v>762</v>
      </c>
      <c r="AM135" s="26" t="s">
        <v>762</v>
      </c>
      <c r="AN135" s="26" t="s">
        <v>762</v>
      </c>
      <c r="AO135" s="26" t="s">
        <v>762</v>
      </c>
      <c r="AP135" s="26" t="s">
        <v>762</v>
      </c>
      <c r="AQ135" s="26" t="s">
        <v>762</v>
      </c>
      <c r="AR135" s="26" t="s">
        <v>762</v>
      </c>
      <c r="AS135" s="26" t="s">
        <v>762</v>
      </c>
      <c r="AT135" s="26" t="s">
        <v>762</v>
      </c>
      <c r="AU135" s="26" t="s">
        <v>762</v>
      </c>
      <c r="AV135" s="26" t="s">
        <v>762</v>
      </c>
      <c r="AW135" s="26" t="s">
        <v>762</v>
      </c>
      <c r="AX135" s="26" t="s">
        <v>762</v>
      </c>
      <c r="AY135" s="26" t="s">
        <v>762</v>
      </c>
      <c r="AZ135" s="26" t="s">
        <v>762</v>
      </c>
      <c r="BA135" s="26" t="s">
        <v>762</v>
      </c>
      <c r="BB135" s="26" t="s">
        <v>762</v>
      </c>
      <c r="BC135" s="26" t="s">
        <v>762</v>
      </c>
      <c r="BD135" s="26" t="s">
        <v>762</v>
      </c>
      <c r="BE135" s="26" t="s">
        <v>762</v>
      </c>
      <c r="BF135" s="26" t="s">
        <v>762</v>
      </c>
      <c r="BG135" s="26" t="s">
        <v>762</v>
      </c>
      <c r="BH135" s="26" t="s">
        <v>762</v>
      </c>
      <c r="BI135" s="26" t="s">
        <v>762</v>
      </c>
      <c r="BJ135" s="26" t="s">
        <v>762</v>
      </c>
      <c r="BK135" s="26" t="s">
        <v>762</v>
      </c>
      <c r="BL135" s="26" t="s">
        <v>762</v>
      </c>
      <c r="BM135" s="26" t="s">
        <v>762</v>
      </c>
      <c r="BN135" s="26" t="s">
        <v>762</v>
      </c>
      <c r="BO135" s="26" t="s">
        <v>762</v>
      </c>
      <c r="BP135" s="26" t="s">
        <v>762</v>
      </c>
      <c r="BQ135" s="26" t="s">
        <v>762</v>
      </c>
      <c r="BR135" s="26" t="s">
        <v>762</v>
      </c>
      <c r="BS135" s="26" t="s">
        <v>762</v>
      </c>
    </row>
    <row r="136" spans="1:71">
      <c r="A136" s="35">
        <v>135</v>
      </c>
      <c r="B136" s="35" t="s">
        <v>608</v>
      </c>
      <c r="C136" s="35" t="s">
        <v>9</v>
      </c>
      <c r="D136" s="35" t="s">
        <v>911</v>
      </c>
      <c r="E136" s="35" t="s">
        <v>414</v>
      </c>
      <c r="F136" s="35" t="s">
        <v>608</v>
      </c>
      <c r="G136" s="45" t="s">
        <v>762</v>
      </c>
      <c r="H136" s="35">
        <v>1</v>
      </c>
      <c r="I136" s="39">
        <v>27431400.129477654</v>
      </c>
      <c r="J136" s="41">
        <v>0.61064204948502498</v>
      </c>
      <c r="K136" s="27">
        <v>17</v>
      </c>
      <c r="L136" s="26">
        <v>4.4565052695224719E-2</v>
      </c>
      <c r="M136" s="26">
        <v>0.14194613251436725</v>
      </c>
      <c r="N136" s="26">
        <v>0.2081091734428252</v>
      </c>
      <c r="O136" s="26">
        <v>0.20204303899858603</v>
      </c>
      <c r="P136" s="26">
        <v>0.15711705955837635</v>
      </c>
      <c r="Q136" s="26">
        <v>0.10205922488472803</v>
      </c>
      <c r="R136" s="26">
        <v>6.0060710726704457E-2</v>
      </c>
      <c r="S136" s="26">
        <v>3.4212201271320103E-2</v>
      </c>
      <c r="T136" s="26">
        <v>1.9702117404127327E-2</v>
      </c>
      <c r="U136" s="26">
        <v>1.1768733880862775E-2</v>
      </c>
      <c r="V136" s="26">
        <v>7.2305063823878205E-3</v>
      </c>
      <c r="W136" s="26">
        <v>4.5091322920591294E-3</v>
      </c>
      <c r="X136" s="26">
        <v>2.826899852433072E-3</v>
      </c>
      <c r="Y136" s="26">
        <v>1.7737763154545255E-3</v>
      </c>
      <c r="Z136" s="26">
        <v>1.1116177786387605E-3</v>
      </c>
      <c r="AA136" s="26">
        <v>6.9638368754092823E-4</v>
      </c>
      <c r="AB136" s="26">
        <v>2.6823831436337319E-4</v>
      </c>
      <c r="AC136" s="26" t="s">
        <v>762</v>
      </c>
      <c r="AD136" s="26" t="s">
        <v>762</v>
      </c>
      <c r="AE136" s="26" t="s">
        <v>762</v>
      </c>
      <c r="AF136" s="26" t="s">
        <v>762</v>
      </c>
      <c r="AG136" s="26" t="s">
        <v>762</v>
      </c>
      <c r="AH136" s="26" t="s">
        <v>762</v>
      </c>
      <c r="AI136" s="26" t="s">
        <v>762</v>
      </c>
      <c r="AJ136" s="26" t="s">
        <v>762</v>
      </c>
      <c r="AK136" s="26" t="s">
        <v>762</v>
      </c>
      <c r="AL136" s="26" t="s">
        <v>762</v>
      </c>
      <c r="AM136" s="26" t="s">
        <v>762</v>
      </c>
      <c r="AN136" s="26" t="s">
        <v>762</v>
      </c>
      <c r="AO136" s="26" t="s">
        <v>762</v>
      </c>
      <c r="AP136" s="26" t="s">
        <v>762</v>
      </c>
      <c r="AQ136" s="26" t="s">
        <v>762</v>
      </c>
      <c r="AR136" s="26" t="s">
        <v>762</v>
      </c>
      <c r="AS136" s="26" t="s">
        <v>762</v>
      </c>
      <c r="AT136" s="26" t="s">
        <v>762</v>
      </c>
      <c r="AU136" s="26" t="s">
        <v>762</v>
      </c>
      <c r="AV136" s="26" t="s">
        <v>762</v>
      </c>
      <c r="AW136" s="26" t="s">
        <v>762</v>
      </c>
      <c r="AX136" s="26" t="s">
        <v>762</v>
      </c>
      <c r="AY136" s="26" t="s">
        <v>762</v>
      </c>
      <c r="AZ136" s="26" t="s">
        <v>762</v>
      </c>
      <c r="BA136" s="26" t="s">
        <v>762</v>
      </c>
      <c r="BB136" s="26" t="s">
        <v>762</v>
      </c>
      <c r="BC136" s="26" t="s">
        <v>762</v>
      </c>
      <c r="BD136" s="26" t="s">
        <v>762</v>
      </c>
      <c r="BE136" s="26" t="s">
        <v>762</v>
      </c>
      <c r="BF136" s="26" t="s">
        <v>762</v>
      </c>
      <c r="BG136" s="26" t="s">
        <v>762</v>
      </c>
      <c r="BH136" s="26" t="s">
        <v>762</v>
      </c>
      <c r="BI136" s="26" t="s">
        <v>762</v>
      </c>
      <c r="BJ136" s="26" t="s">
        <v>762</v>
      </c>
      <c r="BK136" s="26" t="s">
        <v>762</v>
      </c>
      <c r="BL136" s="26" t="s">
        <v>762</v>
      </c>
      <c r="BM136" s="26" t="s">
        <v>762</v>
      </c>
      <c r="BN136" s="26" t="s">
        <v>762</v>
      </c>
      <c r="BO136" s="26" t="s">
        <v>762</v>
      </c>
      <c r="BP136" s="26" t="s">
        <v>762</v>
      </c>
      <c r="BQ136" s="26" t="s">
        <v>762</v>
      </c>
      <c r="BR136" s="26" t="s">
        <v>762</v>
      </c>
      <c r="BS136" s="26" t="s">
        <v>762</v>
      </c>
    </row>
    <row r="137" spans="1:71">
      <c r="A137" s="35">
        <v>136</v>
      </c>
      <c r="B137" s="35" t="s">
        <v>607</v>
      </c>
      <c r="C137" s="35" t="s">
        <v>27</v>
      </c>
      <c r="D137" s="35" t="s">
        <v>912</v>
      </c>
      <c r="E137" s="35" t="s">
        <v>394</v>
      </c>
      <c r="F137" s="35" t="s">
        <v>607</v>
      </c>
      <c r="G137" s="45" t="s">
        <v>762</v>
      </c>
      <c r="H137" s="35">
        <v>1</v>
      </c>
      <c r="I137" s="39">
        <v>120840510.34250762</v>
      </c>
      <c r="J137" s="41">
        <v>0.424382901307646</v>
      </c>
      <c r="K137" s="27">
        <v>19</v>
      </c>
      <c r="L137" s="26">
        <v>1.3929317859141262E-2</v>
      </c>
      <c r="M137" s="26">
        <v>6.734961597390321E-2</v>
      </c>
      <c r="N137" s="26">
        <v>0.12852716684320756</v>
      </c>
      <c r="O137" s="26">
        <v>0.14473154512461656</v>
      </c>
      <c r="P137" s="26">
        <v>0.1320909503216442</v>
      </c>
      <c r="Q137" s="26">
        <v>0.11176542673737069</v>
      </c>
      <c r="R137" s="26">
        <v>8.8878113236334988E-2</v>
      </c>
      <c r="S137" s="26">
        <v>7.3460805928719591E-2</v>
      </c>
      <c r="T137" s="26">
        <v>6.0582319702753948E-2</v>
      </c>
      <c r="U137" s="26">
        <v>4.6328215407036889E-2</v>
      </c>
      <c r="V137" s="26">
        <v>3.3554858570216575E-2</v>
      </c>
      <c r="W137" s="26">
        <v>2.3948724983923069E-2</v>
      </c>
      <c r="X137" s="26">
        <v>1.7677358979926002E-2</v>
      </c>
      <c r="Y137" s="26">
        <v>1.3925855916112152E-2</v>
      </c>
      <c r="Z137" s="26">
        <v>1.1734397226443398E-2</v>
      </c>
      <c r="AA137" s="26">
        <v>1.0376784434444357E-2</v>
      </c>
      <c r="AB137" s="26">
        <v>9.2395976678727697E-3</v>
      </c>
      <c r="AC137" s="26">
        <v>8.1130254938735769E-3</v>
      </c>
      <c r="AD137" s="26">
        <v>3.7859195924594071E-3</v>
      </c>
      <c r="AE137" s="26" t="s">
        <v>762</v>
      </c>
      <c r="AF137" s="26" t="s">
        <v>762</v>
      </c>
      <c r="AG137" s="26" t="s">
        <v>762</v>
      </c>
      <c r="AH137" s="26" t="s">
        <v>762</v>
      </c>
      <c r="AI137" s="26" t="s">
        <v>762</v>
      </c>
      <c r="AJ137" s="26" t="s">
        <v>762</v>
      </c>
      <c r="AK137" s="26" t="s">
        <v>762</v>
      </c>
      <c r="AL137" s="26" t="s">
        <v>762</v>
      </c>
      <c r="AM137" s="26" t="s">
        <v>762</v>
      </c>
      <c r="AN137" s="26" t="s">
        <v>762</v>
      </c>
      <c r="AO137" s="26" t="s">
        <v>762</v>
      </c>
      <c r="AP137" s="26" t="s">
        <v>762</v>
      </c>
      <c r="AQ137" s="26" t="s">
        <v>762</v>
      </c>
      <c r="AR137" s="26" t="s">
        <v>762</v>
      </c>
      <c r="AS137" s="26" t="s">
        <v>762</v>
      </c>
      <c r="AT137" s="26" t="s">
        <v>762</v>
      </c>
      <c r="AU137" s="26" t="s">
        <v>762</v>
      </c>
      <c r="AV137" s="26" t="s">
        <v>762</v>
      </c>
      <c r="AW137" s="26" t="s">
        <v>762</v>
      </c>
      <c r="AX137" s="26" t="s">
        <v>762</v>
      </c>
      <c r="AY137" s="26" t="s">
        <v>762</v>
      </c>
      <c r="AZ137" s="26" t="s">
        <v>762</v>
      </c>
      <c r="BA137" s="26" t="s">
        <v>762</v>
      </c>
      <c r="BB137" s="26" t="s">
        <v>762</v>
      </c>
      <c r="BC137" s="26" t="s">
        <v>762</v>
      </c>
      <c r="BD137" s="26" t="s">
        <v>762</v>
      </c>
      <c r="BE137" s="26" t="s">
        <v>762</v>
      </c>
      <c r="BF137" s="26" t="s">
        <v>762</v>
      </c>
      <c r="BG137" s="26" t="s">
        <v>762</v>
      </c>
      <c r="BH137" s="26" t="s">
        <v>762</v>
      </c>
      <c r="BI137" s="26" t="s">
        <v>762</v>
      </c>
      <c r="BJ137" s="26" t="s">
        <v>762</v>
      </c>
      <c r="BK137" s="26" t="s">
        <v>762</v>
      </c>
      <c r="BL137" s="26" t="s">
        <v>762</v>
      </c>
      <c r="BM137" s="26" t="s">
        <v>762</v>
      </c>
      <c r="BN137" s="26" t="s">
        <v>762</v>
      </c>
      <c r="BO137" s="26" t="s">
        <v>762</v>
      </c>
      <c r="BP137" s="26" t="s">
        <v>762</v>
      </c>
      <c r="BQ137" s="26" t="s">
        <v>762</v>
      </c>
      <c r="BR137" s="26" t="s">
        <v>762</v>
      </c>
      <c r="BS137" s="26" t="s">
        <v>762</v>
      </c>
    </row>
    <row r="138" spans="1:71">
      <c r="A138" s="35">
        <v>137</v>
      </c>
      <c r="B138" s="35" t="s">
        <v>606</v>
      </c>
      <c r="C138" s="35" t="s">
        <v>89</v>
      </c>
      <c r="D138" s="35" t="s">
        <v>913</v>
      </c>
      <c r="E138" s="35" t="s">
        <v>395</v>
      </c>
      <c r="F138" s="35" t="s">
        <v>914</v>
      </c>
      <c r="G138" s="45" t="s">
        <v>1187</v>
      </c>
      <c r="H138" s="35">
        <v>0</v>
      </c>
      <c r="I138" s="39">
        <v>18990340.100000001</v>
      </c>
      <c r="J138" s="41">
        <v>0.60088890684608898</v>
      </c>
      <c r="K138" s="27">
        <v>3</v>
      </c>
      <c r="L138" s="26" t="s">
        <v>762</v>
      </c>
      <c r="M138" s="26" t="s">
        <v>762</v>
      </c>
      <c r="N138" s="26" t="s">
        <v>762</v>
      </c>
      <c r="O138" s="26" t="s">
        <v>762</v>
      </c>
      <c r="P138" s="26" t="s">
        <v>762</v>
      </c>
      <c r="Q138" s="26" t="s">
        <v>762</v>
      </c>
      <c r="R138" s="26" t="s">
        <v>762</v>
      </c>
      <c r="S138" s="26" t="s">
        <v>762</v>
      </c>
      <c r="T138" s="26" t="s">
        <v>762</v>
      </c>
      <c r="U138" s="26" t="s">
        <v>762</v>
      </c>
      <c r="V138" s="26" t="s">
        <v>762</v>
      </c>
      <c r="W138" s="26" t="s">
        <v>762</v>
      </c>
      <c r="X138" s="26" t="s">
        <v>762</v>
      </c>
      <c r="Y138" s="26" t="s">
        <v>762</v>
      </c>
      <c r="Z138" s="26" t="s">
        <v>762</v>
      </c>
      <c r="AA138" s="26" t="s">
        <v>762</v>
      </c>
      <c r="AB138" s="26" t="s">
        <v>762</v>
      </c>
      <c r="AC138" s="26" t="s">
        <v>762</v>
      </c>
      <c r="AD138" s="26" t="s">
        <v>762</v>
      </c>
      <c r="AE138" s="26" t="s">
        <v>762</v>
      </c>
      <c r="AF138" s="26" t="s">
        <v>762</v>
      </c>
      <c r="AG138" s="26" t="s">
        <v>762</v>
      </c>
      <c r="AH138" s="26" t="s">
        <v>762</v>
      </c>
      <c r="AI138" s="26" t="s">
        <v>762</v>
      </c>
      <c r="AJ138" s="26" t="s">
        <v>762</v>
      </c>
      <c r="AK138" s="26" t="s">
        <v>762</v>
      </c>
      <c r="AL138" s="26" t="s">
        <v>762</v>
      </c>
      <c r="AM138" s="26" t="s">
        <v>762</v>
      </c>
      <c r="AN138" s="26" t="s">
        <v>762</v>
      </c>
      <c r="AO138" s="26" t="s">
        <v>762</v>
      </c>
      <c r="AP138" s="26" t="s">
        <v>762</v>
      </c>
      <c r="AQ138" s="26" t="s">
        <v>762</v>
      </c>
      <c r="AR138" s="26" t="s">
        <v>762</v>
      </c>
      <c r="AS138" s="26" t="s">
        <v>762</v>
      </c>
      <c r="AT138" s="26" t="s">
        <v>762</v>
      </c>
      <c r="AU138" s="26" t="s">
        <v>762</v>
      </c>
      <c r="AV138" s="26" t="s">
        <v>762</v>
      </c>
      <c r="AW138" s="26" t="s">
        <v>762</v>
      </c>
      <c r="AX138" s="26" t="s">
        <v>762</v>
      </c>
      <c r="AY138" s="26" t="s">
        <v>762</v>
      </c>
      <c r="AZ138" s="26" t="s">
        <v>762</v>
      </c>
      <c r="BA138" s="26" t="s">
        <v>762</v>
      </c>
      <c r="BB138" s="26" t="s">
        <v>762</v>
      </c>
      <c r="BC138" s="26" t="s">
        <v>762</v>
      </c>
      <c r="BD138" s="26" t="s">
        <v>762</v>
      </c>
      <c r="BE138" s="26" t="s">
        <v>762</v>
      </c>
      <c r="BF138" s="26" t="s">
        <v>762</v>
      </c>
      <c r="BG138" s="26" t="s">
        <v>762</v>
      </c>
      <c r="BH138" s="26" t="s">
        <v>762</v>
      </c>
      <c r="BI138" s="26" t="s">
        <v>762</v>
      </c>
      <c r="BJ138" s="26" t="s">
        <v>762</v>
      </c>
      <c r="BK138" s="26" t="s">
        <v>762</v>
      </c>
      <c r="BL138" s="26" t="s">
        <v>762</v>
      </c>
      <c r="BM138" s="26" t="s">
        <v>762</v>
      </c>
      <c r="BN138" s="26" t="s">
        <v>762</v>
      </c>
      <c r="BO138" s="26" t="s">
        <v>762</v>
      </c>
      <c r="BP138" s="26" t="s">
        <v>762</v>
      </c>
      <c r="BQ138" s="26" t="s">
        <v>762</v>
      </c>
      <c r="BR138" s="26" t="s">
        <v>762</v>
      </c>
      <c r="BS138" s="26" t="s">
        <v>762</v>
      </c>
    </row>
    <row r="139" spans="1:71">
      <c r="A139" s="35">
        <v>138</v>
      </c>
      <c r="B139" s="35" t="s">
        <v>605</v>
      </c>
      <c r="C139" s="35" t="s">
        <v>309</v>
      </c>
      <c r="D139" s="35" t="s">
        <v>915</v>
      </c>
      <c r="E139" s="35" t="s">
        <v>829</v>
      </c>
      <c r="F139" s="35" t="s">
        <v>916</v>
      </c>
      <c r="G139" s="45" t="s">
        <v>762</v>
      </c>
      <c r="H139" s="35">
        <v>1</v>
      </c>
      <c r="I139" s="39">
        <v>8340728.1459233603</v>
      </c>
      <c r="J139" s="41">
        <v>0.235339847844625</v>
      </c>
      <c r="K139" s="27">
        <v>4</v>
      </c>
      <c r="L139" s="26">
        <v>0.54660134588010556</v>
      </c>
      <c r="M139" s="26">
        <v>0.40931009470068469</v>
      </c>
      <c r="N139" s="26">
        <v>3.9937578488328462E-2</v>
      </c>
      <c r="O139" s="26">
        <v>4.1509809308813463E-3</v>
      </c>
      <c r="P139" s="26" t="s">
        <v>762</v>
      </c>
      <c r="Q139" s="26" t="s">
        <v>762</v>
      </c>
      <c r="R139" s="26" t="s">
        <v>762</v>
      </c>
      <c r="S139" s="26" t="s">
        <v>762</v>
      </c>
      <c r="T139" s="26" t="s">
        <v>762</v>
      </c>
      <c r="U139" s="26" t="s">
        <v>762</v>
      </c>
      <c r="V139" s="26" t="s">
        <v>762</v>
      </c>
      <c r="W139" s="26" t="s">
        <v>762</v>
      </c>
      <c r="X139" s="26" t="s">
        <v>762</v>
      </c>
      <c r="Y139" s="26" t="s">
        <v>762</v>
      </c>
      <c r="Z139" s="26" t="s">
        <v>762</v>
      </c>
      <c r="AA139" s="26" t="s">
        <v>762</v>
      </c>
      <c r="AB139" s="26" t="s">
        <v>762</v>
      </c>
      <c r="AC139" s="26" t="s">
        <v>762</v>
      </c>
      <c r="AD139" s="26" t="s">
        <v>762</v>
      </c>
      <c r="AE139" s="26" t="s">
        <v>762</v>
      </c>
      <c r="AF139" s="26" t="s">
        <v>762</v>
      </c>
      <c r="AG139" s="26" t="s">
        <v>762</v>
      </c>
      <c r="AH139" s="26" t="s">
        <v>762</v>
      </c>
      <c r="AI139" s="26" t="s">
        <v>762</v>
      </c>
      <c r="AJ139" s="26" t="s">
        <v>762</v>
      </c>
      <c r="AK139" s="26" t="s">
        <v>762</v>
      </c>
      <c r="AL139" s="26" t="s">
        <v>762</v>
      </c>
      <c r="AM139" s="26" t="s">
        <v>762</v>
      </c>
      <c r="AN139" s="26" t="s">
        <v>762</v>
      </c>
      <c r="AO139" s="26" t="s">
        <v>762</v>
      </c>
      <c r="AP139" s="26" t="s">
        <v>762</v>
      </c>
      <c r="AQ139" s="26" t="s">
        <v>762</v>
      </c>
      <c r="AR139" s="26" t="s">
        <v>762</v>
      </c>
      <c r="AS139" s="26" t="s">
        <v>762</v>
      </c>
      <c r="AT139" s="26" t="s">
        <v>762</v>
      </c>
      <c r="AU139" s="26" t="s">
        <v>762</v>
      </c>
      <c r="AV139" s="26" t="s">
        <v>762</v>
      </c>
      <c r="AW139" s="26" t="s">
        <v>762</v>
      </c>
      <c r="AX139" s="26" t="s">
        <v>762</v>
      </c>
      <c r="AY139" s="26" t="s">
        <v>762</v>
      </c>
      <c r="AZ139" s="26" t="s">
        <v>762</v>
      </c>
      <c r="BA139" s="26" t="s">
        <v>762</v>
      </c>
      <c r="BB139" s="26" t="s">
        <v>762</v>
      </c>
      <c r="BC139" s="26" t="s">
        <v>762</v>
      </c>
      <c r="BD139" s="26" t="s">
        <v>762</v>
      </c>
      <c r="BE139" s="26" t="s">
        <v>762</v>
      </c>
      <c r="BF139" s="26" t="s">
        <v>762</v>
      </c>
      <c r="BG139" s="26" t="s">
        <v>762</v>
      </c>
      <c r="BH139" s="26" t="s">
        <v>762</v>
      </c>
      <c r="BI139" s="26" t="s">
        <v>762</v>
      </c>
      <c r="BJ139" s="26" t="s">
        <v>762</v>
      </c>
      <c r="BK139" s="26" t="s">
        <v>762</v>
      </c>
      <c r="BL139" s="26" t="s">
        <v>762</v>
      </c>
      <c r="BM139" s="26" t="s">
        <v>762</v>
      </c>
      <c r="BN139" s="26" t="s">
        <v>762</v>
      </c>
      <c r="BO139" s="26" t="s">
        <v>762</v>
      </c>
      <c r="BP139" s="26" t="s">
        <v>762</v>
      </c>
      <c r="BQ139" s="26" t="s">
        <v>762</v>
      </c>
      <c r="BR139" s="26" t="s">
        <v>762</v>
      </c>
      <c r="BS139" s="26" t="s">
        <v>762</v>
      </c>
    </row>
    <row r="140" spans="1:71">
      <c r="A140" s="35">
        <v>139</v>
      </c>
      <c r="B140" s="35" t="s">
        <v>604</v>
      </c>
      <c r="C140" s="35" t="s">
        <v>312</v>
      </c>
      <c r="D140" s="35" t="s">
        <v>917</v>
      </c>
      <c r="E140" s="35" t="s">
        <v>829</v>
      </c>
      <c r="F140" s="35" t="s">
        <v>916</v>
      </c>
      <c r="G140" s="45" t="s">
        <v>762</v>
      </c>
      <c r="H140" s="35">
        <v>1</v>
      </c>
      <c r="I140" s="39">
        <v>2053652.2734965626</v>
      </c>
      <c r="J140" s="41">
        <v>0.46284284715019702</v>
      </c>
      <c r="K140" s="27">
        <v>4</v>
      </c>
      <c r="L140" s="26">
        <v>0.54660134588010556</v>
      </c>
      <c r="M140" s="26">
        <v>0.40931009470068469</v>
      </c>
      <c r="N140" s="26">
        <v>3.9937578488328462E-2</v>
      </c>
      <c r="O140" s="26">
        <v>4.1509809308813463E-3</v>
      </c>
      <c r="P140" s="26" t="s">
        <v>762</v>
      </c>
      <c r="Q140" s="26" t="s">
        <v>762</v>
      </c>
      <c r="R140" s="26" t="s">
        <v>762</v>
      </c>
      <c r="S140" s="26" t="s">
        <v>762</v>
      </c>
      <c r="T140" s="26" t="s">
        <v>762</v>
      </c>
      <c r="U140" s="26" t="s">
        <v>762</v>
      </c>
      <c r="V140" s="26" t="s">
        <v>762</v>
      </c>
      <c r="W140" s="26" t="s">
        <v>762</v>
      </c>
      <c r="X140" s="26" t="s">
        <v>762</v>
      </c>
      <c r="Y140" s="26" t="s">
        <v>762</v>
      </c>
      <c r="Z140" s="26" t="s">
        <v>762</v>
      </c>
      <c r="AA140" s="26" t="s">
        <v>762</v>
      </c>
      <c r="AB140" s="26" t="s">
        <v>762</v>
      </c>
      <c r="AC140" s="26" t="s">
        <v>762</v>
      </c>
      <c r="AD140" s="26" t="s">
        <v>762</v>
      </c>
      <c r="AE140" s="26" t="s">
        <v>762</v>
      </c>
      <c r="AF140" s="26" t="s">
        <v>762</v>
      </c>
      <c r="AG140" s="26" t="s">
        <v>762</v>
      </c>
      <c r="AH140" s="26" t="s">
        <v>762</v>
      </c>
      <c r="AI140" s="26" t="s">
        <v>762</v>
      </c>
      <c r="AJ140" s="26" t="s">
        <v>762</v>
      </c>
      <c r="AK140" s="26" t="s">
        <v>762</v>
      </c>
      <c r="AL140" s="26" t="s">
        <v>762</v>
      </c>
      <c r="AM140" s="26" t="s">
        <v>762</v>
      </c>
      <c r="AN140" s="26" t="s">
        <v>762</v>
      </c>
      <c r="AO140" s="26" t="s">
        <v>762</v>
      </c>
      <c r="AP140" s="26" t="s">
        <v>762</v>
      </c>
      <c r="AQ140" s="26" t="s">
        <v>762</v>
      </c>
      <c r="AR140" s="26" t="s">
        <v>762</v>
      </c>
      <c r="AS140" s="26" t="s">
        <v>762</v>
      </c>
      <c r="AT140" s="26" t="s">
        <v>762</v>
      </c>
      <c r="AU140" s="26" t="s">
        <v>762</v>
      </c>
      <c r="AV140" s="26" t="s">
        <v>762</v>
      </c>
      <c r="AW140" s="26" t="s">
        <v>762</v>
      </c>
      <c r="AX140" s="26" t="s">
        <v>762</v>
      </c>
      <c r="AY140" s="26" t="s">
        <v>762</v>
      </c>
      <c r="AZ140" s="26" t="s">
        <v>762</v>
      </c>
      <c r="BA140" s="26" t="s">
        <v>762</v>
      </c>
      <c r="BB140" s="26" t="s">
        <v>762</v>
      </c>
      <c r="BC140" s="26" t="s">
        <v>762</v>
      </c>
      <c r="BD140" s="26" t="s">
        <v>762</v>
      </c>
      <c r="BE140" s="26" t="s">
        <v>762</v>
      </c>
      <c r="BF140" s="26" t="s">
        <v>762</v>
      </c>
      <c r="BG140" s="26" t="s">
        <v>762</v>
      </c>
      <c r="BH140" s="26" t="s">
        <v>762</v>
      </c>
      <c r="BI140" s="26" t="s">
        <v>762</v>
      </c>
      <c r="BJ140" s="26" t="s">
        <v>762</v>
      </c>
      <c r="BK140" s="26" t="s">
        <v>762</v>
      </c>
      <c r="BL140" s="26" t="s">
        <v>762</v>
      </c>
      <c r="BM140" s="26" t="s">
        <v>762</v>
      </c>
      <c r="BN140" s="26" t="s">
        <v>762</v>
      </c>
      <c r="BO140" s="26" t="s">
        <v>762</v>
      </c>
      <c r="BP140" s="26" t="s">
        <v>762</v>
      </c>
      <c r="BQ140" s="26" t="s">
        <v>762</v>
      </c>
      <c r="BR140" s="26" t="s">
        <v>762</v>
      </c>
      <c r="BS140" s="26" t="s">
        <v>762</v>
      </c>
    </row>
    <row r="141" spans="1:71">
      <c r="A141" s="35">
        <v>140</v>
      </c>
      <c r="B141" s="35" t="s">
        <v>603</v>
      </c>
      <c r="C141" s="35" t="s">
        <v>315</v>
      </c>
      <c r="D141" s="35" t="s">
        <v>918</v>
      </c>
      <c r="E141" s="35" t="s">
        <v>829</v>
      </c>
      <c r="F141" s="35" t="s">
        <v>916</v>
      </c>
      <c r="G141" s="45" t="s">
        <v>762</v>
      </c>
      <c r="H141" s="35">
        <v>1</v>
      </c>
      <c r="I141" s="39">
        <v>3050086.8704849263</v>
      </c>
      <c r="J141" s="41">
        <v>0.97512418339540796</v>
      </c>
      <c r="K141" s="27">
        <v>4</v>
      </c>
      <c r="L141" s="26">
        <v>0.54660134588010556</v>
      </c>
      <c r="M141" s="26">
        <v>0.40931009470068469</v>
      </c>
      <c r="N141" s="26">
        <v>3.9937578488328462E-2</v>
      </c>
      <c r="O141" s="26">
        <v>4.1509809308813463E-3</v>
      </c>
      <c r="P141" s="26" t="s">
        <v>762</v>
      </c>
      <c r="Q141" s="26" t="s">
        <v>762</v>
      </c>
      <c r="R141" s="26" t="s">
        <v>762</v>
      </c>
      <c r="S141" s="26" t="s">
        <v>762</v>
      </c>
      <c r="T141" s="26" t="s">
        <v>762</v>
      </c>
      <c r="U141" s="26" t="s">
        <v>762</v>
      </c>
      <c r="V141" s="26" t="s">
        <v>762</v>
      </c>
      <c r="W141" s="26" t="s">
        <v>762</v>
      </c>
      <c r="X141" s="26" t="s">
        <v>762</v>
      </c>
      <c r="Y141" s="26" t="s">
        <v>762</v>
      </c>
      <c r="Z141" s="26" t="s">
        <v>762</v>
      </c>
      <c r="AA141" s="26" t="s">
        <v>762</v>
      </c>
      <c r="AB141" s="26" t="s">
        <v>762</v>
      </c>
      <c r="AC141" s="26" t="s">
        <v>762</v>
      </c>
      <c r="AD141" s="26" t="s">
        <v>762</v>
      </c>
      <c r="AE141" s="26" t="s">
        <v>762</v>
      </c>
      <c r="AF141" s="26" t="s">
        <v>762</v>
      </c>
      <c r="AG141" s="26" t="s">
        <v>762</v>
      </c>
      <c r="AH141" s="26" t="s">
        <v>762</v>
      </c>
      <c r="AI141" s="26" t="s">
        <v>762</v>
      </c>
      <c r="AJ141" s="26" t="s">
        <v>762</v>
      </c>
      <c r="AK141" s="26" t="s">
        <v>762</v>
      </c>
      <c r="AL141" s="26" t="s">
        <v>762</v>
      </c>
      <c r="AM141" s="26" t="s">
        <v>762</v>
      </c>
      <c r="AN141" s="26" t="s">
        <v>762</v>
      </c>
      <c r="AO141" s="26" t="s">
        <v>762</v>
      </c>
      <c r="AP141" s="26" t="s">
        <v>762</v>
      </c>
      <c r="AQ141" s="26" t="s">
        <v>762</v>
      </c>
      <c r="AR141" s="26" t="s">
        <v>762</v>
      </c>
      <c r="AS141" s="26" t="s">
        <v>762</v>
      </c>
      <c r="AT141" s="26" t="s">
        <v>762</v>
      </c>
      <c r="AU141" s="26" t="s">
        <v>762</v>
      </c>
      <c r="AV141" s="26" t="s">
        <v>762</v>
      </c>
      <c r="AW141" s="26" t="s">
        <v>762</v>
      </c>
      <c r="AX141" s="26" t="s">
        <v>762</v>
      </c>
      <c r="AY141" s="26" t="s">
        <v>762</v>
      </c>
      <c r="AZ141" s="26" t="s">
        <v>762</v>
      </c>
      <c r="BA141" s="26" t="s">
        <v>762</v>
      </c>
      <c r="BB141" s="26" t="s">
        <v>762</v>
      </c>
      <c r="BC141" s="26" t="s">
        <v>762</v>
      </c>
      <c r="BD141" s="26" t="s">
        <v>762</v>
      </c>
      <c r="BE141" s="26" t="s">
        <v>762</v>
      </c>
      <c r="BF141" s="26" t="s">
        <v>762</v>
      </c>
      <c r="BG141" s="26" t="s">
        <v>762</v>
      </c>
      <c r="BH141" s="26" t="s">
        <v>762</v>
      </c>
      <c r="BI141" s="26" t="s">
        <v>762</v>
      </c>
      <c r="BJ141" s="26" t="s">
        <v>762</v>
      </c>
      <c r="BK141" s="26" t="s">
        <v>762</v>
      </c>
      <c r="BL141" s="26" t="s">
        <v>762</v>
      </c>
      <c r="BM141" s="26" t="s">
        <v>762</v>
      </c>
      <c r="BN141" s="26" t="s">
        <v>762</v>
      </c>
      <c r="BO141" s="26" t="s">
        <v>762</v>
      </c>
      <c r="BP141" s="26" t="s">
        <v>762</v>
      </c>
      <c r="BQ141" s="26" t="s">
        <v>762</v>
      </c>
      <c r="BR141" s="26" t="s">
        <v>762</v>
      </c>
      <c r="BS141" s="26" t="s">
        <v>762</v>
      </c>
    </row>
    <row r="142" spans="1:71">
      <c r="A142" s="35">
        <v>141</v>
      </c>
      <c r="B142" s="35" t="s">
        <v>602</v>
      </c>
      <c r="C142" s="35" t="s">
        <v>318</v>
      </c>
      <c r="D142" s="35" t="s">
        <v>919</v>
      </c>
      <c r="E142" s="35" t="s">
        <v>829</v>
      </c>
      <c r="F142" s="35" t="s">
        <v>916</v>
      </c>
      <c r="G142" s="45" t="s">
        <v>762</v>
      </c>
      <c r="H142" s="35">
        <v>1</v>
      </c>
      <c r="I142" s="39">
        <v>442935.13601407898</v>
      </c>
      <c r="J142" s="41">
        <v>0.93453308240764299</v>
      </c>
      <c r="K142" s="27">
        <v>4</v>
      </c>
      <c r="L142" s="26">
        <v>0.54660134588010556</v>
      </c>
      <c r="M142" s="26">
        <v>0.40931009470068469</v>
      </c>
      <c r="N142" s="26">
        <v>3.9937578488328462E-2</v>
      </c>
      <c r="O142" s="26">
        <v>4.1509809308813463E-3</v>
      </c>
      <c r="P142" s="26" t="s">
        <v>762</v>
      </c>
      <c r="Q142" s="26" t="s">
        <v>762</v>
      </c>
      <c r="R142" s="26" t="s">
        <v>762</v>
      </c>
      <c r="S142" s="26" t="s">
        <v>762</v>
      </c>
      <c r="T142" s="26" t="s">
        <v>762</v>
      </c>
      <c r="U142" s="26" t="s">
        <v>762</v>
      </c>
      <c r="V142" s="26" t="s">
        <v>762</v>
      </c>
      <c r="W142" s="26" t="s">
        <v>762</v>
      </c>
      <c r="X142" s="26" t="s">
        <v>762</v>
      </c>
      <c r="Y142" s="26" t="s">
        <v>762</v>
      </c>
      <c r="Z142" s="26" t="s">
        <v>762</v>
      </c>
      <c r="AA142" s="26" t="s">
        <v>762</v>
      </c>
      <c r="AB142" s="26" t="s">
        <v>762</v>
      </c>
      <c r="AC142" s="26" t="s">
        <v>762</v>
      </c>
      <c r="AD142" s="26" t="s">
        <v>762</v>
      </c>
      <c r="AE142" s="26" t="s">
        <v>762</v>
      </c>
      <c r="AF142" s="26" t="s">
        <v>762</v>
      </c>
      <c r="AG142" s="26" t="s">
        <v>762</v>
      </c>
      <c r="AH142" s="26" t="s">
        <v>762</v>
      </c>
      <c r="AI142" s="26" t="s">
        <v>762</v>
      </c>
      <c r="AJ142" s="26" t="s">
        <v>762</v>
      </c>
      <c r="AK142" s="26" t="s">
        <v>762</v>
      </c>
      <c r="AL142" s="26" t="s">
        <v>762</v>
      </c>
      <c r="AM142" s="26" t="s">
        <v>762</v>
      </c>
      <c r="AN142" s="26" t="s">
        <v>762</v>
      </c>
      <c r="AO142" s="26" t="s">
        <v>762</v>
      </c>
      <c r="AP142" s="26" t="s">
        <v>762</v>
      </c>
      <c r="AQ142" s="26" t="s">
        <v>762</v>
      </c>
      <c r="AR142" s="26" t="s">
        <v>762</v>
      </c>
      <c r="AS142" s="26" t="s">
        <v>762</v>
      </c>
      <c r="AT142" s="26" t="s">
        <v>762</v>
      </c>
      <c r="AU142" s="26" t="s">
        <v>762</v>
      </c>
      <c r="AV142" s="26" t="s">
        <v>762</v>
      </c>
      <c r="AW142" s="26" t="s">
        <v>762</v>
      </c>
      <c r="AX142" s="26" t="s">
        <v>762</v>
      </c>
      <c r="AY142" s="26" t="s">
        <v>762</v>
      </c>
      <c r="AZ142" s="26" t="s">
        <v>762</v>
      </c>
      <c r="BA142" s="26" t="s">
        <v>762</v>
      </c>
      <c r="BB142" s="26" t="s">
        <v>762</v>
      </c>
      <c r="BC142" s="26" t="s">
        <v>762</v>
      </c>
      <c r="BD142" s="26" t="s">
        <v>762</v>
      </c>
      <c r="BE142" s="26" t="s">
        <v>762</v>
      </c>
      <c r="BF142" s="26" t="s">
        <v>762</v>
      </c>
      <c r="BG142" s="26" t="s">
        <v>762</v>
      </c>
      <c r="BH142" s="26" t="s">
        <v>762</v>
      </c>
      <c r="BI142" s="26" t="s">
        <v>762</v>
      </c>
      <c r="BJ142" s="26" t="s">
        <v>762</v>
      </c>
      <c r="BK142" s="26" t="s">
        <v>762</v>
      </c>
      <c r="BL142" s="26" t="s">
        <v>762</v>
      </c>
      <c r="BM142" s="26" t="s">
        <v>762</v>
      </c>
      <c r="BN142" s="26" t="s">
        <v>762</v>
      </c>
      <c r="BO142" s="26" t="s">
        <v>762</v>
      </c>
      <c r="BP142" s="26" t="s">
        <v>762</v>
      </c>
      <c r="BQ142" s="26" t="s">
        <v>762</v>
      </c>
      <c r="BR142" s="26" t="s">
        <v>762</v>
      </c>
      <c r="BS142" s="26" t="s">
        <v>762</v>
      </c>
    </row>
    <row r="143" spans="1:71">
      <c r="A143" s="35">
        <v>142</v>
      </c>
      <c r="B143" s="35" t="s">
        <v>601</v>
      </c>
      <c r="C143" s="35" t="s">
        <v>321</v>
      </c>
      <c r="D143" s="35" t="s">
        <v>920</v>
      </c>
      <c r="E143" s="35" t="s">
        <v>829</v>
      </c>
      <c r="F143" s="35" t="s">
        <v>916</v>
      </c>
      <c r="G143" s="45" t="s">
        <v>762</v>
      </c>
      <c r="H143" s="35">
        <v>1</v>
      </c>
      <c r="I143" s="39">
        <v>3479086.0422856072</v>
      </c>
      <c r="J143" s="41">
        <v>0.913459894918213</v>
      </c>
      <c r="K143" s="27">
        <v>4</v>
      </c>
      <c r="L143" s="26">
        <v>0.54660134588010556</v>
      </c>
      <c r="M143" s="26">
        <v>0.40931009470068469</v>
      </c>
      <c r="N143" s="26">
        <v>3.9937578488328462E-2</v>
      </c>
      <c r="O143" s="26">
        <v>4.1509809308813463E-3</v>
      </c>
      <c r="P143" s="26" t="s">
        <v>762</v>
      </c>
      <c r="Q143" s="26" t="s">
        <v>762</v>
      </c>
      <c r="R143" s="26" t="s">
        <v>762</v>
      </c>
      <c r="S143" s="26" t="s">
        <v>762</v>
      </c>
      <c r="T143" s="26" t="s">
        <v>762</v>
      </c>
      <c r="U143" s="26" t="s">
        <v>762</v>
      </c>
      <c r="V143" s="26" t="s">
        <v>762</v>
      </c>
      <c r="W143" s="26" t="s">
        <v>762</v>
      </c>
      <c r="X143" s="26" t="s">
        <v>762</v>
      </c>
      <c r="Y143" s="26" t="s">
        <v>762</v>
      </c>
      <c r="Z143" s="26" t="s">
        <v>762</v>
      </c>
      <c r="AA143" s="26" t="s">
        <v>762</v>
      </c>
      <c r="AB143" s="26" t="s">
        <v>762</v>
      </c>
      <c r="AC143" s="26" t="s">
        <v>762</v>
      </c>
      <c r="AD143" s="26" t="s">
        <v>762</v>
      </c>
      <c r="AE143" s="26" t="s">
        <v>762</v>
      </c>
      <c r="AF143" s="26" t="s">
        <v>762</v>
      </c>
      <c r="AG143" s="26" t="s">
        <v>762</v>
      </c>
      <c r="AH143" s="26" t="s">
        <v>762</v>
      </c>
      <c r="AI143" s="26" t="s">
        <v>762</v>
      </c>
      <c r="AJ143" s="26" t="s">
        <v>762</v>
      </c>
      <c r="AK143" s="26" t="s">
        <v>762</v>
      </c>
      <c r="AL143" s="26" t="s">
        <v>762</v>
      </c>
      <c r="AM143" s="26" t="s">
        <v>762</v>
      </c>
      <c r="AN143" s="26" t="s">
        <v>762</v>
      </c>
      <c r="AO143" s="26" t="s">
        <v>762</v>
      </c>
      <c r="AP143" s="26" t="s">
        <v>762</v>
      </c>
      <c r="AQ143" s="26" t="s">
        <v>762</v>
      </c>
      <c r="AR143" s="26" t="s">
        <v>762</v>
      </c>
      <c r="AS143" s="26" t="s">
        <v>762</v>
      </c>
      <c r="AT143" s="26" t="s">
        <v>762</v>
      </c>
      <c r="AU143" s="26" t="s">
        <v>762</v>
      </c>
      <c r="AV143" s="26" t="s">
        <v>762</v>
      </c>
      <c r="AW143" s="26" t="s">
        <v>762</v>
      </c>
      <c r="AX143" s="26" t="s">
        <v>762</v>
      </c>
      <c r="AY143" s="26" t="s">
        <v>762</v>
      </c>
      <c r="AZ143" s="26" t="s">
        <v>762</v>
      </c>
      <c r="BA143" s="26" t="s">
        <v>762</v>
      </c>
      <c r="BB143" s="26" t="s">
        <v>762</v>
      </c>
      <c r="BC143" s="26" t="s">
        <v>762</v>
      </c>
      <c r="BD143" s="26" t="s">
        <v>762</v>
      </c>
      <c r="BE143" s="26" t="s">
        <v>762</v>
      </c>
      <c r="BF143" s="26" t="s">
        <v>762</v>
      </c>
      <c r="BG143" s="26" t="s">
        <v>762</v>
      </c>
      <c r="BH143" s="26" t="s">
        <v>762</v>
      </c>
      <c r="BI143" s="26" t="s">
        <v>762</v>
      </c>
      <c r="BJ143" s="26" t="s">
        <v>762</v>
      </c>
      <c r="BK143" s="26" t="s">
        <v>762</v>
      </c>
      <c r="BL143" s="26" t="s">
        <v>762</v>
      </c>
      <c r="BM143" s="26" t="s">
        <v>762</v>
      </c>
      <c r="BN143" s="26" t="s">
        <v>762</v>
      </c>
      <c r="BO143" s="26" t="s">
        <v>762</v>
      </c>
      <c r="BP143" s="26" t="s">
        <v>762</v>
      </c>
      <c r="BQ143" s="26" t="s">
        <v>762</v>
      </c>
      <c r="BR143" s="26" t="s">
        <v>762</v>
      </c>
      <c r="BS143" s="26" t="s">
        <v>762</v>
      </c>
    </row>
    <row r="144" spans="1:71">
      <c r="A144" s="35">
        <v>143</v>
      </c>
      <c r="B144" s="35" t="s">
        <v>600</v>
      </c>
      <c r="C144" s="35" t="s">
        <v>305</v>
      </c>
      <c r="D144" s="35" t="s">
        <v>921</v>
      </c>
      <c r="E144" s="35" t="s">
        <v>829</v>
      </c>
      <c r="F144" s="35" t="s">
        <v>600</v>
      </c>
      <c r="G144" s="45" t="s">
        <v>916</v>
      </c>
      <c r="H144" s="35">
        <v>0</v>
      </c>
      <c r="I144" s="39">
        <v>10674564.299999999</v>
      </c>
      <c r="J144" s="41">
        <v>0.55271408818233603</v>
      </c>
      <c r="K144" s="27">
        <v>4</v>
      </c>
      <c r="L144" s="26">
        <v>0.54660134588010556</v>
      </c>
      <c r="M144" s="26">
        <v>0.40931009470068469</v>
      </c>
      <c r="N144" s="26">
        <v>3.9937578488328462E-2</v>
      </c>
      <c r="O144" s="26">
        <v>4.1509809308813463E-3</v>
      </c>
      <c r="P144" s="26" t="s">
        <v>762</v>
      </c>
      <c r="Q144" s="26" t="s">
        <v>762</v>
      </c>
      <c r="R144" s="26" t="s">
        <v>762</v>
      </c>
      <c r="S144" s="26" t="s">
        <v>762</v>
      </c>
      <c r="T144" s="26" t="s">
        <v>762</v>
      </c>
      <c r="U144" s="26" t="s">
        <v>762</v>
      </c>
      <c r="V144" s="26" t="s">
        <v>762</v>
      </c>
      <c r="W144" s="26" t="s">
        <v>762</v>
      </c>
      <c r="X144" s="26" t="s">
        <v>762</v>
      </c>
      <c r="Y144" s="26" t="s">
        <v>762</v>
      </c>
      <c r="Z144" s="26" t="s">
        <v>762</v>
      </c>
      <c r="AA144" s="26" t="s">
        <v>762</v>
      </c>
      <c r="AB144" s="26" t="s">
        <v>762</v>
      </c>
      <c r="AC144" s="26" t="s">
        <v>762</v>
      </c>
      <c r="AD144" s="26" t="s">
        <v>762</v>
      </c>
      <c r="AE144" s="26" t="s">
        <v>762</v>
      </c>
      <c r="AF144" s="26" t="s">
        <v>762</v>
      </c>
      <c r="AG144" s="26" t="s">
        <v>762</v>
      </c>
      <c r="AH144" s="26" t="s">
        <v>762</v>
      </c>
      <c r="AI144" s="26" t="s">
        <v>762</v>
      </c>
      <c r="AJ144" s="26" t="s">
        <v>762</v>
      </c>
      <c r="AK144" s="26" t="s">
        <v>762</v>
      </c>
      <c r="AL144" s="26" t="s">
        <v>762</v>
      </c>
      <c r="AM144" s="26" t="s">
        <v>762</v>
      </c>
      <c r="AN144" s="26" t="s">
        <v>762</v>
      </c>
      <c r="AO144" s="26" t="s">
        <v>762</v>
      </c>
      <c r="AP144" s="26" t="s">
        <v>762</v>
      </c>
      <c r="AQ144" s="26" t="s">
        <v>762</v>
      </c>
      <c r="AR144" s="26" t="s">
        <v>762</v>
      </c>
      <c r="AS144" s="26" t="s">
        <v>762</v>
      </c>
      <c r="AT144" s="26" t="s">
        <v>762</v>
      </c>
      <c r="AU144" s="26" t="s">
        <v>762</v>
      </c>
      <c r="AV144" s="26" t="s">
        <v>762</v>
      </c>
      <c r="AW144" s="26" t="s">
        <v>762</v>
      </c>
      <c r="AX144" s="26" t="s">
        <v>762</v>
      </c>
      <c r="AY144" s="26" t="s">
        <v>762</v>
      </c>
      <c r="AZ144" s="26" t="s">
        <v>762</v>
      </c>
      <c r="BA144" s="26" t="s">
        <v>762</v>
      </c>
      <c r="BB144" s="26" t="s">
        <v>762</v>
      </c>
      <c r="BC144" s="26" t="s">
        <v>762</v>
      </c>
      <c r="BD144" s="26" t="s">
        <v>762</v>
      </c>
      <c r="BE144" s="26" t="s">
        <v>762</v>
      </c>
      <c r="BF144" s="26" t="s">
        <v>762</v>
      </c>
      <c r="BG144" s="26" t="s">
        <v>762</v>
      </c>
      <c r="BH144" s="26" t="s">
        <v>762</v>
      </c>
      <c r="BI144" s="26" t="s">
        <v>762</v>
      </c>
      <c r="BJ144" s="26" t="s">
        <v>762</v>
      </c>
      <c r="BK144" s="26" t="s">
        <v>762</v>
      </c>
      <c r="BL144" s="26" t="s">
        <v>762</v>
      </c>
      <c r="BM144" s="26" t="s">
        <v>762</v>
      </c>
      <c r="BN144" s="26" t="s">
        <v>762</v>
      </c>
      <c r="BO144" s="26" t="s">
        <v>762</v>
      </c>
      <c r="BP144" s="26" t="s">
        <v>762</v>
      </c>
      <c r="BQ144" s="26" t="s">
        <v>762</v>
      </c>
      <c r="BR144" s="26" t="s">
        <v>762</v>
      </c>
      <c r="BS144" s="26" t="s">
        <v>762</v>
      </c>
    </row>
    <row r="145" spans="1:71">
      <c r="A145" s="35">
        <v>144</v>
      </c>
      <c r="B145" s="35" t="s">
        <v>599</v>
      </c>
      <c r="C145" s="35" t="s">
        <v>146</v>
      </c>
      <c r="D145" s="35" t="s">
        <v>922</v>
      </c>
      <c r="E145" s="35" t="s">
        <v>829</v>
      </c>
      <c r="F145" s="35" t="s">
        <v>599</v>
      </c>
      <c r="G145" s="45" t="s">
        <v>621</v>
      </c>
      <c r="H145" s="35">
        <v>0</v>
      </c>
      <c r="I145" s="39">
        <v>119772000</v>
      </c>
      <c r="J145" s="41">
        <v>0.39357393379912797</v>
      </c>
      <c r="K145" s="27">
        <v>16</v>
      </c>
      <c r="L145" s="26">
        <v>4.3468418587407553E-3</v>
      </c>
      <c r="M145" s="26">
        <v>3.2985524717572719E-2</v>
      </c>
      <c r="N145" s="26">
        <v>9.8989995414086859E-2</v>
      </c>
      <c r="O145" s="26">
        <v>0.16509295371390204</v>
      </c>
      <c r="P145" s="26">
        <v>0.18502036377463002</v>
      </c>
      <c r="Q145" s="26">
        <v>0.15864565956112611</v>
      </c>
      <c r="R145" s="26">
        <v>0.11974586312863751</v>
      </c>
      <c r="S145" s="26">
        <v>8.4576305782434025E-2</v>
      </c>
      <c r="T145" s="26">
        <v>5.648644703432066E-2</v>
      </c>
      <c r="U145" s="26">
        <v>3.6703109940072629E-2</v>
      </c>
      <c r="V145" s="26">
        <v>2.3307994037353036E-2</v>
      </c>
      <c r="W145" s="26">
        <v>1.4600191402020563E-2</v>
      </c>
      <c r="X145" s="26">
        <v>9.0482808169281316E-3</v>
      </c>
      <c r="Y145" s="26">
        <v>5.6017408138232033E-3</v>
      </c>
      <c r="Z145" s="26">
        <v>3.3708921410080662E-3</v>
      </c>
      <c r="AA145" s="26">
        <v>1.4778358633436327E-3</v>
      </c>
      <c r="AB145" s="26" t="s">
        <v>762</v>
      </c>
      <c r="AC145" s="26" t="s">
        <v>762</v>
      </c>
      <c r="AD145" s="26" t="s">
        <v>762</v>
      </c>
      <c r="AE145" s="26" t="s">
        <v>762</v>
      </c>
      <c r="AF145" s="26" t="s">
        <v>762</v>
      </c>
      <c r="AG145" s="26" t="s">
        <v>762</v>
      </c>
      <c r="AH145" s="26" t="s">
        <v>762</v>
      </c>
      <c r="AI145" s="26" t="s">
        <v>762</v>
      </c>
      <c r="AJ145" s="26" t="s">
        <v>762</v>
      </c>
      <c r="AK145" s="26" t="s">
        <v>762</v>
      </c>
      <c r="AL145" s="26" t="s">
        <v>762</v>
      </c>
      <c r="AM145" s="26" t="s">
        <v>762</v>
      </c>
      <c r="AN145" s="26" t="s">
        <v>762</v>
      </c>
      <c r="AO145" s="26" t="s">
        <v>762</v>
      </c>
      <c r="AP145" s="26" t="s">
        <v>762</v>
      </c>
      <c r="AQ145" s="26" t="s">
        <v>762</v>
      </c>
      <c r="AR145" s="26" t="s">
        <v>762</v>
      </c>
      <c r="AS145" s="26" t="s">
        <v>762</v>
      </c>
      <c r="AT145" s="26" t="s">
        <v>762</v>
      </c>
      <c r="AU145" s="26" t="s">
        <v>762</v>
      </c>
      <c r="AV145" s="26" t="s">
        <v>762</v>
      </c>
      <c r="AW145" s="26" t="s">
        <v>762</v>
      </c>
      <c r="AX145" s="26" t="s">
        <v>762</v>
      </c>
      <c r="AY145" s="26" t="s">
        <v>762</v>
      </c>
      <c r="AZ145" s="26" t="s">
        <v>762</v>
      </c>
      <c r="BA145" s="26" t="s">
        <v>762</v>
      </c>
      <c r="BB145" s="26" t="s">
        <v>762</v>
      </c>
      <c r="BC145" s="26" t="s">
        <v>762</v>
      </c>
      <c r="BD145" s="26" t="s">
        <v>762</v>
      </c>
      <c r="BE145" s="26" t="s">
        <v>762</v>
      </c>
      <c r="BF145" s="26" t="s">
        <v>762</v>
      </c>
      <c r="BG145" s="26" t="s">
        <v>762</v>
      </c>
      <c r="BH145" s="26" t="s">
        <v>762</v>
      </c>
      <c r="BI145" s="26" t="s">
        <v>762</v>
      </c>
      <c r="BJ145" s="26" t="s">
        <v>762</v>
      </c>
      <c r="BK145" s="26" t="s">
        <v>762</v>
      </c>
      <c r="BL145" s="26" t="s">
        <v>762</v>
      </c>
      <c r="BM145" s="26" t="s">
        <v>762</v>
      </c>
      <c r="BN145" s="26" t="s">
        <v>762</v>
      </c>
      <c r="BO145" s="26" t="s">
        <v>762</v>
      </c>
      <c r="BP145" s="26" t="s">
        <v>762</v>
      </c>
      <c r="BQ145" s="26" t="s">
        <v>762</v>
      </c>
      <c r="BR145" s="26" t="s">
        <v>762</v>
      </c>
      <c r="BS145" s="26" t="s">
        <v>762</v>
      </c>
    </row>
    <row r="146" spans="1:71">
      <c r="A146" s="35">
        <v>145</v>
      </c>
      <c r="B146" s="35" t="s">
        <v>598</v>
      </c>
      <c r="C146" s="35" t="s">
        <v>29</v>
      </c>
      <c r="D146" s="35" t="s">
        <v>923</v>
      </c>
      <c r="E146" s="35" t="s">
        <v>394</v>
      </c>
      <c r="F146" s="35" t="s">
        <v>598</v>
      </c>
      <c r="G146" s="45" t="s">
        <v>610</v>
      </c>
      <c r="H146" s="35">
        <v>0</v>
      </c>
      <c r="I146" s="39">
        <v>62074430.743535802</v>
      </c>
      <c r="J146" s="41">
        <v>0.62532474672435201</v>
      </c>
      <c r="K146" s="27">
        <v>41</v>
      </c>
      <c r="L146" s="26">
        <v>2.3143692253342375E-3</v>
      </c>
      <c r="M146" s="26">
        <v>1.8234038564059338E-2</v>
      </c>
      <c r="N146" s="26">
        <v>5.8153654060340634E-2</v>
      </c>
      <c r="O146" s="26">
        <v>0.10478560520254436</v>
      </c>
      <c r="P146" s="26">
        <v>0.12800811492238043</v>
      </c>
      <c r="Q146" s="26">
        <v>0.1244988892194548</v>
      </c>
      <c r="R146" s="26">
        <v>0.10539441714210146</v>
      </c>
      <c r="S146" s="26">
        <v>8.0581385999125052E-2</v>
      </c>
      <c r="T146" s="26">
        <v>6.0661088512265142E-2</v>
      </c>
      <c r="U146" s="26">
        <v>4.7363811129522114E-2</v>
      </c>
      <c r="V146" s="26">
        <v>3.7590048948543967E-2</v>
      </c>
      <c r="W146" s="26">
        <v>3.0555205001707369E-2</v>
      </c>
      <c r="X146" s="26">
        <v>2.5161254252992298E-2</v>
      </c>
      <c r="Y146" s="26">
        <v>2.1068596750054996E-2</v>
      </c>
      <c r="Z146" s="26">
        <v>1.7997967931370196E-2</v>
      </c>
      <c r="AA146" s="26">
        <v>1.582311554847798E-2</v>
      </c>
      <c r="AB146" s="26">
        <v>1.4419385233276174E-2</v>
      </c>
      <c r="AC146" s="26">
        <v>1.3404706779611971E-2</v>
      </c>
      <c r="AD146" s="26">
        <v>1.2272709490571874E-2</v>
      </c>
      <c r="AE146" s="26">
        <v>1.0920981186135095E-2</v>
      </c>
      <c r="AF146" s="26">
        <v>9.5118634092987292E-3</v>
      </c>
      <c r="AG146" s="26">
        <v>8.1798429049376991E-3</v>
      </c>
      <c r="AH146" s="26">
        <v>7.0020208818882199E-3</v>
      </c>
      <c r="AI146" s="26">
        <v>6.0102109923206035E-3</v>
      </c>
      <c r="AJ146" s="26">
        <v>5.1857383026965168E-3</v>
      </c>
      <c r="AK146" s="26">
        <v>4.5034098578201637E-3</v>
      </c>
      <c r="AL146" s="26">
        <v>3.939217516730863E-3</v>
      </c>
      <c r="AM146" s="26">
        <v>3.4715794741306013E-3</v>
      </c>
      <c r="AN146" s="26">
        <v>3.0825196363680305E-3</v>
      </c>
      <c r="AO146" s="26">
        <v>2.7565830829093833E-3</v>
      </c>
      <c r="AP146" s="26">
        <v>2.4809059332590346E-3</v>
      </c>
      <c r="AQ146" s="26">
        <v>2.2448294264839721E-3</v>
      </c>
      <c r="AR146" s="26">
        <v>2.0398368556430175E-3</v>
      </c>
      <c r="AS146" s="26">
        <v>1.8593252524563397E-3</v>
      </c>
      <c r="AT146" s="26">
        <v>1.6982000898908046E-3</v>
      </c>
      <c r="AU146" s="26">
        <v>1.5526411846813089E-3</v>
      </c>
      <c r="AV146" s="26">
        <v>1.4201177306560808E-3</v>
      </c>
      <c r="AW146" s="26">
        <v>1.2991237106699171E-3</v>
      </c>
      <c r="AX146" s="26">
        <v>1.1885534998391271E-3</v>
      </c>
      <c r="AY146" s="26">
        <v>9.6600317018965523E-4</v>
      </c>
      <c r="AZ146" s="26">
        <v>3.9813198726066664E-4</v>
      </c>
      <c r="BA146" s="26" t="s">
        <v>762</v>
      </c>
      <c r="BB146" s="26" t="s">
        <v>762</v>
      </c>
      <c r="BC146" s="26" t="s">
        <v>762</v>
      </c>
      <c r="BD146" s="26" t="s">
        <v>762</v>
      </c>
      <c r="BE146" s="26" t="s">
        <v>762</v>
      </c>
      <c r="BF146" s="26" t="s">
        <v>762</v>
      </c>
      <c r="BG146" s="26" t="s">
        <v>762</v>
      </c>
      <c r="BH146" s="26" t="s">
        <v>762</v>
      </c>
      <c r="BI146" s="26" t="s">
        <v>762</v>
      </c>
      <c r="BJ146" s="26" t="s">
        <v>762</v>
      </c>
      <c r="BK146" s="26" t="s">
        <v>762</v>
      </c>
      <c r="BL146" s="26" t="s">
        <v>762</v>
      </c>
      <c r="BM146" s="26" t="s">
        <v>762</v>
      </c>
      <c r="BN146" s="26" t="s">
        <v>762</v>
      </c>
      <c r="BO146" s="26" t="s">
        <v>762</v>
      </c>
      <c r="BP146" s="26" t="s">
        <v>762</v>
      </c>
      <c r="BQ146" s="26" t="s">
        <v>762</v>
      </c>
      <c r="BR146" s="26" t="s">
        <v>762</v>
      </c>
      <c r="BS146" s="26" t="s">
        <v>762</v>
      </c>
    </row>
    <row r="147" spans="1:71">
      <c r="A147" s="35">
        <v>146</v>
      </c>
      <c r="B147" s="35" t="s">
        <v>597</v>
      </c>
      <c r="C147" s="35" t="s">
        <v>29</v>
      </c>
      <c r="D147" s="35" t="s">
        <v>924</v>
      </c>
      <c r="E147" s="35" t="s">
        <v>394</v>
      </c>
      <c r="F147" s="35" t="s">
        <v>597</v>
      </c>
      <c r="G147" s="45" t="s">
        <v>498</v>
      </c>
      <c r="H147" s="35">
        <v>0</v>
      </c>
      <c r="I147" s="39">
        <v>61101569.256464176</v>
      </c>
      <c r="J147" s="41">
        <v>0.45355493040146999</v>
      </c>
      <c r="K147" s="27">
        <v>28</v>
      </c>
      <c r="L147" s="26">
        <v>1.584006077101053E-3</v>
      </c>
      <c r="M147" s="26">
        <v>1.820624056610701E-2</v>
      </c>
      <c r="N147" s="26">
        <v>7.0027166791542292E-2</v>
      </c>
      <c r="O147" s="26">
        <v>0.12324964150320351</v>
      </c>
      <c r="P147" s="26">
        <v>0.13661740559728297</v>
      </c>
      <c r="Q147" s="26">
        <v>0.13237493956106741</v>
      </c>
      <c r="R147" s="26">
        <v>0.1161967959550136</v>
      </c>
      <c r="S147" s="26">
        <v>8.9689327313997161E-2</v>
      </c>
      <c r="T147" s="26">
        <v>6.9781269143106672E-2</v>
      </c>
      <c r="U147" s="26">
        <v>5.2624000491966728E-2</v>
      </c>
      <c r="V147" s="26">
        <v>3.8900071440385382E-2</v>
      </c>
      <c r="W147" s="26">
        <v>3.1762222193271537E-2</v>
      </c>
      <c r="X147" s="26">
        <v>2.7920560265930292E-2</v>
      </c>
      <c r="Y147" s="26">
        <v>2.394387259505883E-2</v>
      </c>
      <c r="Z147" s="26">
        <v>1.9105213586762104E-2</v>
      </c>
      <c r="AA147" s="26">
        <v>1.4371211885772313E-2</v>
      </c>
      <c r="AB147" s="26">
        <v>1.0438364438457392E-2</v>
      </c>
      <c r="AC147" s="26">
        <v>7.3901153535666786E-3</v>
      </c>
      <c r="AD147" s="26">
        <v>5.1438187586175235E-3</v>
      </c>
      <c r="AE147" s="26">
        <v>3.5486257936106912E-3</v>
      </c>
      <c r="AF147" s="26">
        <v>2.4322125814811406E-3</v>
      </c>
      <c r="AG147" s="26">
        <v>1.6568314222521958E-3</v>
      </c>
      <c r="AH147" s="26">
        <v>1.1237874246647593E-3</v>
      </c>
      <c r="AI147" s="26">
        <v>7.6007411816111285E-4</v>
      </c>
      <c r="AJ147" s="26">
        <v>5.1317528371668951E-4</v>
      </c>
      <c r="AK147" s="26">
        <v>3.4615470006436612E-4</v>
      </c>
      <c r="AL147" s="26">
        <v>2.1615265593820471E-4</v>
      </c>
      <c r="AM147" s="26">
        <v>7.6742501900532858E-5</v>
      </c>
      <c r="AN147" s="26" t="s">
        <v>762</v>
      </c>
      <c r="AO147" s="26" t="s">
        <v>762</v>
      </c>
      <c r="AP147" s="26" t="s">
        <v>762</v>
      </c>
      <c r="AQ147" s="26" t="s">
        <v>762</v>
      </c>
      <c r="AR147" s="26" t="s">
        <v>762</v>
      </c>
      <c r="AS147" s="26" t="s">
        <v>762</v>
      </c>
      <c r="AT147" s="26" t="s">
        <v>762</v>
      </c>
      <c r="AU147" s="26" t="s">
        <v>762</v>
      </c>
      <c r="AV147" s="26" t="s">
        <v>762</v>
      </c>
      <c r="AW147" s="26" t="s">
        <v>762</v>
      </c>
      <c r="AX147" s="26" t="s">
        <v>762</v>
      </c>
      <c r="AY147" s="26" t="s">
        <v>762</v>
      </c>
      <c r="AZ147" s="26" t="s">
        <v>762</v>
      </c>
      <c r="BA147" s="26" t="s">
        <v>762</v>
      </c>
      <c r="BB147" s="26" t="s">
        <v>762</v>
      </c>
      <c r="BC147" s="26" t="s">
        <v>762</v>
      </c>
      <c r="BD147" s="26" t="s">
        <v>762</v>
      </c>
      <c r="BE147" s="26" t="s">
        <v>762</v>
      </c>
      <c r="BF147" s="26" t="s">
        <v>762</v>
      </c>
      <c r="BG147" s="26" t="s">
        <v>762</v>
      </c>
      <c r="BH147" s="26" t="s">
        <v>762</v>
      </c>
      <c r="BI147" s="26" t="s">
        <v>762</v>
      </c>
      <c r="BJ147" s="26" t="s">
        <v>762</v>
      </c>
      <c r="BK147" s="26" t="s">
        <v>762</v>
      </c>
      <c r="BL147" s="26" t="s">
        <v>762</v>
      </c>
      <c r="BM147" s="26" t="s">
        <v>762</v>
      </c>
      <c r="BN147" s="26" t="s">
        <v>762</v>
      </c>
      <c r="BO147" s="26" t="s">
        <v>762</v>
      </c>
      <c r="BP147" s="26" t="s">
        <v>762</v>
      </c>
      <c r="BQ147" s="26" t="s">
        <v>762</v>
      </c>
      <c r="BR147" s="26" t="s">
        <v>762</v>
      </c>
      <c r="BS147" s="26" t="s">
        <v>762</v>
      </c>
    </row>
    <row r="148" spans="1:71">
      <c r="A148" s="35">
        <v>147</v>
      </c>
      <c r="B148" s="35" t="s">
        <v>596</v>
      </c>
      <c r="C148" s="35" t="s">
        <v>354</v>
      </c>
      <c r="D148" s="35" t="s">
        <v>925</v>
      </c>
      <c r="E148" s="35" t="s">
        <v>394</v>
      </c>
      <c r="F148" s="35" t="s">
        <v>596</v>
      </c>
      <c r="G148" s="45" t="s">
        <v>1187</v>
      </c>
      <c r="H148" s="35">
        <v>0</v>
      </c>
      <c r="I148" s="39">
        <v>186866000.00000003</v>
      </c>
      <c r="J148" s="41">
        <v>0.19843815096866399</v>
      </c>
      <c r="K148" s="27">
        <v>3</v>
      </c>
      <c r="L148" s="26" t="s">
        <v>762</v>
      </c>
      <c r="M148" s="26" t="s">
        <v>762</v>
      </c>
      <c r="N148" s="26" t="s">
        <v>762</v>
      </c>
      <c r="O148" s="26" t="s">
        <v>762</v>
      </c>
      <c r="P148" s="26" t="s">
        <v>762</v>
      </c>
      <c r="Q148" s="26" t="s">
        <v>762</v>
      </c>
      <c r="R148" s="26" t="s">
        <v>762</v>
      </c>
      <c r="S148" s="26" t="s">
        <v>762</v>
      </c>
      <c r="T148" s="26" t="s">
        <v>762</v>
      </c>
      <c r="U148" s="26" t="s">
        <v>762</v>
      </c>
      <c r="V148" s="26" t="s">
        <v>762</v>
      </c>
      <c r="W148" s="26" t="s">
        <v>762</v>
      </c>
      <c r="X148" s="26" t="s">
        <v>762</v>
      </c>
      <c r="Y148" s="26" t="s">
        <v>762</v>
      </c>
      <c r="Z148" s="26" t="s">
        <v>762</v>
      </c>
      <c r="AA148" s="26" t="s">
        <v>762</v>
      </c>
      <c r="AB148" s="26" t="s">
        <v>762</v>
      </c>
      <c r="AC148" s="26" t="s">
        <v>762</v>
      </c>
      <c r="AD148" s="26" t="s">
        <v>762</v>
      </c>
      <c r="AE148" s="26" t="s">
        <v>762</v>
      </c>
      <c r="AF148" s="26" t="s">
        <v>762</v>
      </c>
      <c r="AG148" s="26" t="s">
        <v>762</v>
      </c>
      <c r="AH148" s="26" t="s">
        <v>762</v>
      </c>
      <c r="AI148" s="26" t="s">
        <v>762</v>
      </c>
      <c r="AJ148" s="26" t="s">
        <v>762</v>
      </c>
      <c r="AK148" s="26" t="s">
        <v>762</v>
      </c>
      <c r="AL148" s="26" t="s">
        <v>762</v>
      </c>
      <c r="AM148" s="26" t="s">
        <v>762</v>
      </c>
      <c r="AN148" s="26" t="s">
        <v>762</v>
      </c>
      <c r="AO148" s="26" t="s">
        <v>762</v>
      </c>
      <c r="AP148" s="26" t="s">
        <v>762</v>
      </c>
      <c r="AQ148" s="26" t="s">
        <v>762</v>
      </c>
      <c r="AR148" s="26" t="s">
        <v>762</v>
      </c>
      <c r="AS148" s="26" t="s">
        <v>762</v>
      </c>
      <c r="AT148" s="26" t="s">
        <v>762</v>
      </c>
      <c r="AU148" s="26" t="s">
        <v>762</v>
      </c>
      <c r="AV148" s="26" t="s">
        <v>762</v>
      </c>
      <c r="AW148" s="26" t="s">
        <v>762</v>
      </c>
      <c r="AX148" s="26" t="s">
        <v>762</v>
      </c>
      <c r="AY148" s="26" t="s">
        <v>762</v>
      </c>
      <c r="AZ148" s="26" t="s">
        <v>762</v>
      </c>
      <c r="BA148" s="26" t="s">
        <v>762</v>
      </c>
      <c r="BB148" s="26" t="s">
        <v>762</v>
      </c>
      <c r="BC148" s="26" t="s">
        <v>762</v>
      </c>
      <c r="BD148" s="26" t="s">
        <v>762</v>
      </c>
      <c r="BE148" s="26" t="s">
        <v>762</v>
      </c>
      <c r="BF148" s="26" t="s">
        <v>762</v>
      </c>
      <c r="BG148" s="26" t="s">
        <v>762</v>
      </c>
      <c r="BH148" s="26" t="s">
        <v>762</v>
      </c>
      <c r="BI148" s="26" t="s">
        <v>762</v>
      </c>
      <c r="BJ148" s="26" t="s">
        <v>762</v>
      </c>
      <c r="BK148" s="26" t="s">
        <v>762</v>
      </c>
      <c r="BL148" s="26" t="s">
        <v>762</v>
      </c>
      <c r="BM148" s="26" t="s">
        <v>762</v>
      </c>
      <c r="BN148" s="26" t="s">
        <v>762</v>
      </c>
      <c r="BO148" s="26" t="s">
        <v>762</v>
      </c>
      <c r="BP148" s="26" t="s">
        <v>762</v>
      </c>
      <c r="BQ148" s="26" t="s">
        <v>762</v>
      </c>
      <c r="BR148" s="26" t="s">
        <v>762</v>
      </c>
      <c r="BS148" s="26" t="s">
        <v>762</v>
      </c>
    </row>
    <row r="149" spans="1:71">
      <c r="A149" s="35">
        <v>148</v>
      </c>
      <c r="B149" s="35" t="s">
        <v>595</v>
      </c>
      <c r="C149" s="35" t="s">
        <v>355</v>
      </c>
      <c r="D149" s="35" t="s">
        <v>926</v>
      </c>
      <c r="E149" s="35" t="s">
        <v>394</v>
      </c>
      <c r="F149" s="35" t="s">
        <v>595</v>
      </c>
      <c r="G149" s="45" t="s">
        <v>1187</v>
      </c>
      <c r="H149" s="35">
        <v>0</v>
      </c>
      <c r="I149" s="39">
        <v>42130021.436752111</v>
      </c>
      <c r="J149" s="41">
        <v>0.37523084452643801</v>
      </c>
      <c r="K149" s="27">
        <v>3</v>
      </c>
      <c r="L149" s="26" t="s">
        <v>762</v>
      </c>
      <c r="M149" s="26" t="s">
        <v>762</v>
      </c>
      <c r="N149" s="26" t="s">
        <v>762</v>
      </c>
      <c r="O149" s="26" t="s">
        <v>762</v>
      </c>
      <c r="P149" s="26" t="s">
        <v>762</v>
      </c>
      <c r="Q149" s="26" t="s">
        <v>762</v>
      </c>
      <c r="R149" s="26" t="s">
        <v>762</v>
      </c>
      <c r="S149" s="26" t="s">
        <v>762</v>
      </c>
      <c r="T149" s="26" t="s">
        <v>762</v>
      </c>
      <c r="U149" s="26" t="s">
        <v>762</v>
      </c>
      <c r="V149" s="26" t="s">
        <v>762</v>
      </c>
      <c r="W149" s="26" t="s">
        <v>762</v>
      </c>
      <c r="X149" s="26" t="s">
        <v>762</v>
      </c>
      <c r="Y149" s="26" t="s">
        <v>762</v>
      </c>
      <c r="Z149" s="26" t="s">
        <v>762</v>
      </c>
      <c r="AA149" s="26" t="s">
        <v>762</v>
      </c>
      <c r="AB149" s="26" t="s">
        <v>762</v>
      </c>
      <c r="AC149" s="26" t="s">
        <v>762</v>
      </c>
      <c r="AD149" s="26" t="s">
        <v>762</v>
      </c>
      <c r="AE149" s="26" t="s">
        <v>762</v>
      </c>
      <c r="AF149" s="26" t="s">
        <v>762</v>
      </c>
      <c r="AG149" s="26" t="s">
        <v>762</v>
      </c>
      <c r="AH149" s="26" t="s">
        <v>762</v>
      </c>
      <c r="AI149" s="26" t="s">
        <v>762</v>
      </c>
      <c r="AJ149" s="26" t="s">
        <v>762</v>
      </c>
      <c r="AK149" s="26" t="s">
        <v>762</v>
      </c>
      <c r="AL149" s="26" t="s">
        <v>762</v>
      </c>
      <c r="AM149" s="26" t="s">
        <v>762</v>
      </c>
      <c r="AN149" s="26" t="s">
        <v>762</v>
      </c>
      <c r="AO149" s="26" t="s">
        <v>762</v>
      </c>
      <c r="AP149" s="26" t="s">
        <v>762</v>
      </c>
      <c r="AQ149" s="26" t="s">
        <v>762</v>
      </c>
      <c r="AR149" s="26" t="s">
        <v>762</v>
      </c>
      <c r="AS149" s="26" t="s">
        <v>762</v>
      </c>
      <c r="AT149" s="26" t="s">
        <v>762</v>
      </c>
      <c r="AU149" s="26" t="s">
        <v>762</v>
      </c>
      <c r="AV149" s="26" t="s">
        <v>762</v>
      </c>
      <c r="AW149" s="26" t="s">
        <v>762</v>
      </c>
      <c r="AX149" s="26" t="s">
        <v>762</v>
      </c>
      <c r="AY149" s="26" t="s">
        <v>762</v>
      </c>
      <c r="AZ149" s="26" t="s">
        <v>762</v>
      </c>
      <c r="BA149" s="26" t="s">
        <v>762</v>
      </c>
      <c r="BB149" s="26" t="s">
        <v>762</v>
      </c>
      <c r="BC149" s="26" t="s">
        <v>762</v>
      </c>
      <c r="BD149" s="26" t="s">
        <v>762</v>
      </c>
      <c r="BE149" s="26" t="s">
        <v>762</v>
      </c>
      <c r="BF149" s="26" t="s">
        <v>762</v>
      </c>
      <c r="BG149" s="26" t="s">
        <v>762</v>
      </c>
      <c r="BH149" s="26" t="s">
        <v>762</v>
      </c>
      <c r="BI149" s="26" t="s">
        <v>762</v>
      </c>
      <c r="BJ149" s="26" t="s">
        <v>762</v>
      </c>
      <c r="BK149" s="26" t="s">
        <v>762</v>
      </c>
      <c r="BL149" s="26" t="s">
        <v>762</v>
      </c>
      <c r="BM149" s="26" t="s">
        <v>762</v>
      </c>
      <c r="BN149" s="26" t="s">
        <v>762</v>
      </c>
      <c r="BO149" s="26" t="s">
        <v>762</v>
      </c>
      <c r="BP149" s="26" t="s">
        <v>762</v>
      </c>
      <c r="BQ149" s="26" t="s">
        <v>762</v>
      </c>
      <c r="BR149" s="26" t="s">
        <v>762</v>
      </c>
      <c r="BS149" s="26" t="s">
        <v>762</v>
      </c>
    </row>
    <row r="150" spans="1:71">
      <c r="A150" s="35">
        <v>149</v>
      </c>
      <c r="B150" s="35" t="s">
        <v>594</v>
      </c>
      <c r="C150" s="35" t="s">
        <v>356</v>
      </c>
      <c r="D150" s="35" t="s">
        <v>927</v>
      </c>
      <c r="E150" s="35" t="s">
        <v>394</v>
      </c>
      <c r="F150" s="35" t="s">
        <v>594</v>
      </c>
      <c r="G150" s="45" t="s">
        <v>1187</v>
      </c>
      <c r="H150" s="35">
        <v>0</v>
      </c>
      <c r="I150" s="39">
        <v>153574116.43456927</v>
      </c>
      <c r="J150" s="41">
        <v>4.4520001100545097E-2</v>
      </c>
      <c r="K150" s="27">
        <v>3</v>
      </c>
      <c r="L150" s="26" t="s">
        <v>762</v>
      </c>
      <c r="M150" s="26" t="s">
        <v>762</v>
      </c>
      <c r="N150" s="26" t="s">
        <v>762</v>
      </c>
      <c r="O150" s="26" t="s">
        <v>762</v>
      </c>
      <c r="P150" s="26" t="s">
        <v>762</v>
      </c>
      <c r="Q150" s="26" t="s">
        <v>762</v>
      </c>
      <c r="R150" s="26" t="s">
        <v>762</v>
      </c>
      <c r="S150" s="26" t="s">
        <v>762</v>
      </c>
      <c r="T150" s="26" t="s">
        <v>762</v>
      </c>
      <c r="U150" s="26" t="s">
        <v>762</v>
      </c>
      <c r="V150" s="26" t="s">
        <v>762</v>
      </c>
      <c r="W150" s="26" t="s">
        <v>762</v>
      </c>
      <c r="X150" s="26" t="s">
        <v>762</v>
      </c>
      <c r="Y150" s="26" t="s">
        <v>762</v>
      </c>
      <c r="Z150" s="26" t="s">
        <v>762</v>
      </c>
      <c r="AA150" s="26" t="s">
        <v>762</v>
      </c>
      <c r="AB150" s="26" t="s">
        <v>762</v>
      </c>
      <c r="AC150" s="26" t="s">
        <v>762</v>
      </c>
      <c r="AD150" s="26" t="s">
        <v>762</v>
      </c>
      <c r="AE150" s="26" t="s">
        <v>762</v>
      </c>
      <c r="AF150" s="26" t="s">
        <v>762</v>
      </c>
      <c r="AG150" s="26" t="s">
        <v>762</v>
      </c>
      <c r="AH150" s="26" t="s">
        <v>762</v>
      </c>
      <c r="AI150" s="26" t="s">
        <v>762</v>
      </c>
      <c r="AJ150" s="26" t="s">
        <v>762</v>
      </c>
      <c r="AK150" s="26" t="s">
        <v>762</v>
      </c>
      <c r="AL150" s="26" t="s">
        <v>762</v>
      </c>
      <c r="AM150" s="26" t="s">
        <v>762</v>
      </c>
      <c r="AN150" s="26" t="s">
        <v>762</v>
      </c>
      <c r="AO150" s="26" t="s">
        <v>762</v>
      </c>
      <c r="AP150" s="26" t="s">
        <v>762</v>
      </c>
      <c r="AQ150" s="26" t="s">
        <v>762</v>
      </c>
      <c r="AR150" s="26" t="s">
        <v>762</v>
      </c>
      <c r="AS150" s="26" t="s">
        <v>762</v>
      </c>
      <c r="AT150" s="26" t="s">
        <v>762</v>
      </c>
      <c r="AU150" s="26" t="s">
        <v>762</v>
      </c>
      <c r="AV150" s="26" t="s">
        <v>762</v>
      </c>
      <c r="AW150" s="26" t="s">
        <v>762</v>
      </c>
      <c r="AX150" s="26" t="s">
        <v>762</v>
      </c>
      <c r="AY150" s="26" t="s">
        <v>762</v>
      </c>
      <c r="AZ150" s="26" t="s">
        <v>762</v>
      </c>
      <c r="BA150" s="26" t="s">
        <v>762</v>
      </c>
      <c r="BB150" s="26" t="s">
        <v>762</v>
      </c>
      <c r="BC150" s="26" t="s">
        <v>762</v>
      </c>
      <c r="BD150" s="26" t="s">
        <v>762</v>
      </c>
      <c r="BE150" s="26" t="s">
        <v>762</v>
      </c>
      <c r="BF150" s="26" t="s">
        <v>762</v>
      </c>
      <c r="BG150" s="26" t="s">
        <v>762</v>
      </c>
      <c r="BH150" s="26" t="s">
        <v>762</v>
      </c>
      <c r="BI150" s="26" t="s">
        <v>762</v>
      </c>
      <c r="BJ150" s="26" t="s">
        <v>762</v>
      </c>
      <c r="BK150" s="26" t="s">
        <v>762</v>
      </c>
      <c r="BL150" s="26" t="s">
        <v>762</v>
      </c>
      <c r="BM150" s="26" t="s">
        <v>762</v>
      </c>
      <c r="BN150" s="26" t="s">
        <v>762</v>
      </c>
      <c r="BO150" s="26" t="s">
        <v>762</v>
      </c>
      <c r="BP150" s="26" t="s">
        <v>762</v>
      </c>
      <c r="BQ150" s="26" t="s">
        <v>762</v>
      </c>
      <c r="BR150" s="26" t="s">
        <v>762</v>
      </c>
      <c r="BS150" s="26" t="s">
        <v>762</v>
      </c>
    </row>
    <row r="151" spans="1:71">
      <c r="A151" s="35">
        <v>150</v>
      </c>
      <c r="B151" s="35" t="s">
        <v>593</v>
      </c>
      <c r="C151" s="35" t="s">
        <v>357</v>
      </c>
      <c r="D151" s="35" t="s">
        <v>928</v>
      </c>
      <c r="E151" s="35" t="s">
        <v>394</v>
      </c>
      <c r="F151" s="35" t="s">
        <v>593</v>
      </c>
      <c r="G151" s="45" t="s">
        <v>1187</v>
      </c>
      <c r="H151" s="35">
        <v>0</v>
      </c>
      <c r="I151" s="39">
        <v>32962000</v>
      </c>
      <c r="J151" s="41">
        <v>0.78822952378577404</v>
      </c>
      <c r="K151" s="27">
        <v>3</v>
      </c>
      <c r="L151" s="26" t="s">
        <v>762</v>
      </c>
      <c r="M151" s="26" t="s">
        <v>762</v>
      </c>
      <c r="N151" s="26" t="s">
        <v>762</v>
      </c>
      <c r="O151" s="26" t="s">
        <v>762</v>
      </c>
      <c r="P151" s="26" t="s">
        <v>762</v>
      </c>
      <c r="Q151" s="26" t="s">
        <v>762</v>
      </c>
      <c r="R151" s="26" t="s">
        <v>762</v>
      </c>
      <c r="S151" s="26" t="s">
        <v>762</v>
      </c>
      <c r="T151" s="26" t="s">
        <v>762</v>
      </c>
      <c r="U151" s="26" t="s">
        <v>762</v>
      </c>
      <c r="V151" s="26" t="s">
        <v>762</v>
      </c>
      <c r="W151" s="26" t="s">
        <v>762</v>
      </c>
      <c r="X151" s="26" t="s">
        <v>762</v>
      </c>
      <c r="Y151" s="26" t="s">
        <v>762</v>
      </c>
      <c r="Z151" s="26" t="s">
        <v>762</v>
      </c>
      <c r="AA151" s="26" t="s">
        <v>762</v>
      </c>
      <c r="AB151" s="26" t="s">
        <v>762</v>
      </c>
      <c r="AC151" s="26" t="s">
        <v>762</v>
      </c>
      <c r="AD151" s="26" t="s">
        <v>762</v>
      </c>
      <c r="AE151" s="26" t="s">
        <v>762</v>
      </c>
      <c r="AF151" s="26" t="s">
        <v>762</v>
      </c>
      <c r="AG151" s="26" t="s">
        <v>762</v>
      </c>
      <c r="AH151" s="26" t="s">
        <v>762</v>
      </c>
      <c r="AI151" s="26" t="s">
        <v>762</v>
      </c>
      <c r="AJ151" s="26" t="s">
        <v>762</v>
      </c>
      <c r="AK151" s="26" t="s">
        <v>762</v>
      </c>
      <c r="AL151" s="26" t="s">
        <v>762</v>
      </c>
      <c r="AM151" s="26" t="s">
        <v>762</v>
      </c>
      <c r="AN151" s="26" t="s">
        <v>762</v>
      </c>
      <c r="AO151" s="26" t="s">
        <v>762</v>
      </c>
      <c r="AP151" s="26" t="s">
        <v>762</v>
      </c>
      <c r="AQ151" s="26" t="s">
        <v>762</v>
      </c>
      <c r="AR151" s="26" t="s">
        <v>762</v>
      </c>
      <c r="AS151" s="26" t="s">
        <v>762</v>
      </c>
      <c r="AT151" s="26" t="s">
        <v>762</v>
      </c>
      <c r="AU151" s="26" t="s">
        <v>762</v>
      </c>
      <c r="AV151" s="26" t="s">
        <v>762</v>
      </c>
      <c r="AW151" s="26" t="s">
        <v>762</v>
      </c>
      <c r="AX151" s="26" t="s">
        <v>762</v>
      </c>
      <c r="AY151" s="26" t="s">
        <v>762</v>
      </c>
      <c r="AZ151" s="26" t="s">
        <v>762</v>
      </c>
      <c r="BA151" s="26" t="s">
        <v>762</v>
      </c>
      <c r="BB151" s="26" t="s">
        <v>762</v>
      </c>
      <c r="BC151" s="26" t="s">
        <v>762</v>
      </c>
      <c r="BD151" s="26" t="s">
        <v>762</v>
      </c>
      <c r="BE151" s="26" t="s">
        <v>762</v>
      </c>
      <c r="BF151" s="26" t="s">
        <v>762</v>
      </c>
      <c r="BG151" s="26" t="s">
        <v>762</v>
      </c>
      <c r="BH151" s="26" t="s">
        <v>762</v>
      </c>
      <c r="BI151" s="26" t="s">
        <v>762</v>
      </c>
      <c r="BJ151" s="26" t="s">
        <v>762</v>
      </c>
      <c r="BK151" s="26" t="s">
        <v>762</v>
      </c>
      <c r="BL151" s="26" t="s">
        <v>762</v>
      </c>
      <c r="BM151" s="26" t="s">
        <v>762</v>
      </c>
      <c r="BN151" s="26" t="s">
        <v>762</v>
      </c>
      <c r="BO151" s="26" t="s">
        <v>762</v>
      </c>
      <c r="BP151" s="26" t="s">
        <v>762</v>
      </c>
      <c r="BQ151" s="26" t="s">
        <v>762</v>
      </c>
      <c r="BR151" s="26" t="s">
        <v>762</v>
      </c>
      <c r="BS151" s="26" t="s">
        <v>762</v>
      </c>
    </row>
    <row r="152" spans="1:71">
      <c r="A152" s="35">
        <v>151</v>
      </c>
      <c r="B152" s="35" t="s">
        <v>592</v>
      </c>
      <c r="C152" s="35" t="s">
        <v>241</v>
      </c>
      <c r="D152" s="35" t="s">
        <v>929</v>
      </c>
      <c r="E152" s="35" t="s">
        <v>772</v>
      </c>
      <c r="F152" s="35" t="s">
        <v>930</v>
      </c>
      <c r="G152" s="45" t="s">
        <v>762</v>
      </c>
      <c r="H152" s="35">
        <v>1</v>
      </c>
      <c r="I152" s="39">
        <v>62859173.303849496</v>
      </c>
      <c r="J152" s="41">
        <v>4.3045377972859199E-2</v>
      </c>
      <c r="K152" s="27">
        <v>7</v>
      </c>
      <c r="L152" s="26">
        <v>0.18230726861457575</v>
      </c>
      <c r="M152" s="26">
        <v>0.75133231743710738</v>
      </c>
      <c r="N152" s="26">
        <v>5.7460947714861481E-2</v>
      </c>
      <c r="O152" s="26">
        <v>7.692958861964954E-3</v>
      </c>
      <c r="P152" s="26">
        <v>1.0451017449421803E-3</v>
      </c>
      <c r="Q152" s="26">
        <v>1.4208756106049439E-4</v>
      </c>
      <c r="R152" s="26">
        <v>1.9318065487765513E-5</v>
      </c>
      <c r="S152" s="26" t="s">
        <v>762</v>
      </c>
      <c r="T152" s="26" t="s">
        <v>762</v>
      </c>
      <c r="U152" s="26" t="s">
        <v>762</v>
      </c>
      <c r="V152" s="26" t="s">
        <v>762</v>
      </c>
      <c r="W152" s="26" t="s">
        <v>762</v>
      </c>
      <c r="X152" s="26" t="s">
        <v>762</v>
      </c>
      <c r="Y152" s="26" t="s">
        <v>762</v>
      </c>
      <c r="Z152" s="26" t="s">
        <v>762</v>
      </c>
      <c r="AA152" s="26" t="s">
        <v>762</v>
      </c>
      <c r="AB152" s="26" t="s">
        <v>762</v>
      </c>
      <c r="AC152" s="26" t="s">
        <v>762</v>
      </c>
      <c r="AD152" s="26" t="s">
        <v>762</v>
      </c>
      <c r="AE152" s="26" t="s">
        <v>762</v>
      </c>
      <c r="AF152" s="26" t="s">
        <v>762</v>
      </c>
      <c r="AG152" s="26" t="s">
        <v>762</v>
      </c>
      <c r="AH152" s="26" t="s">
        <v>762</v>
      </c>
      <c r="AI152" s="26" t="s">
        <v>762</v>
      </c>
      <c r="AJ152" s="26" t="s">
        <v>762</v>
      </c>
      <c r="AK152" s="26" t="s">
        <v>762</v>
      </c>
      <c r="AL152" s="26" t="s">
        <v>762</v>
      </c>
      <c r="AM152" s="26" t="s">
        <v>762</v>
      </c>
      <c r="AN152" s="26" t="s">
        <v>762</v>
      </c>
      <c r="AO152" s="26" t="s">
        <v>762</v>
      </c>
      <c r="AP152" s="26" t="s">
        <v>762</v>
      </c>
      <c r="AQ152" s="26" t="s">
        <v>762</v>
      </c>
      <c r="AR152" s="26" t="s">
        <v>762</v>
      </c>
      <c r="AS152" s="26" t="s">
        <v>762</v>
      </c>
      <c r="AT152" s="26" t="s">
        <v>762</v>
      </c>
      <c r="AU152" s="26" t="s">
        <v>762</v>
      </c>
      <c r="AV152" s="26" t="s">
        <v>762</v>
      </c>
      <c r="AW152" s="26" t="s">
        <v>762</v>
      </c>
      <c r="AX152" s="26" t="s">
        <v>762</v>
      </c>
      <c r="AY152" s="26" t="s">
        <v>762</v>
      </c>
      <c r="AZ152" s="26" t="s">
        <v>762</v>
      </c>
      <c r="BA152" s="26" t="s">
        <v>762</v>
      </c>
      <c r="BB152" s="26" t="s">
        <v>762</v>
      </c>
      <c r="BC152" s="26" t="s">
        <v>762</v>
      </c>
      <c r="BD152" s="26" t="s">
        <v>762</v>
      </c>
      <c r="BE152" s="26" t="s">
        <v>762</v>
      </c>
      <c r="BF152" s="26" t="s">
        <v>762</v>
      </c>
      <c r="BG152" s="26" t="s">
        <v>762</v>
      </c>
      <c r="BH152" s="26" t="s">
        <v>762</v>
      </c>
      <c r="BI152" s="26" t="s">
        <v>762</v>
      </c>
      <c r="BJ152" s="26" t="s">
        <v>762</v>
      </c>
      <c r="BK152" s="26" t="s">
        <v>762</v>
      </c>
      <c r="BL152" s="26" t="s">
        <v>762</v>
      </c>
      <c r="BM152" s="26" t="s">
        <v>762</v>
      </c>
      <c r="BN152" s="26" t="s">
        <v>762</v>
      </c>
      <c r="BO152" s="26" t="s">
        <v>762</v>
      </c>
      <c r="BP152" s="26" t="s">
        <v>762</v>
      </c>
      <c r="BQ152" s="26" t="s">
        <v>762</v>
      </c>
      <c r="BR152" s="26" t="s">
        <v>762</v>
      </c>
      <c r="BS152" s="26" t="s">
        <v>762</v>
      </c>
    </row>
    <row r="153" spans="1:71">
      <c r="A153" s="35">
        <v>152</v>
      </c>
      <c r="B153" s="35" t="s">
        <v>591</v>
      </c>
      <c r="C153" s="35" t="s">
        <v>243</v>
      </c>
      <c r="D153" s="35" t="s">
        <v>931</v>
      </c>
      <c r="E153" s="35" t="s">
        <v>772</v>
      </c>
      <c r="F153" s="35" t="s">
        <v>930</v>
      </c>
      <c r="G153" s="45" t="s">
        <v>762</v>
      </c>
      <c r="H153" s="35">
        <v>1</v>
      </c>
      <c r="I153" s="39">
        <v>272324.33022016444</v>
      </c>
      <c r="J153" s="41">
        <v>1.0326890676466E-2</v>
      </c>
      <c r="K153" s="27">
        <v>7</v>
      </c>
      <c r="L153" s="26">
        <v>0.18230726861457575</v>
      </c>
      <c r="M153" s="26">
        <v>0.75133231743710738</v>
      </c>
      <c r="N153" s="26">
        <v>5.7460947714861481E-2</v>
      </c>
      <c r="O153" s="26">
        <v>7.692958861964954E-3</v>
      </c>
      <c r="P153" s="26">
        <v>1.0451017449421803E-3</v>
      </c>
      <c r="Q153" s="26">
        <v>1.4208756106049439E-4</v>
      </c>
      <c r="R153" s="26">
        <v>1.9318065487765513E-5</v>
      </c>
      <c r="S153" s="26" t="s">
        <v>762</v>
      </c>
      <c r="T153" s="26" t="s">
        <v>762</v>
      </c>
      <c r="U153" s="26" t="s">
        <v>762</v>
      </c>
      <c r="V153" s="26" t="s">
        <v>762</v>
      </c>
      <c r="W153" s="26" t="s">
        <v>762</v>
      </c>
      <c r="X153" s="26" t="s">
        <v>762</v>
      </c>
      <c r="Y153" s="26" t="s">
        <v>762</v>
      </c>
      <c r="Z153" s="26" t="s">
        <v>762</v>
      </c>
      <c r="AA153" s="26" t="s">
        <v>762</v>
      </c>
      <c r="AB153" s="26" t="s">
        <v>762</v>
      </c>
      <c r="AC153" s="26" t="s">
        <v>762</v>
      </c>
      <c r="AD153" s="26" t="s">
        <v>762</v>
      </c>
      <c r="AE153" s="26" t="s">
        <v>762</v>
      </c>
      <c r="AF153" s="26" t="s">
        <v>762</v>
      </c>
      <c r="AG153" s="26" t="s">
        <v>762</v>
      </c>
      <c r="AH153" s="26" t="s">
        <v>762</v>
      </c>
      <c r="AI153" s="26" t="s">
        <v>762</v>
      </c>
      <c r="AJ153" s="26" t="s">
        <v>762</v>
      </c>
      <c r="AK153" s="26" t="s">
        <v>762</v>
      </c>
      <c r="AL153" s="26" t="s">
        <v>762</v>
      </c>
      <c r="AM153" s="26" t="s">
        <v>762</v>
      </c>
      <c r="AN153" s="26" t="s">
        <v>762</v>
      </c>
      <c r="AO153" s="26" t="s">
        <v>762</v>
      </c>
      <c r="AP153" s="26" t="s">
        <v>762</v>
      </c>
      <c r="AQ153" s="26" t="s">
        <v>762</v>
      </c>
      <c r="AR153" s="26" t="s">
        <v>762</v>
      </c>
      <c r="AS153" s="26" t="s">
        <v>762</v>
      </c>
      <c r="AT153" s="26" t="s">
        <v>762</v>
      </c>
      <c r="AU153" s="26" t="s">
        <v>762</v>
      </c>
      <c r="AV153" s="26" t="s">
        <v>762</v>
      </c>
      <c r="AW153" s="26" t="s">
        <v>762</v>
      </c>
      <c r="AX153" s="26" t="s">
        <v>762</v>
      </c>
      <c r="AY153" s="26" t="s">
        <v>762</v>
      </c>
      <c r="AZ153" s="26" t="s">
        <v>762</v>
      </c>
      <c r="BA153" s="26" t="s">
        <v>762</v>
      </c>
      <c r="BB153" s="26" t="s">
        <v>762</v>
      </c>
      <c r="BC153" s="26" t="s">
        <v>762</v>
      </c>
      <c r="BD153" s="26" t="s">
        <v>762</v>
      </c>
      <c r="BE153" s="26" t="s">
        <v>762</v>
      </c>
      <c r="BF153" s="26" t="s">
        <v>762</v>
      </c>
      <c r="BG153" s="26" t="s">
        <v>762</v>
      </c>
      <c r="BH153" s="26" t="s">
        <v>762</v>
      </c>
      <c r="BI153" s="26" t="s">
        <v>762</v>
      </c>
      <c r="BJ153" s="26" t="s">
        <v>762</v>
      </c>
      <c r="BK153" s="26" t="s">
        <v>762</v>
      </c>
      <c r="BL153" s="26" t="s">
        <v>762</v>
      </c>
      <c r="BM153" s="26" t="s">
        <v>762</v>
      </c>
      <c r="BN153" s="26" t="s">
        <v>762</v>
      </c>
      <c r="BO153" s="26" t="s">
        <v>762</v>
      </c>
      <c r="BP153" s="26" t="s">
        <v>762</v>
      </c>
      <c r="BQ153" s="26" t="s">
        <v>762</v>
      </c>
      <c r="BR153" s="26" t="s">
        <v>762</v>
      </c>
      <c r="BS153" s="26" t="s">
        <v>762</v>
      </c>
    </row>
    <row r="154" spans="1:71">
      <c r="A154" s="35">
        <v>153</v>
      </c>
      <c r="B154" s="35" t="s">
        <v>590</v>
      </c>
      <c r="C154" s="35" t="s">
        <v>245</v>
      </c>
      <c r="D154" s="35" t="s">
        <v>932</v>
      </c>
      <c r="E154" s="35" t="s">
        <v>772</v>
      </c>
      <c r="F154" s="35" t="s">
        <v>930</v>
      </c>
      <c r="G154" s="45" t="s">
        <v>762</v>
      </c>
      <c r="H154" s="35">
        <v>1</v>
      </c>
      <c r="I154" s="39">
        <v>403907.33486178215</v>
      </c>
      <c r="J154" s="41">
        <v>4.3148509214987002E-2</v>
      </c>
      <c r="K154" s="27">
        <v>7</v>
      </c>
      <c r="L154" s="26">
        <v>0.18230726861457575</v>
      </c>
      <c r="M154" s="26">
        <v>0.75133231743710738</v>
      </c>
      <c r="N154" s="26">
        <v>5.7460947714861481E-2</v>
      </c>
      <c r="O154" s="26">
        <v>7.692958861964954E-3</v>
      </c>
      <c r="P154" s="26">
        <v>1.0451017449421803E-3</v>
      </c>
      <c r="Q154" s="26">
        <v>1.4208756106049439E-4</v>
      </c>
      <c r="R154" s="26">
        <v>1.9318065487765513E-5</v>
      </c>
      <c r="S154" s="26" t="s">
        <v>762</v>
      </c>
      <c r="T154" s="26" t="s">
        <v>762</v>
      </c>
      <c r="U154" s="26" t="s">
        <v>762</v>
      </c>
      <c r="V154" s="26" t="s">
        <v>762</v>
      </c>
      <c r="W154" s="26" t="s">
        <v>762</v>
      </c>
      <c r="X154" s="26" t="s">
        <v>762</v>
      </c>
      <c r="Y154" s="26" t="s">
        <v>762</v>
      </c>
      <c r="Z154" s="26" t="s">
        <v>762</v>
      </c>
      <c r="AA154" s="26" t="s">
        <v>762</v>
      </c>
      <c r="AB154" s="26" t="s">
        <v>762</v>
      </c>
      <c r="AC154" s="26" t="s">
        <v>762</v>
      </c>
      <c r="AD154" s="26" t="s">
        <v>762</v>
      </c>
      <c r="AE154" s="26" t="s">
        <v>762</v>
      </c>
      <c r="AF154" s="26" t="s">
        <v>762</v>
      </c>
      <c r="AG154" s="26" t="s">
        <v>762</v>
      </c>
      <c r="AH154" s="26" t="s">
        <v>762</v>
      </c>
      <c r="AI154" s="26" t="s">
        <v>762</v>
      </c>
      <c r="AJ154" s="26" t="s">
        <v>762</v>
      </c>
      <c r="AK154" s="26" t="s">
        <v>762</v>
      </c>
      <c r="AL154" s="26" t="s">
        <v>762</v>
      </c>
      <c r="AM154" s="26" t="s">
        <v>762</v>
      </c>
      <c r="AN154" s="26" t="s">
        <v>762</v>
      </c>
      <c r="AO154" s="26" t="s">
        <v>762</v>
      </c>
      <c r="AP154" s="26" t="s">
        <v>762</v>
      </c>
      <c r="AQ154" s="26" t="s">
        <v>762</v>
      </c>
      <c r="AR154" s="26" t="s">
        <v>762</v>
      </c>
      <c r="AS154" s="26" t="s">
        <v>762</v>
      </c>
      <c r="AT154" s="26" t="s">
        <v>762</v>
      </c>
      <c r="AU154" s="26" t="s">
        <v>762</v>
      </c>
      <c r="AV154" s="26" t="s">
        <v>762</v>
      </c>
      <c r="AW154" s="26" t="s">
        <v>762</v>
      </c>
      <c r="AX154" s="26" t="s">
        <v>762</v>
      </c>
      <c r="AY154" s="26" t="s">
        <v>762</v>
      </c>
      <c r="AZ154" s="26" t="s">
        <v>762</v>
      </c>
      <c r="BA154" s="26" t="s">
        <v>762</v>
      </c>
      <c r="BB154" s="26" t="s">
        <v>762</v>
      </c>
      <c r="BC154" s="26" t="s">
        <v>762</v>
      </c>
      <c r="BD154" s="26" t="s">
        <v>762</v>
      </c>
      <c r="BE154" s="26" t="s">
        <v>762</v>
      </c>
      <c r="BF154" s="26" t="s">
        <v>762</v>
      </c>
      <c r="BG154" s="26" t="s">
        <v>762</v>
      </c>
      <c r="BH154" s="26" t="s">
        <v>762</v>
      </c>
      <c r="BI154" s="26" t="s">
        <v>762</v>
      </c>
      <c r="BJ154" s="26" t="s">
        <v>762</v>
      </c>
      <c r="BK154" s="26" t="s">
        <v>762</v>
      </c>
      <c r="BL154" s="26" t="s">
        <v>762</v>
      </c>
      <c r="BM154" s="26" t="s">
        <v>762</v>
      </c>
      <c r="BN154" s="26" t="s">
        <v>762</v>
      </c>
      <c r="BO154" s="26" t="s">
        <v>762</v>
      </c>
      <c r="BP154" s="26" t="s">
        <v>762</v>
      </c>
      <c r="BQ154" s="26" t="s">
        <v>762</v>
      </c>
      <c r="BR154" s="26" t="s">
        <v>762</v>
      </c>
      <c r="BS154" s="26" t="s">
        <v>762</v>
      </c>
    </row>
    <row r="155" spans="1:71">
      <c r="A155" s="35">
        <v>154</v>
      </c>
      <c r="B155" s="35" t="s">
        <v>589</v>
      </c>
      <c r="C155" s="35" t="s">
        <v>247</v>
      </c>
      <c r="D155" s="35" t="s">
        <v>933</v>
      </c>
      <c r="E155" s="35" t="s">
        <v>772</v>
      </c>
      <c r="F155" s="35" t="s">
        <v>930</v>
      </c>
      <c r="G155" s="45" t="s">
        <v>762</v>
      </c>
      <c r="H155" s="35">
        <v>1</v>
      </c>
      <c r="I155" s="39">
        <v>1236821.7983995005</v>
      </c>
      <c r="J155" s="41">
        <v>0.850706856740574</v>
      </c>
      <c r="K155" s="27">
        <v>7</v>
      </c>
      <c r="L155" s="26">
        <v>0.18230726861457575</v>
      </c>
      <c r="M155" s="26">
        <v>0.75133231743710738</v>
      </c>
      <c r="N155" s="26">
        <v>5.7460947714861481E-2</v>
      </c>
      <c r="O155" s="26">
        <v>7.692958861964954E-3</v>
      </c>
      <c r="P155" s="26">
        <v>1.0451017449421803E-3</v>
      </c>
      <c r="Q155" s="26">
        <v>1.4208756106049439E-4</v>
      </c>
      <c r="R155" s="26">
        <v>1.9318065487765513E-5</v>
      </c>
      <c r="S155" s="26" t="s">
        <v>762</v>
      </c>
      <c r="T155" s="26" t="s">
        <v>762</v>
      </c>
      <c r="U155" s="26" t="s">
        <v>762</v>
      </c>
      <c r="V155" s="26" t="s">
        <v>762</v>
      </c>
      <c r="W155" s="26" t="s">
        <v>762</v>
      </c>
      <c r="X155" s="26" t="s">
        <v>762</v>
      </c>
      <c r="Y155" s="26" t="s">
        <v>762</v>
      </c>
      <c r="Z155" s="26" t="s">
        <v>762</v>
      </c>
      <c r="AA155" s="26" t="s">
        <v>762</v>
      </c>
      <c r="AB155" s="26" t="s">
        <v>762</v>
      </c>
      <c r="AC155" s="26" t="s">
        <v>762</v>
      </c>
      <c r="AD155" s="26" t="s">
        <v>762</v>
      </c>
      <c r="AE155" s="26" t="s">
        <v>762</v>
      </c>
      <c r="AF155" s="26" t="s">
        <v>762</v>
      </c>
      <c r="AG155" s="26" t="s">
        <v>762</v>
      </c>
      <c r="AH155" s="26" t="s">
        <v>762</v>
      </c>
      <c r="AI155" s="26" t="s">
        <v>762</v>
      </c>
      <c r="AJ155" s="26" t="s">
        <v>762</v>
      </c>
      <c r="AK155" s="26" t="s">
        <v>762</v>
      </c>
      <c r="AL155" s="26" t="s">
        <v>762</v>
      </c>
      <c r="AM155" s="26" t="s">
        <v>762</v>
      </c>
      <c r="AN155" s="26" t="s">
        <v>762</v>
      </c>
      <c r="AO155" s="26" t="s">
        <v>762</v>
      </c>
      <c r="AP155" s="26" t="s">
        <v>762</v>
      </c>
      <c r="AQ155" s="26" t="s">
        <v>762</v>
      </c>
      <c r="AR155" s="26" t="s">
        <v>762</v>
      </c>
      <c r="AS155" s="26" t="s">
        <v>762</v>
      </c>
      <c r="AT155" s="26" t="s">
        <v>762</v>
      </c>
      <c r="AU155" s="26" t="s">
        <v>762</v>
      </c>
      <c r="AV155" s="26" t="s">
        <v>762</v>
      </c>
      <c r="AW155" s="26" t="s">
        <v>762</v>
      </c>
      <c r="AX155" s="26" t="s">
        <v>762</v>
      </c>
      <c r="AY155" s="26" t="s">
        <v>762</v>
      </c>
      <c r="AZ155" s="26" t="s">
        <v>762</v>
      </c>
      <c r="BA155" s="26" t="s">
        <v>762</v>
      </c>
      <c r="BB155" s="26" t="s">
        <v>762</v>
      </c>
      <c r="BC155" s="26" t="s">
        <v>762</v>
      </c>
      <c r="BD155" s="26" t="s">
        <v>762</v>
      </c>
      <c r="BE155" s="26" t="s">
        <v>762</v>
      </c>
      <c r="BF155" s="26" t="s">
        <v>762</v>
      </c>
      <c r="BG155" s="26" t="s">
        <v>762</v>
      </c>
      <c r="BH155" s="26" t="s">
        <v>762</v>
      </c>
      <c r="BI155" s="26" t="s">
        <v>762</v>
      </c>
      <c r="BJ155" s="26" t="s">
        <v>762</v>
      </c>
      <c r="BK155" s="26" t="s">
        <v>762</v>
      </c>
      <c r="BL155" s="26" t="s">
        <v>762</v>
      </c>
      <c r="BM155" s="26" t="s">
        <v>762</v>
      </c>
      <c r="BN155" s="26" t="s">
        <v>762</v>
      </c>
      <c r="BO155" s="26" t="s">
        <v>762</v>
      </c>
      <c r="BP155" s="26" t="s">
        <v>762</v>
      </c>
      <c r="BQ155" s="26" t="s">
        <v>762</v>
      </c>
      <c r="BR155" s="26" t="s">
        <v>762</v>
      </c>
      <c r="BS155" s="26" t="s">
        <v>762</v>
      </c>
    </row>
    <row r="156" spans="1:71">
      <c r="A156" s="35">
        <v>155</v>
      </c>
      <c r="B156" s="35" t="s">
        <v>588</v>
      </c>
      <c r="C156" s="35" t="s">
        <v>92</v>
      </c>
      <c r="D156" s="35" t="s">
        <v>934</v>
      </c>
      <c r="E156" s="35" t="s">
        <v>395</v>
      </c>
      <c r="F156" s="35" t="s">
        <v>935</v>
      </c>
      <c r="G156" s="45" t="s">
        <v>762</v>
      </c>
      <c r="H156" s="35">
        <v>1</v>
      </c>
      <c r="I156" s="39">
        <v>24796896.484413952</v>
      </c>
      <c r="J156" s="41">
        <v>0.38157135166723199</v>
      </c>
      <c r="K156" s="27">
        <v>5</v>
      </c>
      <c r="L156" s="26">
        <v>0.39441389719358333</v>
      </c>
      <c r="M156" s="26">
        <v>0.47454520125207361</v>
      </c>
      <c r="N156" s="26">
        <v>0.10297676563902397</v>
      </c>
      <c r="O156" s="26">
        <v>2.2939210864366736E-2</v>
      </c>
      <c r="P156" s="26">
        <v>5.1249250509523316E-3</v>
      </c>
      <c r="Q156" s="26" t="s">
        <v>762</v>
      </c>
      <c r="R156" s="26" t="s">
        <v>762</v>
      </c>
      <c r="S156" s="26" t="s">
        <v>762</v>
      </c>
      <c r="T156" s="26" t="s">
        <v>762</v>
      </c>
      <c r="U156" s="26" t="s">
        <v>762</v>
      </c>
      <c r="V156" s="26" t="s">
        <v>762</v>
      </c>
      <c r="W156" s="26" t="s">
        <v>762</v>
      </c>
      <c r="X156" s="26" t="s">
        <v>762</v>
      </c>
      <c r="Y156" s="26" t="s">
        <v>762</v>
      </c>
      <c r="Z156" s="26" t="s">
        <v>762</v>
      </c>
      <c r="AA156" s="26" t="s">
        <v>762</v>
      </c>
      <c r="AB156" s="26" t="s">
        <v>762</v>
      </c>
      <c r="AC156" s="26" t="s">
        <v>762</v>
      </c>
      <c r="AD156" s="26" t="s">
        <v>762</v>
      </c>
      <c r="AE156" s="26" t="s">
        <v>762</v>
      </c>
      <c r="AF156" s="26" t="s">
        <v>762</v>
      </c>
      <c r="AG156" s="26" t="s">
        <v>762</v>
      </c>
      <c r="AH156" s="26" t="s">
        <v>762</v>
      </c>
      <c r="AI156" s="26" t="s">
        <v>762</v>
      </c>
      <c r="AJ156" s="26" t="s">
        <v>762</v>
      </c>
      <c r="AK156" s="26" t="s">
        <v>762</v>
      </c>
      <c r="AL156" s="26" t="s">
        <v>762</v>
      </c>
      <c r="AM156" s="26" t="s">
        <v>762</v>
      </c>
      <c r="AN156" s="26" t="s">
        <v>762</v>
      </c>
      <c r="AO156" s="26" t="s">
        <v>762</v>
      </c>
      <c r="AP156" s="26" t="s">
        <v>762</v>
      </c>
      <c r="AQ156" s="26" t="s">
        <v>762</v>
      </c>
      <c r="AR156" s="26" t="s">
        <v>762</v>
      </c>
      <c r="AS156" s="26" t="s">
        <v>762</v>
      </c>
      <c r="AT156" s="26" t="s">
        <v>762</v>
      </c>
      <c r="AU156" s="26" t="s">
        <v>762</v>
      </c>
      <c r="AV156" s="26" t="s">
        <v>762</v>
      </c>
      <c r="AW156" s="26" t="s">
        <v>762</v>
      </c>
      <c r="AX156" s="26" t="s">
        <v>762</v>
      </c>
      <c r="AY156" s="26" t="s">
        <v>762</v>
      </c>
      <c r="AZ156" s="26" t="s">
        <v>762</v>
      </c>
      <c r="BA156" s="26" t="s">
        <v>762</v>
      </c>
      <c r="BB156" s="26" t="s">
        <v>762</v>
      </c>
      <c r="BC156" s="26" t="s">
        <v>762</v>
      </c>
      <c r="BD156" s="26" t="s">
        <v>762</v>
      </c>
      <c r="BE156" s="26" t="s">
        <v>762</v>
      </c>
      <c r="BF156" s="26" t="s">
        <v>762</v>
      </c>
      <c r="BG156" s="26" t="s">
        <v>762</v>
      </c>
      <c r="BH156" s="26" t="s">
        <v>762</v>
      </c>
      <c r="BI156" s="26" t="s">
        <v>762</v>
      </c>
      <c r="BJ156" s="26" t="s">
        <v>762</v>
      </c>
      <c r="BK156" s="26" t="s">
        <v>762</v>
      </c>
      <c r="BL156" s="26" t="s">
        <v>762</v>
      </c>
      <c r="BM156" s="26" t="s">
        <v>762</v>
      </c>
      <c r="BN156" s="26" t="s">
        <v>762</v>
      </c>
      <c r="BO156" s="26" t="s">
        <v>762</v>
      </c>
      <c r="BP156" s="26" t="s">
        <v>762</v>
      </c>
      <c r="BQ156" s="26" t="s">
        <v>762</v>
      </c>
      <c r="BR156" s="26" t="s">
        <v>762</v>
      </c>
      <c r="BS156" s="26" t="s">
        <v>762</v>
      </c>
    </row>
    <row r="157" spans="1:71">
      <c r="A157" s="35">
        <v>156</v>
      </c>
      <c r="B157" s="35" t="s">
        <v>588</v>
      </c>
      <c r="C157" s="35" t="s">
        <v>285</v>
      </c>
      <c r="D157" s="35" t="s">
        <v>936</v>
      </c>
      <c r="E157" s="35" t="s">
        <v>414</v>
      </c>
      <c r="F157" s="35" t="s">
        <v>935</v>
      </c>
      <c r="G157" s="45" t="s">
        <v>762</v>
      </c>
      <c r="H157" s="35">
        <v>1</v>
      </c>
      <c r="I157" s="39">
        <v>121854639.45244014</v>
      </c>
      <c r="J157" s="41">
        <v>0.82102741572028903</v>
      </c>
      <c r="K157" s="27">
        <v>5</v>
      </c>
      <c r="L157" s="26">
        <v>0.39441389719358333</v>
      </c>
      <c r="M157" s="26">
        <v>0.47454520125207361</v>
      </c>
      <c r="N157" s="26">
        <v>0.10297676563902397</v>
      </c>
      <c r="O157" s="26">
        <v>2.2939210864366736E-2</v>
      </c>
      <c r="P157" s="26">
        <v>5.1249250509523316E-3</v>
      </c>
      <c r="Q157" s="26" t="s">
        <v>762</v>
      </c>
      <c r="R157" s="26" t="s">
        <v>762</v>
      </c>
      <c r="S157" s="26" t="s">
        <v>762</v>
      </c>
      <c r="T157" s="26" t="s">
        <v>762</v>
      </c>
      <c r="U157" s="26" t="s">
        <v>762</v>
      </c>
      <c r="V157" s="26" t="s">
        <v>762</v>
      </c>
      <c r="W157" s="26" t="s">
        <v>762</v>
      </c>
      <c r="X157" s="26" t="s">
        <v>762</v>
      </c>
      <c r="Y157" s="26" t="s">
        <v>762</v>
      </c>
      <c r="Z157" s="26" t="s">
        <v>762</v>
      </c>
      <c r="AA157" s="26" t="s">
        <v>762</v>
      </c>
      <c r="AB157" s="26" t="s">
        <v>762</v>
      </c>
      <c r="AC157" s="26" t="s">
        <v>762</v>
      </c>
      <c r="AD157" s="26" t="s">
        <v>762</v>
      </c>
      <c r="AE157" s="26" t="s">
        <v>762</v>
      </c>
      <c r="AF157" s="26" t="s">
        <v>762</v>
      </c>
      <c r="AG157" s="26" t="s">
        <v>762</v>
      </c>
      <c r="AH157" s="26" t="s">
        <v>762</v>
      </c>
      <c r="AI157" s="26" t="s">
        <v>762</v>
      </c>
      <c r="AJ157" s="26" t="s">
        <v>762</v>
      </c>
      <c r="AK157" s="26" t="s">
        <v>762</v>
      </c>
      <c r="AL157" s="26" t="s">
        <v>762</v>
      </c>
      <c r="AM157" s="26" t="s">
        <v>762</v>
      </c>
      <c r="AN157" s="26" t="s">
        <v>762</v>
      </c>
      <c r="AO157" s="26" t="s">
        <v>762</v>
      </c>
      <c r="AP157" s="26" t="s">
        <v>762</v>
      </c>
      <c r="AQ157" s="26" t="s">
        <v>762</v>
      </c>
      <c r="AR157" s="26" t="s">
        <v>762</v>
      </c>
      <c r="AS157" s="26" t="s">
        <v>762</v>
      </c>
      <c r="AT157" s="26" t="s">
        <v>762</v>
      </c>
      <c r="AU157" s="26" t="s">
        <v>762</v>
      </c>
      <c r="AV157" s="26" t="s">
        <v>762</v>
      </c>
      <c r="AW157" s="26" t="s">
        <v>762</v>
      </c>
      <c r="AX157" s="26" t="s">
        <v>762</v>
      </c>
      <c r="AY157" s="26" t="s">
        <v>762</v>
      </c>
      <c r="AZ157" s="26" t="s">
        <v>762</v>
      </c>
      <c r="BA157" s="26" t="s">
        <v>762</v>
      </c>
      <c r="BB157" s="26" t="s">
        <v>762</v>
      </c>
      <c r="BC157" s="26" t="s">
        <v>762</v>
      </c>
      <c r="BD157" s="26" t="s">
        <v>762</v>
      </c>
      <c r="BE157" s="26" t="s">
        <v>762</v>
      </c>
      <c r="BF157" s="26" t="s">
        <v>762</v>
      </c>
      <c r="BG157" s="26" t="s">
        <v>762</v>
      </c>
      <c r="BH157" s="26" t="s">
        <v>762</v>
      </c>
      <c r="BI157" s="26" t="s">
        <v>762</v>
      </c>
      <c r="BJ157" s="26" t="s">
        <v>762</v>
      </c>
      <c r="BK157" s="26" t="s">
        <v>762</v>
      </c>
      <c r="BL157" s="26" t="s">
        <v>762</v>
      </c>
      <c r="BM157" s="26" t="s">
        <v>762</v>
      </c>
      <c r="BN157" s="26" t="s">
        <v>762</v>
      </c>
      <c r="BO157" s="26" t="s">
        <v>762</v>
      </c>
      <c r="BP157" s="26" t="s">
        <v>762</v>
      </c>
      <c r="BQ157" s="26" t="s">
        <v>762</v>
      </c>
      <c r="BR157" s="26" t="s">
        <v>762</v>
      </c>
      <c r="BS157" s="26" t="s">
        <v>762</v>
      </c>
    </row>
    <row r="158" spans="1:71">
      <c r="A158" s="35">
        <v>157</v>
      </c>
      <c r="B158" s="35" t="s">
        <v>587</v>
      </c>
      <c r="C158" s="35" t="s">
        <v>287</v>
      </c>
      <c r="D158" s="35" t="s">
        <v>937</v>
      </c>
      <c r="E158" s="35" t="s">
        <v>414</v>
      </c>
      <c r="F158" s="35" t="s">
        <v>935</v>
      </c>
      <c r="G158" s="45" t="s">
        <v>762</v>
      </c>
      <c r="H158" s="35">
        <v>1</v>
      </c>
      <c r="I158" s="39">
        <v>20259735.48434189</v>
      </c>
      <c r="J158" s="41">
        <v>0.25953725687838403</v>
      </c>
      <c r="K158" s="27">
        <v>5</v>
      </c>
      <c r="L158" s="26">
        <v>0.39441389719358333</v>
      </c>
      <c r="M158" s="26">
        <v>0.47454520125207361</v>
      </c>
      <c r="N158" s="26">
        <v>0.10297676563902397</v>
      </c>
      <c r="O158" s="26">
        <v>2.2939210864366736E-2</v>
      </c>
      <c r="P158" s="26">
        <v>5.1249250509523316E-3</v>
      </c>
      <c r="Q158" s="26" t="s">
        <v>762</v>
      </c>
      <c r="R158" s="26" t="s">
        <v>762</v>
      </c>
      <c r="S158" s="26" t="s">
        <v>762</v>
      </c>
      <c r="T158" s="26" t="s">
        <v>762</v>
      </c>
      <c r="U158" s="26" t="s">
        <v>762</v>
      </c>
      <c r="V158" s="26" t="s">
        <v>762</v>
      </c>
      <c r="W158" s="26" t="s">
        <v>762</v>
      </c>
      <c r="X158" s="26" t="s">
        <v>762</v>
      </c>
      <c r="Y158" s="26" t="s">
        <v>762</v>
      </c>
      <c r="Z158" s="26" t="s">
        <v>762</v>
      </c>
      <c r="AA158" s="26" t="s">
        <v>762</v>
      </c>
      <c r="AB158" s="26" t="s">
        <v>762</v>
      </c>
      <c r="AC158" s="26" t="s">
        <v>762</v>
      </c>
      <c r="AD158" s="26" t="s">
        <v>762</v>
      </c>
      <c r="AE158" s="26" t="s">
        <v>762</v>
      </c>
      <c r="AF158" s="26" t="s">
        <v>762</v>
      </c>
      <c r="AG158" s="26" t="s">
        <v>762</v>
      </c>
      <c r="AH158" s="26" t="s">
        <v>762</v>
      </c>
      <c r="AI158" s="26" t="s">
        <v>762</v>
      </c>
      <c r="AJ158" s="26" t="s">
        <v>762</v>
      </c>
      <c r="AK158" s="26" t="s">
        <v>762</v>
      </c>
      <c r="AL158" s="26" t="s">
        <v>762</v>
      </c>
      <c r="AM158" s="26" t="s">
        <v>762</v>
      </c>
      <c r="AN158" s="26" t="s">
        <v>762</v>
      </c>
      <c r="AO158" s="26" t="s">
        <v>762</v>
      </c>
      <c r="AP158" s="26" t="s">
        <v>762</v>
      </c>
      <c r="AQ158" s="26" t="s">
        <v>762</v>
      </c>
      <c r="AR158" s="26" t="s">
        <v>762</v>
      </c>
      <c r="AS158" s="26" t="s">
        <v>762</v>
      </c>
      <c r="AT158" s="26" t="s">
        <v>762</v>
      </c>
      <c r="AU158" s="26" t="s">
        <v>762</v>
      </c>
      <c r="AV158" s="26" t="s">
        <v>762</v>
      </c>
      <c r="AW158" s="26" t="s">
        <v>762</v>
      </c>
      <c r="AX158" s="26" t="s">
        <v>762</v>
      </c>
      <c r="AY158" s="26" t="s">
        <v>762</v>
      </c>
      <c r="AZ158" s="26" t="s">
        <v>762</v>
      </c>
      <c r="BA158" s="26" t="s">
        <v>762</v>
      </c>
      <c r="BB158" s="26" t="s">
        <v>762</v>
      </c>
      <c r="BC158" s="26" t="s">
        <v>762</v>
      </c>
      <c r="BD158" s="26" t="s">
        <v>762</v>
      </c>
      <c r="BE158" s="26" t="s">
        <v>762</v>
      </c>
      <c r="BF158" s="26" t="s">
        <v>762</v>
      </c>
      <c r="BG158" s="26" t="s">
        <v>762</v>
      </c>
      <c r="BH158" s="26" t="s">
        <v>762</v>
      </c>
      <c r="BI158" s="26" t="s">
        <v>762</v>
      </c>
      <c r="BJ158" s="26" t="s">
        <v>762</v>
      </c>
      <c r="BK158" s="26" t="s">
        <v>762</v>
      </c>
      <c r="BL158" s="26" t="s">
        <v>762</v>
      </c>
      <c r="BM158" s="26" t="s">
        <v>762</v>
      </c>
      <c r="BN158" s="26" t="s">
        <v>762</v>
      </c>
      <c r="BO158" s="26" t="s">
        <v>762</v>
      </c>
      <c r="BP158" s="26" t="s">
        <v>762</v>
      </c>
      <c r="BQ158" s="26" t="s">
        <v>762</v>
      </c>
      <c r="BR158" s="26" t="s">
        <v>762</v>
      </c>
      <c r="BS158" s="26" t="s">
        <v>762</v>
      </c>
    </row>
    <row r="159" spans="1:71">
      <c r="A159" s="35">
        <v>158</v>
      </c>
      <c r="B159" s="35" t="s">
        <v>587</v>
      </c>
      <c r="C159" s="35" t="s">
        <v>288</v>
      </c>
      <c r="D159" s="35" t="s">
        <v>938</v>
      </c>
      <c r="E159" s="35" t="s">
        <v>414</v>
      </c>
      <c r="F159" s="35" t="s">
        <v>935</v>
      </c>
      <c r="G159" s="45" t="s">
        <v>762</v>
      </c>
      <c r="H159" s="35">
        <v>1</v>
      </c>
      <c r="I159" s="39">
        <v>14495872.315658115</v>
      </c>
      <c r="J159" s="41">
        <v>0.95102539027375499</v>
      </c>
      <c r="K159" s="27">
        <v>5</v>
      </c>
      <c r="L159" s="26">
        <v>0.39441389719358333</v>
      </c>
      <c r="M159" s="26">
        <v>0.47454520125207361</v>
      </c>
      <c r="N159" s="26">
        <v>0.10297676563902397</v>
      </c>
      <c r="O159" s="26">
        <v>2.2939210864366736E-2</v>
      </c>
      <c r="P159" s="26">
        <v>5.1249250509523316E-3</v>
      </c>
      <c r="Q159" s="26" t="s">
        <v>762</v>
      </c>
      <c r="R159" s="26" t="s">
        <v>762</v>
      </c>
      <c r="S159" s="26" t="s">
        <v>762</v>
      </c>
      <c r="T159" s="26" t="s">
        <v>762</v>
      </c>
      <c r="U159" s="26" t="s">
        <v>762</v>
      </c>
      <c r="V159" s="26" t="s">
        <v>762</v>
      </c>
      <c r="W159" s="26" t="s">
        <v>762</v>
      </c>
      <c r="X159" s="26" t="s">
        <v>762</v>
      </c>
      <c r="Y159" s="26" t="s">
        <v>762</v>
      </c>
      <c r="Z159" s="26" t="s">
        <v>762</v>
      </c>
      <c r="AA159" s="26" t="s">
        <v>762</v>
      </c>
      <c r="AB159" s="26" t="s">
        <v>762</v>
      </c>
      <c r="AC159" s="26" t="s">
        <v>762</v>
      </c>
      <c r="AD159" s="26" t="s">
        <v>762</v>
      </c>
      <c r="AE159" s="26" t="s">
        <v>762</v>
      </c>
      <c r="AF159" s="26" t="s">
        <v>762</v>
      </c>
      <c r="AG159" s="26" t="s">
        <v>762</v>
      </c>
      <c r="AH159" s="26" t="s">
        <v>762</v>
      </c>
      <c r="AI159" s="26" t="s">
        <v>762</v>
      </c>
      <c r="AJ159" s="26" t="s">
        <v>762</v>
      </c>
      <c r="AK159" s="26" t="s">
        <v>762</v>
      </c>
      <c r="AL159" s="26" t="s">
        <v>762</v>
      </c>
      <c r="AM159" s="26" t="s">
        <v>762</v>
      </c>
      <c r="AN159" s="26" t="s">
        <v>762</v>
      </c>
      <c r="AO159" s="26" t="s">
        <v>762</v>
      </c>
      <c r="AP159" s="26" t="s">
        <v>762</v>
      </c>
      <c r="AQ159" s="26" t="s">
        <v>762</v>
      </c>
      <c r="AR159" s="26" t="s">
        <v>762</v>
      </c>
      <c r="AS159" s="26" t="s">
        <v>762</v>
      </c>
      <c r="AT159" s="26" t="s">
        <v>762</v>
      </c>
      <c r="AU159" s="26" t="s">
        <v>762</v>
      </c>
      <c r="AV159" s="26" t="s">
        <v>762</v>
      </c>
      <c r="AW159" s="26" t="s">
        <v>762</v>
      </c>
      <c r="AX159" s="26" t="s">
        <v>762</v>
      </c>
      <c r="AY159" s="26" t="s">
        <v>762</v>
      </c>
      <c r="AZ159" s="26" t="s">
        <v>762</v>
      </c>
      <c r="BA159" s="26" t="s">
        <v>762</v>
      </c>
      <c r="BB159" s="26" t="s">
        <v>762</v>
      </c>
      <c r="BC159" s="26" t="s">
        <v>762</v>
      </c>
      <c r="BD159" s="26" t="s">
        <v>762</v>
      </c>
      <c r="BE159" s="26" t="s">
        <v>762</v>
      </c>
      <c r="BF159" s="26" t="s">
        <v>762</v>
      </c>
      <c r="BG159" s="26" t="s">
        <v>762</v>
      </c>
      <c r="BH159" s="26" t="s">
        <v>762</v>
      </c>
      <c r="BI159" s="26" t="s">
        <v>762</v>
      </c>
      <c r="BJ159" s="26" t="s">
        <v>762</v>
      </c>
      <c r="BK159" s="26" t="s">
        <v>762</v>
      </c>
      <c r="BL159" s="26" t="s">
        <v>762</v>
      </c>
      <c r="BM159" s="26" t="s">
        <v>762</v>
      </c>
      <c r="BN159" s="26" t="s">
        <v>762</v>
      </c>
      <c r="BO159" s="26" t="s">
        <v>762</v>
      </c>
      <c r="BP159" s="26" t="s">
        <v>762</v>
      </c>
      <c r="BQ159" s="26" t="s">
        <v>762</v>
      </c>
      <c r="BR159" s="26" t="s">
        <v>762</v>
      </c>
      <c r="BS159" s="26" t="s">
        <v>762</v>
      </c>
    </row>
    <row r="160" spans="1:71">
      <c r="A160" s="35">
        <v>159</v>
      </c>
      <c r="B160" s="35" t="s">
        <v>586</v>
      </c>
      <c r="C160" s="35" t="s">
        <v>290</v>
      </c>
      <c r="D160" s="35" t="s">
        <v>939</v>
      </c>
      <c r="E160" s="35" t="s">
        <v>414</v>
      </c>
      <c r="F160" s="35" t="s">
        <v>935</v>
      </c>
      <c r="G160" s="45" t="s">
        <v>762</v>
      </c>
      <c r="H160" s="35">
        <v>1</v>
      </c>
      <c r="I160" s="39">
        <v>53300567.143196322</v>
      </c>
      <c r="J160" s="41">
        <v>0.89264049111857502</v>
      </c>
      <c r="K160" s="27">
        <v>5</v>
      </c>
      <c r="L160" s="26">
        <v>0.39441389719358333</v>
      </c>
      <c r="M160" s="26">
        <v>0.47454520125207361</v>
      </c>
      <c r="N160" s="26">
        <v>0.10297676563902397</v>
      </c>
      <c r="O160" s="26">
        <v>2.2939210864366736E-2</v>
      </c>
      <c r="P160" s="26">
        <v>5.1249250509523316E-3</v>
      </c>
      <c r="Q160" s="26" t="s">
        <v>762</v>
      </c>
      <c r="R160" s="26" t="s">
        <v>762</v>
      </c>
      <c r="S160" s="26" t="s">
        <v>762</v>
      </c>
      <c r="T160" s="26" t="s">
        <v>762</v>
      </c>
      <c r="U160" s="26" t="s">
        <v>762</v>
      </c>
      <c r="V160" s="26" t="s">
        <v>762</v>
      </c>
      <c r="W160" s="26" t="s">
        <v>762</v>
      </c>
      <c r="X160" s="26" t="s">
        <v>762</v>
      </c>
      <c r="Y160" s="26" t="s">
        <v>762</v>
      </c>
      <c r="Z160" s="26" t="s">
        <v>762</v>
      </c>
      <c r="AA160" s="26" t="s">
        <v>762</v>
      </c>
      <c r="AB160" s="26" t="s">
        <v>762</v>
      </c>
      <c r="AC160" s="26" t="s">
        <v>762</v>
      </c>
      <c r="AD160" s="26" t="s">
        <v>762</v>
      </c>
      <c r="AE160" s="26" t="s">
        <v>762</v>
      </c>
      <c r="AF160" s="26" t="s">
        <v>762</v>
      </c>
      <c r="AG160" s="26" t="s">
        <v>762</v>
      </c>
      <c r="AH160" s="26" t="s">
        <v>762</v>
      </c>
      <c r="AI160" s="26" t="s">
        <v>762</v>
      </c>
      <c r="AJ160" s="26" t="s">
        <v>762</v>
      </c>
      <c r="AK160" s="26" t="s">
        <v>762</v>
      </c>
      <c r="AL160" s="26" t="s">
        <v>762</v>
      </c>
      <c r="AM160" s="26" t="s">
        <v>762</v>
      </c>
      <c r="AN160" s="26" t="s">
        <v>762</v>
      </c>
      <c r="AO160" s="26" t="s">
        <v>762</v>
      </c>
      <c r="AP160" s="26" t="s">
        <v>762</v>
      </c>
      <c r="AQ160" s="26" t="s">
        <v>762</v>
      </c>
      <c r="AR160" s="26" t="s">
        <v>762</v>
      </c>
      <c r="AS160" s="26" t="s">
        <v>762</v>
      </c>
      <c r="AT160" s="26" t="s">
        <v>762</v>
      </c>
      <c r="AU160" s="26" t="s">
        <v>762</v>
      </c>
      <c r="AV160" s="26" t="s">
        <v>762</v>
      </c>
      <c r="AW160" s="26" t="s">
        <v>762</v>
      </c>
      <c r="AX160" s="26" t="s">
        <v>762</v>
      </c>
      <c r="AY160" s="26" t="s">
        <v>762</v>
      </c>
      <c r="AZ160" s="26" t="s">
        <v>762</v>
      </c>
      <c r="BA160" s="26" t="s">
        <v>762</v>
      </c>
      <c r="BB160" s="26" t="s">
        <v>762</v>
      </c>
      <c r="BC160" s="26" t="s">
        <v>762</v>
      </c>
      <c r="BD160" s="26" t="s">
        <v>762</v>
      </c>
      <c r="BE160" s="26" t="s">
        <v>762</v>
      </c>
      <c r="BF160" s="26" t="s">
        <v>762</v>
      </c>
      <c r="BG160" s="26" t="s">
        <v>762</v>
      </c>
      <c r="BH160" s="26" t="s">
        <v>762</v>
      </c>
      <c r="BI160" s="26" t="s">
        <v>762</v>
      </c>
      <c r="BJ160" s="26" t="s">
        <v>762</v>
      </c>
      <c r="BK160" s="26" t="s">
        <v>762</v>
      </c>
      <c r="BL160" s="26" t="s">
        <v>762</v>
      </c>
      <c r="BM160" s="26" t="s">
        <v>762</v>
      </c>
      <c r="BN160" s="26" t="s">
        <v>762</v>
      </c>
      <c r="BO160" s="26" t="s">
        <v>762</v>
      </c>
      <c r="BP160" s="26" t="s">
        <v>762</v>
      </c>
      <c r="BQ160" s="26" t="s">
        <v>762</v>
      </c>
      <c r="BR160" s="26" t="s">
        <v>762</v>
      </c>
      <c r="BS160" s="26" t="s">
        <v>762</v>
      </c>
    </row>
    <row r="161" spans="1:71">
      <c r="A161" s="35">
        <v>160</v>
      </c>
      <c r="B161" s="35" t="s">
        <v>585</v>
      </c>
      <c r="C161" s="35" t="s">
        <v>292</v>
      </c>
      <c r="D161" s="35" t="s">
        <v>940</v>
      </c>
      <c r="E161" s="35" t="s">
        <v>414</v>
      </c>
      <c r="F161" s="35" t="s">
        <v>935</v>
      </c>
      <c r="G161" s="45" t="s">
        <v>762</v>
      </c>
      <c r="H161" s="35">
        <v>1</v>
      </c>
      <c r="I161" s="39">
        <v>15507679.904823883</v>
      </c>
      <c r="J161" s="41">
        <v>0.58682942280405104</v>
      </c>
      <c r="K161" s="27">
        <v>5</v>
      </c>
      <c r="L161" s="26">
        <v>0.39441389719358333</v>
      </c>
      <c r="M161" s="26">
        <v>0.47454520125207361</v>
      </c>
      <c r="N161" s="26">
        <v>0.10297676563902397</v>
      </c>
      <c r="O161" s="26">
        <v>2.2939210864366736E-2</v>
      </c>
      <c r="P161" s="26">
        <v>5.1249250509523316E-3</v>
      </c>
      <c r="Q161" s="26" t="s">
        <v>762</v>
      </c>
      <c r="R161" s="26" t="s">
        <v>762</v>
      </c>
      <c r="S161" s="26" t="s">
        <v>762</v>
      </c>
      <c r="T161" s="26" t="s">
        <v>762</v>
      </c>
      <c r="U161" s="26" t="s">
        <v>762</v>
      </c>
      <c r="V161" s="26" t="s">
        <v>762</v>
      </c>
      <c r="W161" s="26" t="s">
        <v>762</v>
      </c>
      <c r="X161" s="26" t="s">
        <v>762</v>
      </c>
      <c r="Y161" s="26" t="s">
        <v>762</v>
      </c>
      <c r="Z161" s="26" t="s">
        <v>762</v>
      </c>
      <c r="AA161" s="26" t="s">
        <v>762</v>
      </c>
      <c r="AB161" s="26" t="s">
        <v>762</v>
      </c>
      <c r="AC161" s="26" t="s">
        <v>762</v>
      </c>
      <c r="AD161" s="26" t="s">
        <v>762</v>
      </c>
      <c r="AE161" s="26" t="s">
        <v>762</v>
      </c>
      <c r="AF161" s="26" t="s">
        <v>762</v>
      </c>
      <c r="AG161" s="26" t="s">
        <v>762</v>
      </c>
      <c r="AH161" s="26" t="s">
        <v>762</v>
      </c>
      <c r="AI161" s="26" t="s">
        <v>762</v>
      </c>
      <c r="AJ161" s="26" t="s">
        <v>762</v>
      </c>
      <c r="AK161" s="26" t="s">
        <v>762</v>
      </c>
      <c r="AL161" s="26" t="s">
        <v>762</v>
      </c>
      <c r="AM161" s="26" t="s">
        <v>762</v>
      </c>
      <c r="AN161" s="26" t="s">
        <v>762</v>
      </c>
      <c r="AO161" s="26" t="s">
        <v>762</v>
      </c>
      <c r="AP161" s="26" t="s">
        <v>762</v>
      </c>
      <c r="AQ161" s="26" t="s">
        <v>762</v>
      </c>
      <c r="AR161" s="26" t="s">
        <v>762</v>
      </c>
      <c r="AS161" s="26" t="s">
        <v>762</v>
      </c>
      <c r="AT161" s="26" t="s">
        <v>762</v>
      </c>
      <c r="AU161" s="26" t="s">
        <v>762</v>
      </c>
      <c r="AV161" s="26" t="s">
        <v>762</v>
      </c>
      <c r="AW161" s="26" t="s">
        <v>762</v>
      </c>
      <c r="AX161" s="26" t="s">
        <v>762</v>
      </c>
      <c r="AY161" s="26" t="s">
        <v>762</v>
      </c>
      <c r="AZ161" s="26" t="s">
        <v>762</v>
      </c>
      <c r="BA161" s="26" t="s">
        <v>762</v>
      </c>
      <c r="BB161" s="26" t="s">
        <v>762</v>
      </c>
      <c r="BC161" s="26" t="s">
        <v>762</v>
      </c>
      <c r="BD161" s="26" t="s">
        <v>762</v>
      </c>
      <c r="BE161" s="26" t="s">
        <v>762</v>
      </c>
      <c r="BF161" s="26" t="s">
        <v>762</v>
      </c>
      <c r="BG161" s="26" t="s">
        <v>762</v>
      </c>
      <c r="BH161" s="26" t="s">
        <v>762</v>
      </c>
      <c r="BI161" s="26" t="s">
        <v>762</v>
      </c>
      <c r="BJ161" s="26" t="s">
        <v>762</v>
      </c>
      <c r="BK161" s="26" t="s">
        <v>762</v>
      </c>
      <c r="BL161" s="26" t="s">
        <v>762</v>
      </c>
      <c r="BM161" s="26" t="s">
        <v>762</v>
      </c>
      <c r="BN161" s="26" t="s">
        <v>762</v>
      </c>
      <c r="BO161" s="26" t="s">
        <v>762</v>
      </c>
      <c r="BP161" s="26" t="s">
        <v>762</v>
      </c>
      <c r="BQ161" s="26" t="s">
        <v>762</v>
      </c>
      <c r="BR161" s="26" t="s">
        <v>762</v>
      </c>
      <c r="BS161" s="26" t="s">
        <v>762</v>
      </c>
    </row>
    <row r="162" spans="1:71">
      <c r="A162" s="35">
        <v>161</v>
      </c>
      <c r="B162" s="35" t="s">
        <v>584</v>
      </c>
      <c r="C162" s="35" t="s">
        <v>294</v>
      </c>
      <c r="D162" s="35" t="s">
        <v>941</v>
      </c>
      <c r="E162" s="35" t="s">
        <v>414</v>
      </c>
      <c r="F162" s="35" t="s">
        <v>935</v>
      </c>
      <c r="G162" s="45" t="s">
        <v>762</v>
      </c>
      <c r="H162" s="35">
        <v>1</v>
      </c>
      <c r="I162" s="39">
        <v>48226347.485552952</v>
      </c>
      <c r="J162" s="41">
        <v>0.30435837345519101</v>
      </c>
      <c r="K162" s="27">
        <v>5</v>
      </c>
      <c r="L162" s="26">
        <v>0.39441389719358333</v>
      </c>
      <c r="M162" s="26">
        <v>0.47454520125207361</v>
      </c>
      <c r="N162" s="26">
        <v>0.10297676563902397</v>
      </c>
      <c r="O162" s="26">
        <v>2.2939210864366736E-2</v>
      </c>
      <c r="P162" s="26">
        <v>5.1249250509523316E-3</v>
      </c>
      <c r="Q162" s="26" t="s">
        <v>762</v>
      </c>
      <c r="R162" s="26" t="s">
        <v>762</v>
      </c>
      <c r="S162" s="26" t="s">
        <v>762</v>
      </c>
      <c r="T162" s="26" t="s">
        <v>762</v>
      </c>
      <c r="U162" s="26" t="s">
        <v>762</v>
      </c>
      <c r="V162" s="26" t="s">
        <v>762</v>
      </c>
      <c r="W162" s="26" t="s">
        <v>762</v>
      </c>
      <c r="X162" s="26" t="s">
        <v>762</v>
      </c>
      <c r="Y162" s="26" t="s">
        <v>762</v>
      </c>
      <c r="Z162" s="26" t="s">
        <v>762</v>
      </c>
      <c r="AA162" s="26" t="s">
        <v>762</v>
      </c>
      <c r="AB162" s="26" t="s">
        <v>762</v>
      </c>
      <c r="AC162" s="26" t="s">
        <v>762</v>
      </c>
      <c r="AD162" s="26" t="s">
        <v>762</v>
      </c>
      <c r="AE162" s="26" t="s">
        <v>762</v>
      </c>
      <c r="AF162" s="26" t="s">
        <v>762</v>
      </c>
      <c r="AG162" s="26" t="s">
        <v>762</v>
      </c>
      <c r="AH162" s="26" t="s">
        <v>762</v>
      </c>
      <c r="AI162" s="26" t="s">
        <v>762</v>
      </c>
      <c r="AJ162" s="26" t="s">
        <v>762</v>
      </c>
      <c r="AK162" s="26" t="s">
        <v>762</v>
      </c>
      <c r="AL162" s="26" t="s">
        <v>762</v>
      </c>
      <c r="AM162" s="26" t="s">
        <v>762</v>
      </c>
      <c r="AN162" s="26" t="s">
        <v>762</v>
      </c>
      <c r="AO162" s="26" t="s">
        <v>762</v>
      </c>
      <c r="AP162" s="26" t="s">
        <v>762</v>
      </c>
      <c r="AQ162" s="26" t="s">
        <v>762</v>
      </c>
      <c r="AR162" s="26" t="s">
        <v>762</v>
      </c>
      <c r="AS162" s="26" t="s">
        <v>762</v>
      </c>
      <c r="AT162" s="26" t="s">
        <v>762</v>
      </c>
      <c r="AU162" s="26" t="s">
        <v>762</v>
      </c>
      <c r="AV162" s="26" t="s">
        <v>762</v>
      </c>
      <c r="AW162" s="26" t="s">
        <v>762</v>
      </c>
      <c r="AX162" s="26" t="s">
        <v>762</v>
      </c>
      <c r="AY162" s="26" t="s">
        <v>762</v>
      </c>
      <c r="AZ162" s="26" t="s">
        <v>762</v>
      </c>
      <c r="BA162" s="26" t="s">
        <v>762</v>
      </c>
      <c r="BB162" s="26" t="s">
        <v>762</v>
      </c>
      <c r="BC162" s="26" t="s">
        <v>762</v>
      </c>
      <c r="BD162" s="26" t="s">
        <v>762</v>
      </c>
      <c r="BE162" s="26" t="s">
        <v>762</v>
      </c>
      <c r="BF162" s="26" t="s">
        <v>762</v>
      </c>
      <c r="BG162" s="26" t="s">
        <v>762</v>
      </c>
      <c r="BH162" s="26" t="s">
        <v>762</v>
      </c>
      <c r="BI162" s="26" t="s">
        <v>762</v>
      </c>
      <c r="BJ162" s="26" t="s">
        <v>762</v>
      </c>
      <c r="BK162" s="26" t="s">
        <v>762</v>
      </c>
      <c r="BL162" s="26" t="s">
        <v>762</v>
      </c>
      <c r="BM162" s="26" t="s">
        <v>762</v>
      </c>
      <c r="BN162" s="26" t="s">
        <v>762</v>
      </c>
      <c r="BO162" s="26" t="s">
        <v>762</v>
      </c>
      <c r="BP162" s="26" t="s">
        <v>762</v>
      </c>
      <c r="BQ162" s="26" t="s">
        <v>762</v>
      </c>
      <c r="BR162" s="26" t="s">
        <v>762</v>
      </c>
      <c r="BS162" s="26" t="s">
        <v>762</v>
      </c>
    </row>
    <row r="163" spans="1:71">
      <c r="A163" s="35">
        <v>162</v>
      </c>
      <c r="B163" s="35" t="s">
        <v>583</v>
      </c>
      <c r="C163" s="35" t="s">
        <v>283</v>
      </c>
      <c r="D163" s="35" t="s">
        <v>942</v>
      </c>
      <c r="E163" s="35" t="s">
        <v>414</v>
      </c>
      <c r="F163" s="35" t="s">
        <v>583</v>
      </c>
      <c r="G163" s="45" t="s">
        <v>935</v>
      </c>
      <c r="H163" s="35">
        <v>0</v>
      </c>
      <c r="I163" s="39">
        <v>28920000.000000007</v>
      </c>
      <c r="J163" s="41">
        <v>0.35772941253673202</v>
      </c>
      <c r="K163" s="27">
        <v>5</v>
      </c>
      <c r="L163" s="26">
        <v>0.39441389719358333</v>
      </c>
      <c r="M163" s="26">
        <v>0.47454520125207361</v>
      </c>
      <c r="N163" s="26">
        <v>0.10297676563902397</v>
      </c>
      <c r="O163" s="26">
        <v>2.2939210864366736E-2</v>
      </c>
      <c r="P163" s="26">
        <v>5.1249250509523316E-3</v>
      </c>
      <c r="Q163" s="26" t="s">
        <v>762</v>
      </c>
      <c r="R163" s="26" t="s">
        <v>762</v>
      </c>
      <c r="S163" s="26" t="s">
        <v>762</v>
      </c>
      <c r="T163" s="26" t="s">
        <v>762</v>
      </c>
      <c r="U163" s="26" t="s">
        <v>762</v>
      </c>
      <c r="V163" s="26" t="s">
        <v>762</v>
      </c>
      <c r="W163" s="26" t="s">
        <v>762</v>
      </c>
      <c r="X163" s="26" t="s">
        <v>762</v>
      </c>
      <c r="Y163" s="26" t="s">
        <v>762</v>
      </c>
      <c r="Z163" s="26" t="s">
        <v>762</v>
      </c>
      <c r="AA163" s="26" t="s">
        <v>762</v>
      </c>
      <c r="AB163" s="26" t="s">
        <v>762</v>
      </c>
      <c r="AC163" s="26" t="s">
        <v>762</v>
      </c>
      <c r="AD163" s="26" t="s">
        <v>762</v>
      </c>
      <c r="AE163" s="26" t="s">
        <v>762</v>
      </c>
      <c r="AF163" s="26" t="s">
        <v>762</v>
      </c>
      <c r="AG163" s="26" t="s">
        <v>762</v>
      </c>
      <c r="AH163" s="26" t="s">
        <v>762</v>
      </c>
      <c r="AI163" s="26" t="s">
        <v>762</v>
      </c>
      <c r="AJ163" s="26" t="s">
        <v>762</v>
      </c>
      <c r="AK163" s="26" t="s">
        <v>762</v>
      </c>
      <c r="AL163" s="26" t="s">
        <v>762</v>
      </c>
      <c r="AM163" s="26" t="s">
        <v>762</v>
      </c>
      <c r="AN163" s="26" t="s">
        <v>762</v>
      </c>
      <c r="AO163" s="26" t="s">
        <v>762</v>
      </c>
      <c r="AP163" s="26" t="s">
        <v>762</v>
      </c>
      <c r="AQ163" s="26" t="s">
        <v>762</v>
      </c>
      <c r="AR163" s="26" t="s">
        <v>762</v>
      </c>
      <c r="AS163" s="26" t="s">
        <v>762</v>
      </c>
      <c r="AT163" s="26" t="s">
        <v>762</v>
      </c>
      <c r="AU163" s="26" t="s">
        <v>762</v>
      </c>
      <c r="AV163" s="26" t="s">
        <v>762</v>
      </c>
      <c r="AW163" s="26" t="s">
        <v>762</v>
      </c>
      <c r="AX163" s="26" t="s">
        <v>762</v>
      </c>
      <c r="AY163" s="26" t="s">
        <v>762</v>
      </c>
      <c r="AZ163" s="26" t="s">
        <v>762</v>
      </c>
      <c r="BA163" s="26" t="s">
        <v>762</v>
      </c>
      <c r="BB163" s="26" t="s">
        <v>762</v>
      </c>
      <c r="BC163" s="26" t="s">
        <v>762</v>
      </c>
      <c r="BD163" s="26" t="s">
        <v>762</v>
      </c>
      <c r="BE163" s="26" t="s">
        <v>762</v>
      </c>
      <c r="BF163" s="26" t="s">
        <v>762</v>
      </c>
      <c r="BG163" s="26" t="s">
        <v>762</v>
      </c>
      <c r="BH163" s="26" t="s">
        <v>762</v>
      </c>
      <c r="BI163" s="26" t="s">
        <v>762</v>
      </c>
      <c r="BJ163" s="26" t="s">
        <v>762</v>
      </c>
      <c r="BK163" s="26" t="s">
        <v>762</v>
      </c>
      <c r="BL163" s="26" t="s">
        <v>762</v>
      </c>
      <c r="BM163" s="26" t="s">
        <v>762</v>
      </c>
      <c r="BN163" s="26" t="s">
        <v>762</v>
      </c>
      <c r="BO163" s="26" t="s">
        <v>762</v>
      </c>
      <c r="BP163" s="26" t="s">
        <v>762</v>
      </c>
      <c r="BQ163" s="26" t="s">
        <v>762</v>
      </c>
      <c r="BR163" s="26" t="s">
        <v>762</v>
      </c>
      <c r="BS163" s="26" t="s">
        <v>762</v>
      </c>
    </row>
    <row r="164" spans="1:71">
      <c r="A164" s="35">
        <v>163</v>
      </c>
      <c r="B164" s="35" t="s">
        <v>582</v>
      </c>
      <c r="C164" s="35" t="s">
        <v>283</v>
      </c>
      <c r="D164" s="35" t="s">
        <v>943</v>
      </c>
      <c r="E164" s="35" t="s">
        <v>414</v>
      </c>
      <c r="F164" s="35" t="s">
        <v>582</v>
      </c>
      <c r="G164" s="45" t="s">
        <v>762</v>
      </c>
      <c r="H164" s="35">
        <v>1</v>
      </c>
      <c r="I164" s="39">
        <v>53709000.000000015</v>
      </c>
      <c r="J164" s="41">
        <v>0.89120338200643001</v>
      </c>
      <c r="K164" s="27">
        <v>10</v>
      </c>
      <c r="L164" s="26">
        <v>0.26452876684978477</v>
      </c>
      <c r="M164" s="26">
        <v>0.30017169781913333</v>
      </c>
      <c r="N164" s="26">
        <v>0.18673186758156657</v>
      </c>
      <c r="O164" s="26">
        <v>0.10785449698377084</v>
      </c>
      <c r="P164" s="26">
        <v>6.0654065114946559E-2</v>
      </c>
      <c r="Q164" s="26">
        <v>3.4581687720563678E-2</v>
      </c>
      <c r="R164" s="26">
        <v>2.0563596914040857E-2</v>
      </c>
      <c r="S164" s="26">
        <v>1.2515604953698323E-2</v>
      </c>
      <c r="T164" s="26">
        <v>7.6729891257588468E-3</v>
      </c>
      <c r="U164" s="26">
        <v>4.7252269367362735E-3</v>
      </c>
      <c r="V164" s="26" t="s">
        <v>762</v>
      </c>
      <c r="W164" s="26" t="s">
        <v>762</v>
      </c>
      <c r="X164" s="26" t="s">
        <v>762</v>
      </c>
      <c r="Y164" s="26" t="s">
        <v>762</v>
      </c>
      <c r="Z164" s="26" t="s">
        <v>762</v>
      </c>
      <c r="AA164" s="26" t="s">
        <v>762</v>
      </c>
      <c r="AB164" s="26" t="s">
        <v>762</v>
      </c>
      <c r="AC164" s="26" t="s">
        <v>762</v>
      </c>
      <c r="AD164" s="26" t="s">
        <v>762</v>
      </c>
      <c r="AE164" s="26" t="s">
        <v>762</v>
      </c>
      <c r="AF164" s="26" t="s">
        <v>762</v>
      </c>
      <c r="AG164" s="26" t="s">
        <v>762</v>
      </c>
      <c r="AH164" s="26" t="s">
        <v>762</v>
      </c>
      <c r="AI164" s="26" t="s">
        <v>762</v>
      </c>
      <c r="AJ164" s="26" t="s">
        <v>762</v>
      </c>
      <c r="AK164" s="26" t="s">
        <v>762</v>
      </c>
      <c r="AL164" s="26" t="s">
        <v>762</v>
      </c>
      <c r="AM164" s="26" t="s">
        <v>762</v>
      </c>
      <c r="AN164" s="26" t="s">
        <v>762</v>
      </c>
      <c r="AO164" s="26" t="s">
        <v>762</v>
      </c>
      <c r="AP164" s="26" t="s">
        <v>762</v>
      </c>
      <c r="AQ164" s="26" t="s">
        <v>762</v>
      </c>
      <c r="AR164" s="26" t="s">
        <v>762</v>
      </c>
      <c r="AS164" s="26" t="s">
        <v>762</v>
      </c>
      <c r="AT164" s="26" t="s">
        <v>762</v>
      </c>
      <c r="AU164" s="26" t="s">
        <v>762</v>
      </c>
      <c r="AV164" s="26" t="s">
        <v>762</v>
      </c>
      <c r="AW164" s="26" t="s">
        <v>762</v>
      </c>
      <c r="AX164" s="26" t="s">
        <v>762</v>
      </c>
      <c r="AY164" s="26" t="s">
        <v>762</v>
      </c>
      <c r="AZ164" s="26" t="s">
        <v>762</v>
      </c>
      <c r="BA164" s="26" t="s">
        <v>762</v>
      </c>
      <c r="BB164" s="26" t="s">
        <v>762</v>
      </c>
      <c r="BC164" s="26" t="s">
        <v>762</v>
      </c>
      <c r="BD164" s="26" t="s">
        <v>762</v>
      </c>
      <c r="BE164" s="26" t="s">
        <v>762</v>
      </c>
      <c r="BF164" s="26" t="s">
        <v>762</v>
      </c>
      <c r="BG164" s="26" t="s">
        <v>762</v>
      </c>
      <c r="BH164" s="26" t="s">
        <v>762</v>
      </c>
      <c r="BI164" s="26" t="s">
        <v>762</v>
      </c>
      <c r="BJ164" s="26" t="s">
        <v>762</v>
      </c>
      <c r="BK164" s="26" t="s">
        <v>762</v>
      </c>
      <c r="BL164" s="26" t="s">
        <v>762</v>
      </c>
      <c r="BM164" s="26" t="s">
        <v>762</v>
      </c>
      <c r="BN164" s="26" t="s">
        <v>762</v>
      </c>
      <c r="BO164" s="26" t="s">
        <v>762</v>
      </c>
      <c r="BP164" s="26" t="s">
        <v>762</v>
      </c>
      <c r="BQ164" s="26" t="s">
        <v>762</v>
      </c>
      <c r="BR164" s="26" t="s">
        <v>762</v>
      </c>
      <c r="BS164" s="26" t="s">
        <v>762</v>
      </c>
    </row>
    <row r="165" spans="1:71">
      <c r="A165" s="35">
        <v>164</v>
      </c>
      <c r="B165" s="35" t="s">
        <v>581</v>
      </c>
      <c r="C165" s="35" t="s">
        <v>92</v>
      </c>
      <c r="D165" s="35" t="s">
        <v>944</v>
      </c>
      <c r="E165" s="35" t="s">
        <v>395</v>
      </c>
      <c r="F165" s="35" t="s">
        <v>582</v>
      </c>
      <c r="G165" s="45" t="s">
        <v>762</v>
      </c>
      <c r="H165" s="35">
        <v>1</v>
      </c>
      <c r="I165" s="39">
        <v>37195344.726620927</v>
      </c>
      <c r="J165" s="41">
        <v>0.480708688748746</v>
      </c>
      <c r="K165" s="27">
        <v>10</v>
      </c>
      <c r="L165" s="26">
        <v>0.26452876684978477</v>
      </c>
      <c r="M165" s="26">
        <v>0.30017169781913333</v>
      </c>
      <c r="N165" s="26">
        <v>0.18673186758156657</v>
      </c>
      <c r="O165" s="26">
        <v>0.10785449698377084</v>
      </c>
      <c r="P165" s="26">
        <v>6.0654065114946559E-2</v>
      </c>
      <c r="Q165" s="26">
        <v>3.4581687720563678E-2</v>
      </c>
      <c r="R165" s="26">
        <v>2.0563596914040857E-2</v>
      </c>
      <c r="S165" s="26">
        <v>1.2515604953698323E-2</v>
      </c>
      <c r="T165" s="26">
        <v>7.6729891257588468E-3</v>
      </c>
      <c r="U165" s="26">
        <v>4.7252269367362735E-3</v>
      </c>
      <c r="V165" s="26" t="s">
        <v>762</v>
      </c>
      <c r="W165" s="26" t="s">
        <v>762</v>
      </c>
      <c r="X165" s="26" t="s">
        <v>762</v>
      </c>
      <c r="Y165" s="26" t="s">
        <v>762</v>
      </c>
      <c r="Z165" s="26" t="s">
        <v>762</v>
      </c>
      <c r="AA165" s="26" t="s">
        <v>762</v>
      </c>
      <c r="AB165" s="26" t="s">
        <v>762</v>
      </c>
      <c r="AC165" s="26" t="s">
        <v>762</v>
      </c>
      <c r="AD165" s="26" t="s">
        <v>762</v>
      </c>
      <c r="AE165" s="26" t="s">
        <v>762</v>
      </c>
      <c r="AF165" s="26" t="s">
        <v>762</v>
      </c>
      <c r="AG165" s="26" t="s">
        <v>762</v>
      </c>
      <c r="AH165" s="26" t="s">
        <v>762</v>
      </c>
      <c r="AI165" s="26" t="s">
        <v>762</v>
      </c>
      <c r="AJ165" s="26" t="s">
        <v>762</v>
      </c>
      <c r="AK165" s="26" t="s">
        <v>762</v>
      </c>
      <c r="AL165" s="26" t="s">
        <v>762</v>
      </c>
      <c r="AM165" s="26" t="s">
        <v>762</v>
      </c>
      <c r="AN165" s="26" t="s">
        <v>762</v>
      </c>
      <c r="AO165" s="26" t="s">
        <v>762</v>
      </c>
      <c r="AP165" s="26" t="s">
        <v>762</v>
      </c>
      <c r="AQ165" s="26" t="s">
        <v>762</v>
      </c>
      <c r="AR165" s="26" t="s">
        <v>762</v>
      </c>
      <c r="AS165" s="26" t="s">
        <v>762</v>
      </c>
      <c r="AT165" s="26" t="s">
        <v>762</v>
      </c>
      <c r="AU165" s="26" t="s">
        <v>762</v>
      </c>
      <c r="AV165" s="26" t="s">
        <v>762</v>
      </c>
      <c r="AW165" s="26" t="s">
        <v>762</v>
      </c>
      <c r="AX165" s="26" t="s">
        <v>762</v>
      </c>
      <c r="AY165" s="26" t="s">
        <v>762</v>
      </c>
      <c r="AZ165" s="26" t="s">
        <v>762</v>
      </c>
      <c r="BA165" s="26" t="s">
        <v>762</v>
      </c>
      <c r="BB165" s="26" t="s">
        <v>762</v>
      </c>
      <c r="BC165" s="26" t="s">
        <v>762</v>
      </c>
      <c r="BD165" s="26" t="s">
        <v>762</v>
      </c>
      <c r="BE165" s="26" t="s">
        <v>762</v>
      </c>
      <c r="BF165" s="26" t="s">
        <v>762</v>
      </c>
      <c r="BG165" s="26" t="s">
        <v>762</v>
      </c>
      <c r="BH165" s="26" t="s">
        <v>762</v>
      </c>
      <c r="BI165" s="26" t="s">
        <v>762</v>
      </c>
      <c r="BJ165" s="26" t="s">
        <v>762</v>
      </c>
      <c r="BK165" s="26" t="s">
        <v>762</v>
      </c>
      <c r="BL165" s="26" t="s">
        <v>762</v>
      </c>
      <c r="BM165" s="26" t="s">
        <v>762</v>
      </c>
      <c r="BN165" s="26" t="s">
        <v>762</v>
      </c>
      <c r="BO165" s="26" t="s">
        <v>762</v>
      </c>
      <c r="BP165" s="26" t="s">
        <v>762</v>
      </c>
      <c r="BQ165" s="26" t="s">
        <v>762</v>
      </c>
      <c r="BR165" s="26" t="s">
        <v>762</v>
      </c>
      <c r="BS165" s="26" t="s">
        <v>762</v>
      </c>
    </row>
    <row r="166" spans="1:71">
      <c r="A166" s="35">
        <v>165</v>
      </c>
      <c r="B166" s="35" t="s">
        <v>581</v>
      </c>
      <c r="C166" s="35" t="s">
        <v>285</v>
      </c>
      <c r="D166" s="35" t="s">
        <v>945</v>
      </c>
      <c r="E166" s="35" t="s">
        <v>414</v>
      </c>
      <c r="F166" s="35" t="s">
        <v>582</v>
      </c>
      <c r="G166" s="45" t="s">
        <v>762</v>
      </c>
      <c r="H166" s="35">
        <v>1</v>
      </c>
      <c r="I166" s="39">
        <v>20444984.545063715</v>
      </c>
      <c r="J166" s="41">
        <v>4.05372533317018E-2</v>
      </c>
      <c r="K166" s="27">
        <v>10</v>
      </c>
      <c r="L166" s="26">
        <v>0.26452876684978477</v>
      </c>
      <c r="M166" s="26">
        <v>0.30017169781913333</v>
      </c>
      <c r="N166" s="26">
        <v>0.18673186758156657</v>
      </c>
      <c r="O166" s="26">
        <v>0.10785449698377084</v>
      </c>
      <c r="P166" s="26">
        <v>6.0654065114946559E-2</v>
      </c>
      <c r="Q166" s="26">
        <v>3.4581687720563678E-2</v>
      </c>
      <c r="R166" s="26">
        <v>2.0563596914040857E-2</v>
      </c>
      <c r="S166" s="26">
        <v>1.2515604953698323E-2</v>
      </c>
      <c r="T166" s="26">
        <v>7.6729891257588468E-3</v>
      </c>
      <c r="U166" s="26">
        <v>4.7252269367362735E-3</v>
      </c>
      <c r="V166" s="26" t="s">
        <v>762</v>
      </c>
      <c r="W166" s="26" t="s">
        <v>762</v>
      </c>
      <c r="X166" s="26" t="s">
        <v>762</v>
      </c>
      <c r="Y166" s="26" t="s">
        <v>762</v>
      </c>
      <c r="Z166" s="26" t="s">
        <v>762</v>
      </c>
      <c r="AA166" s="26" t="s">
        <v>762</v>
      </c>
      <c r="AB166" s="26" t="s">
        <v>762</v>
      </c>
      <c r="AC166" s="26" t="s">
        <v>762</v>
      </c>
      <c r="AD166" s="26" t="s">
        <v>762</v>
      </c>
      <c r="AE166" s="26" t="s">
        <v>762</v>
      </c>
      <c r="AF166" s="26" t="s">
        <v>762</v>
      </c>
      <c r="AG166" s="26" t="s">
        <v>762</v>
      </c>
      <c r="AH166" s="26" t="s">
        <v>762</v>
      </c>
      <c r="AI166" s="26" t="s">
        <v>762</v>
      </c>
      <c r="AJ166" s="26" t="s">
        <v>762</v>
      </c>
      <c r="AK166" s="26" t="s">
        <v>762</v>
      </c>
      <c r="AL166" s="26" t="s">
        <v>762</v>
      </c>
      <c r="AM166" s="26" t="s">
        <v>762</v>
      </c>
      <c r="AN166" s="26" t="s">
        <v>762</v>
      </c>
      <c r="AO166" s="26" t="s">
        <v>762</v>
      </c>
      <c r="AP166" s="26" t="s">
        <v>762</v>
      </c>
      <c r="AQ166" s="26" t="s">
        <v>762</v>
      </c>
      <c r="AR166" s="26" t="s">
        <v>762</v>
      </c>
      <c r="AS166" s="26" t="s">
        <v>762</v>
      </c>
      <c r="AT166" s="26" t="s">
        <v>762</v>
      </c>
      <c r="AU166" s="26" t="s">
        <v>762</v>
      </c>
      <c r="AV166" s="26" t="s">
        <v>762</v>
      </c>
      <c r="AW166" s="26" t="s">
        <v>762</v>
      </c>
      <c r="AX166" s="26" t="s">
        <v>762</v>
      </c>
      <c r="AY166" s="26" t="s">
        <v>762</v>
      </c>
      <c r="AZ166" s="26" t="s">
        <v>762</v>
      </c>
      <c r="BA166" s="26" t="s">
        <v>762</v>
      </c>
      <c r="BB166" s="26" t="s">
        <v>762</v>
      </c>
      <c r="BC166" s="26" t="s">
        <v>762</v>
      </c>
      <c r="BD166" s="26" t="s">
        <v>762</v>
      </c>
      <c r="BE166" s="26" t="s">
        <v>762</v>
      </c>
      <c r="BF166" s="26" t="s">
        <v>762</v>
      </c>
      <c r="BG166" s="26" t="s">
        <v>762</v>
      </c>
      <c r="BH166" s="26" t="s">
        <v>762</v>
      </c>
      <c r="BI166" s="26" t="s">
        <v>762</v>
      </c>
      <c r="BJ166" s="26" t="s">
        <v>762</v>
      </c>
      <c r="BK166" s="26" t="s">
        <v>762</v>
      </c>
      <c r="BL166" s="26" t="s">
        <v>762</v>
      </c>
      <c r="BM166" s="26" t="s">
        <v>762</v>
      </c>
      <c r="BN166" s="26" t="s">
        <v>762</v>
      </c>
      <c r="BO166" s="26" t="s">
        <v>762</v>
      </c>
      <c r="BP166" s="26" t="s">
        <v>762</v>
      </c>
      <c r="BQ166" s="26" t="s">
        <v>762</v>
      </c>
      <c r="BR166" s="26" t="s">
        <v>762</v>
      </c>
      <c r="BS166" s="26" t="s">
        <v>762</v>
      </c>
    </row>
    <row r="167" spans="1:71">
      <c r="A167" s="35">
        <v>166</v>
      </c>
      <c r="B167" s="35" t="s">
        <v>580</v>
      </c>
      <c r="C167" s="35" t="s">
        <v>292</v>
      </c>
      <c r="D167" s="35" t="s">
        <v>946</v>
      </c>
      <c r="E167" s="35" t="s">
        <v>414</v>
      </c>
      <c r="F167" s="35" t="s">
        <v>582</v>
      </c>
      <c r="G167" s="45" t="s">
        <v>762</v>
      </c>
      <c r="H167" s="35">
        <v>1</v>
      </c>
      <c r="I167" s="39">
        <v>245901.38676382494</v>
      </c>
      <c r="J167" s="41">
        <v>4.8504484133283302E-2</v>
      </c>
      <c r="K167" s="27">
        <v>10</v>
      </c>
      <c r="L167" s="26">
        <v>0.26452876684978477</v>
      </c>
      <c r="M167" s="26">
        <v>0.30017169781913333</v>
      </c>
      <c r="N167" s="26">
        <v>0.18673186758156657</v>
      </c>
      <c r="O167" s="26">
        <v>0.10785449698377084</v>
      </c>
      <c r="P167" s="26">
        <v>6.0654065114946559E-2</v>
      </c>
      <c r="Q167" s="26">
        <v>3.4581687720563678E-2</v>
      </c>
      <c r="R167" s="26">
        <v>2.0563596914040857E-2</v>
      </c>
      <c r="S167" s="26">
        <v>1.2515604953698323E-2</v>
      </c>
      <c r="T167" s="26">
        <v>7.6729891257588468E-3</v>
      </c>
      <c r="U167" s="26">
        <v>4.7252269367362735E-3</v>
      </c>
      <c r="V167" s="26" t="s">
        <v>762</v>
      </c>
      <c r="W167" s="26" t="s">
        <v>762</v>
      </c>
      <c r="X167" s="26" t="s">
        <v>762</v>
      </c>
      <c r="Y167" s="26" t="s">
        <v>762</v>
      </c>
      <c r="Z167" s="26" t="s">
        <v>762</v>
      </c>
      <c r="AA167" s="26" t="s">
        <v>762</v>
      </c>
      <c r="AB167" s="26" t="s">
        <v>762</v>
      </c>
      <c r="AC167" s="26" t="s">
        <v>762</v>
      </c>
      <c r="AD167" s="26" t="s">
        <v>762</v>
      </c>
      <c r="AE167" s="26" t="s">
        <v>762</v>
      </c>
      <c r="AF167" s="26" t="s">
        <v>762</v>
      </c>
      <c r="AG167" s="26" t="s">
        <v>762</v>
      </c>
      <c r="AH167" s="26" t="s">
        <v>762</v>
      </c>
      <c r="AI167" s="26" t="s">
        <v>762</v>
      </c>
      <c r="AJ167" s="26" t="s">
        <v>762</v>
      </c>
      <c r="AK167" s="26" t="s">
        <v>762</v>
      </c>
      <c r="AL167" s="26" t="s">
        <v>762</v>
      </c>
      <c r="AM167" s="26" t="s">
        <v>762</v>
      </c>
      <c r="AN167" s="26" t="s">
        <v>762</v>
      </c>
      <c r="AO167" s="26" t="s">
        <v>762</v>
      </c>
      <c r="AP167" s="26" t="s">
        <v>762</v>
      </c>
      <c r="AQ167" s="26" t="s">
        <v>762</v>
      </c>
      <c r="AR167" s="26" t="s">
        <v>762</v>
      </c>
      <c r="AS167" s="26" t="s">
        <v>762</v>
      </c>
      <c r="AT167" s="26" t="s">
        <v>762</v>
      </c>
      <c r="AU167" s="26" t="s">
        <v>762</v>
      </c>
      <c r="AV167" s="26" t="s">
        <v>762</v>
      </c>
      <c r="AW167" s="26" t="s">
        <v>762</v>
      </c>
      <c r="AX167" s="26" t="s">
        <v>762</v>
      </c>
      <c r="AY167" s="26" t="s">
        <v>762</v>
      </c>
      <c r="AZ167" s="26" t="s">
        <v>762</v>
      </c>
      <c r="BA167" s="26" t="s">
        <v>762</v>
      </c>
      <c r="BB167" s="26" t="s">
        <v>762</v>
      </c>
      <c r="BC167" s="26" t="s">
        <v>762</v>
      </c>
      <c r="BD167" s="26" t="s">
        <v>762</v>
      </c>
      <c r="BE167" s="26" t="s">
        <v>762</v>
      </c>
      <c r="BF167" s="26" t="s">
        <v>762</v>
      </c>
      <c r="BG167" s="26" t="s">
        <v>762</v>
      </c>
      <c r="BH167" s="26" t="s">
        <v>762</v>
      </c>
      <c r="BI167" s="26" t="s">
        <v>762</v>
      </c>
      <c r="BJ167" s="26" t="s">
        <v>762</v>
      </c>
      <c r="BK167" s="26" t="s">
        <v>762</v>
      </c>
      <c r="BL167" s="26" t="s">
        <v>762</v>
      </c>
      <c r="BM167" s="26" t="s">
        <v>762</v>
      </c>
      <c r="BN167" s="26" t="s">
        <v>762</v>
      </c>
      <c r="BO167" s="26" t="s">
        <v>762</v>
      </c>
      <c r="BP167" s="26" t="s">
        <v>762</v>
      </c>
      <c r="BQ167" s="26" t="s">
        <v>762</v>
      </c>
      <c r="BR167" s="26" t="s">
        <v>762</v>
      </c>
      <c r="BS167" s="26" t="s">
        <v>762</v>
      </c>
    </row>
    <row r="168" spans="1:71">
      <c r="A168" s="35">
        <v>167</v>
      </c>
      <c r="B168" s="35" t="s">
        <v>579</v>
      </c>
      <c r="C168" s="35" t="s">
        <v>294</v>
      </c>
      <c r="D168" s="35" t="s">
        <v>947</v>
      </c>
      <c r="E168" s="35" t="s">
        <v>414</v>
      </c>
      <c r="F168" s="35" t="s">
        <v>582</v>
      </c>
      <c r="G168" s="45" t="s">
        <v>762</v>
      </c>
      <c r="H168" s="35">
        <v>1</v>
      </c>
      <c r="I168" s="39">
        <v>85089.063125623594</v>
      </c>
      <c r="J168" s="41">
        <v>6.5522767848732996E-2</v>
      </c>
      <c r="K168" s="27">
        <v>10</v>
      </c>
      <c r="L168" s="26">
        <v>0.26452876684978477</v>
      </c>
      <c r="M168" s="26">
        <v>0.30017169781913333</v>
      </c>
      <c r="N168" s="26">
        <v>0.18673186758156657</v>
      </c>
      <c r="O168" s="26">
        <v>0.10785449698377084</v>
      </c>
      <c r="P168" s="26">
        <v>6.0654065114946559E-2</v>
      </c>
      <c r="Q168" s="26">
        <v>3.4581687720563678E-2</v>
      </c>
      <c r="R168" s="26">
        <v>2.0563596914040857E-2</v>
      </c>
      <c r="S168" s="26">
        <v>1.2515604953698323E-2</v>
      </c>
      <c r="T168" s="26">
        <v>7.6729891257588468E-3</v>
      </c>
      <c r="U168" s="26">
        <v>4.7252269367362735E-3</v>
      </c>
      <c r="V168" s="26" t="s">
        <v>762</v>
      </c>
      <c r="W168" s="26" t="s">
        <v>762</v>
      </c>
      <c r="X168" s="26" t="s">
        <v>762</v>
      </c>
      <c r="Y168" s="26" t="s">
        <v>762</v>
      </c>
      <c r="Z168" s="26" t="s">
        <v>762</v>
      </c>
      <c r="AA168" s="26" t="s">
        <v>762</v>
      </c>
      <c r="AB168" s="26" t="s">
        <v>762</v>
      </c>
      <c r="AC168" s="26" t="s">
        <v>762</v>
      </c>
      <c r="AD168" s="26" t="s">
        <v>762</v>
      </c>
      <c r="AE168" s="26" t="s">
        <v>762</v>
      </c>
      <c r="AF168" s="26" t="s">
        <v>762</v>
      </c>
      <c r="AG168" s="26" t="s">
        <v>762</v>
      </c>
      <c r="AH168" s="26" t="s">
        <v>762</v>
      </c>
      <c r="AI168" s="26" t="s">
        <v>762</v>
      </c>
      <c r="AJ168" s="26" t="s">
        <v>762</v>
      </c>
      <c r="AK168" s="26" t="s">
        <v>762</v>
      </c>
      <c r="AL168" s="26" t="s">
        <v>762</v>
      </c>
      <c r="AM168" s="26" t="s">
        <v>762</v>
      </c>
      <c r="AN168" s="26" t="s">
        <v>762</v>
      </c>
      <c r="AO168" s="26" t="s">
        <v>762</v>
      </c>
      <c r="AP168" s="26" t="s">
        <v>762</v>
      </c>
      <c r="AQ168" s="26" t="s">
        <v>762</v>
      </c>
      <c r="AR168" s="26" t="s">
        <v>762</v>
      </c>
      <c r="AS168" s="26" t="s">
        <v>762</v>
      </c>
      <c r="AT168" s="26" t="s">
        <v>762</v>
      </c>
      <c r="AU168" s="26" t="s">
        <v>762</v>
      </c>
      <c r="AV168" s="26" t="s">
        <v>762</v>
      </c>
      <c r="AW168" s="26" t="s">
        <v>762</v>
      </c>
      <c r="AX168" s="26" t="s">
        <v>762</v>
      </c>
      <c r="AY168" s="26" t="s">
        <v>762</v>
      </c>
      <c r="AZ168" s="26" t="s">
        <v>762</v>
      </c>
      <c r="BA168" s="26" t="s">
        <v>762</v>
      </c>
      <c r="BB168" s="26" t="s">
        <v>762</v>
      </c>
      <c r="BC168" s="26" t="s">
        <v>762</v>
      </c>
      <c r="BD168" s="26" t="s">
        <v>762</v>
      </c>
      <c r="BE168" s="26" t="s">
        <v>762</v>
      </c>
      <c r="BF168" s="26" t="s">
        <v>762</v>
      </c>
      <c r="BG168" s="26" t="s">
        <v>762</v>
      </c>
      <c r="BH168" s="26" t="s">
        <v>762</v>
      </c>
      <c r="BI168" s="26" t="s">
        <v>762</v>
      </c>
      <c r="BJ168" s="26" t="s">
        <v>762</v>
      </c>
      <c r="BK168" s="26" t="s">
        <v>762</v>
      </c>
      <c r="BL168" s="26" t="s">
        <v>762</v>
      </c>
      <c r="BM168" s="26" t="s">
        <v>762</v>
      </c>
      <c r="BN168" s="26" t="s">
        <v>762</v>
      </c>
      <c r="BO168" s="26" t="s">
        <v>762</v>
      </c>
      <c r="BP168" s="26" t="s">
        <v>762</v>
      </c>
      <c r="BQ168" s="26" t="s">
        <v>762</v>
      </c>
      <c r="BR168" s="26" t="s">
        <v>762</v>
      </c>
      <c r="BS168" s="26" t="s">
        <v>762</v>
      </c>
    </row>
    <row r="169" spans="1:71">
      <c r="A169" s="35">
        <v>168</v>
      </c>
      <c r="B169" s="35" t="s">
        <v>578</v>
      </c>
      <c r="C169" s="35" t="s">
        <v>283</v>
      </c>
      <c r="D169" s="35" t="s">
        <v>948</v>
      </c>
      <c r="E169" s="35" t="s">
        <v>414</v>
      </c>
      <c r="F169" s="35" t="s">
        <v>578</v>
      </c>
      <c r="G169" s="45" t="s">
        <v>762</v>
      </c>
      <c r="H169" s="35">
        <v>1</v>
      </c>
      <c r="I169" s="39">
        <v>13012000.000000004</v>
      </c>
      <c r="J169" s="41">
        <v>0.30904971944412701</v>
      </c>
      <c r="K169" s="27">
        <v>16</v>
      </c>
      <c r="L169" s="26">
        <v>4.831722804876936E-2</v>
      </c>
      <c r="M169" s="26">
        <v>0.11215089962897536</v>
      </c>
      <c r="N169" s="26">
        <v>0.14236129997034788</v>
      </c>
      <c r="O169" s="26">
        <v>0.13290368284080528</v>
      </c>
      <c r="P169" s="26">
        <v>0.11928245774994457</v>
      </c>
      <c r="Q169" s="26">
        <v>0.10896145126866096</v>
      </c>
      <c r="R169" s="26">
        <v>9.5734943922965859E-2</v>
      </c>
      <c r="S169" s="26">
        <v>7.2837323207691887E-2</v>
      </c>
      <c r="T169" s="26">
        <v>5.1428020209385597E-2</v>
      </c>
      <c r="U169" s="26">
        <v>3.5277386258501214E-2</v>
      </c>
      <c r="V169" s="26">
        <v>2.4818099137672998E-2</v>
      </c>
      <c r="W169" s="26">
        <v>1.8012870943545353E-2</v>
      </c>
      <c r="X169" s="26">
        <v>1.3480606062150867E-2</v>
      </c>
      <c r="Y169" s="26">
        <v>1.0312681105834401E-2</v>
      </c>
      <c r="Z169" s="26">
        <v>7.9549429286751155E-3</v>
      </c>
      <c r="AA169" s="26">
        <v>6.1661067160733154E-3</v>
      </c>
      <c r="AB169" s="26" t="s">
        <v>762</v>
      </c>
      <c r="AC169" s="26" t="s">
        <v>762</v>
      </c>
      <c r="AD169" s="26" t="s">
        <v>762</v>
      </c>
      <c r="AE169" s="26" t="s">
        <v>762</v>
      </c>
      <c r="AF169" s="26" t="s">
        <v>762</v>
      </c>
      <c r="AG169" s="26" t="s">
        <v>762</v>
      </c>
      <c r="AH169" s="26" t="s">
        <v>762</v>
      </c>
      <c r="AI169" s="26" t="s">
        <v>762</v>
      </c>
      <c r="AJ169" s="26" t="s">
        <v>762</v>
      </c>
      <c r="AK169" s="26" t="s">
        <v>762</v>
      </c>
      <c r="AL169" s="26" t="s">
        <v>762</v>
      </c>
      <c r="AM169" s="26" t="s">
        <v>762</v>
      </c>
      <c r="AN169" s="26" t="s">
        <v>762</v>
      </c>
      <c r="AO169" s="26" t="s">
        <v>762</v>
      </c>
      <c r="AP169" s="26" t="s">
        <v>762</v>
      </c>
      <c r="AQ169" s="26" t="s">
        <v>762</v>
      </c>
      <c r="AR169" s="26" t="s">
        <v>762</v>
      </c>
      <c r="AS169" s="26" t="s">
        <v>762</v>
      </c>
      <c r="AT169" s="26" t="s">
        <v>762</v>
      </c>
      <c r="AU169" s="26" t="s">
        <v>762</v>
      </c>
      <c r="AV169" s="26" t="s">
        <v>762</v>
      </c>
      <c r="AW169" s="26" t="s">
        <v>762</v>
      </c>
      <c r="AX169" s="26" t="s">
        <v>762</v>
      </c>
      <c r="AY169" s="26" t="s">
        <v>762</v>
      </c>
      <c r="AZ169" s="26" t="s">
        <v>762</v>
      </c>
      <c r="BA169" s="26" t="s">
        <v>762</v>
      </c>
      <c r="BB169" s="26" t="s">
        <v>762</v>
      </c>
      <c r="BC169" s="26" t="s">
        <v>762</v>
      </c>
      <c r="BD169" s="26" t="s">
        <v>762</v>
      </c>
      <c r="BE169" s="26" t="s">
        <v>762</v>
      </c>
      <c r="BF169" s="26" t="s">
        <v>762</v>
      </c>
      <c r="BG169" s="26" t="s">
        <v>762</v>
      </c>
      <c r="BH169" s="26" t="s">
        <v>762</v>
      </c>
      <c r="BI169" s="26" t="s">
        <v>762</v>
      </c>
      <c r="BJ169" s="26" t="s">
        <v>762</v>
      </c>
      <c r="BK169" s="26" t="s">
        <v>762</v>
      </c>
      <c r="BL169" s="26" t="s">
        <v>762</v>
      </c>
      <c r="BM169" s="26" t="s">
        <v>762</v>
      </c>
      <c r="BN169" s="26" t="s">
        <v>762</v>
      </c>
      <c r="BO169" s="26" t="s">
        <v>762</v>
      </c>
      <c r="BP169" s="26" t="s">
        <v>762</v>
      </c>
      <c r="BQ169" s="26" t="s">
        <v>762</v>
      </c>
      <c r="BR169" s="26" t="s">
        <v>762</v>
      </c>
      <c r="BS169" s="26" t="s">
        <v>762</v>
      </c>
    </row>
    <row r="170" spans="1:71">
      <c r="A170" s="35">
        <v>169</v>
      </c>
      <c r="B170" s="35" t="s">
        <v>577</v>
      </c>
      <c r="C170" s="35" t="s">
        <v>92</v>
      </c>
      <c r="D170" s="35" t="s">
        <v>949</v>
      </c>
      <c r="E170" s="35" t="s">
        <v>395</v>
      </c>
      <c r="F170" s="35" t="s">
        <v>578</v>
      </c>
      <c r="G170" s="45" t="s">
        <v>762</v>
      </c>
      <c r="H170" s="35">
        <v>1</v>
      </c>
      <c r="I170" s="39">
        <v>14878137.890648371</v>
      </c>
      <c r="J170" s="41">
        <v>0.64168724644279396</v>
      </c>
      <c r="K170" s="27">
        <v>16</v>
      </c>
      <c r="L170" s="26">
        <v>4.831722804876936E-2</v>
      </c>
      <c r="M170" s="26">
        <v>0.11215089962897536</v>
      </c>
      <c r="N170" s="26">
        <v>0.14236129997034788</v>
      </c>
      <c r="O170" s="26">
        <v>0.13290368284080528</v>
      </c>
      <c r="P170" s="26">
        <v>0.11928245774994457</v>
      </c>
      <c r="Q170" s="26">
        <v>0.10896145126866096</v>
      </c>
      <c r="R170" s="26">
        <v>9.5734943922965859E-2</v>
      </c>
      <c r="S170" s="26">
        <v>7.2837323207691887E-2</v>
      </c>
      <c r="T170" s="26">
        <v>5.1428020209385597E-2</v>
      </c>
      <c r="U170" s="26">
        <v>3.5277386258501214E-2</v>
      </c>
      <c r="V170" s="26">
        <v>2.4818099137672998E-2</v>
      </c>
      <c r="W170" s="26">
        <v>1.8012870943545353E-2</v>
      </c>
      <c r="X170" s="26">
        <v>1.3480606062150867E-2</v>
      </c>
      <c r="Y170" s="26">
        <v>1.0312681105834401E-2</v>
      </c>
      <c r="Z170" s="26">
        <v>7.9549429286751155E-3</v>
      </c>
      <c r="AA170" s="26">
        <v>6.1661067160733154E-3</v>
      </c>
      <c r="AB170" s="26" t="s">
        <v>762</v>
      </c>
      <c r="AC170" s="26" t="s">
        <v>762</v>
      </c>
      <c r="AD170" s="26" t="s">
        <v>762</v>
      </c>
      <c r="AE170" s="26" t="s">
        <v>762</v>
      </c>
      <c r="AF170" s="26" t="s">
        <v>762</v>
      </c>
      <c r="AG170" s="26" t="s">
        <v>762</v>
      </c>
      <c r="AH170" s="26" t="s">
        <v>762</v>
      </c>
      <c r="AI170" s="26" t="s">
        <v>762</v>
      </c>
      <c r="AJ170" s="26" t="s">
        <v>762</v>
      </c>
      <c r="AK170" s="26" t="s">
        <v>762</v>
      </c>
      <c r="AL170" s="26" t="s">
        <v>762</v>
      </c>
      <c r="AM170" s="26" t="s">
        <v>762</v>
      </c>
      <c r="AN170" s="26" t="s">
        <v>762</v>
      </c>
      <c r="AO170" s="26" t="s">
        <v>762</v>
      </c>
      <c r="AP170" s="26" t="s">
        <v>762</v>
      </c>
      <c r="AQ170" s="26" t="s">
        <v>762</v>
      </c>
      <c r="AR170" s="26" t="s">
        <v>762</v>
      </c>
      <c r="AS170" s="26" t="s">
        <v>762</v>
      </c>
      <c r="AT170" s="26" t="s">
        <v>762</v>
      </c>
      <c r="AU170" s="26" t="s">
        <v>762</v>
      </c>
      <c r="AV170" s="26" t="s">
        <v>762</v>
      </c>
      <c r="AW170" s="26" t="s">
        <v>762</v>
      </c>
      <c r="AX170" s="26" t="s">
        <v>762</v>
      </c>
      <c r="AY170" s="26" t="s">
        <v>762</v>
      </c>
      <c r="AZ170" s="26" t="s">
        <v>762</v>
      </c>
      <c r="BA170" s="26" t="s">
        <v>762</v>
      </c>
      <c r="BB170" s="26" t="s">
        <v>762</v>
      </c>
      <c r="BC170" s="26" t="s">
        <v>762</v>
      </c>
      <c r="BD170" s="26" t="s">
        <v>762</v>
      </c>
      <c r="BE170" s="26" t="s">
        <v>762</v>
      </c>
      <c r="BF170" s="26" t="s">
        <v>762</v>
      </c>
      <c r="BG170" s="26" t="s">
        <v>762</v>
      </c>
      <c r="BH170" s="26" t="s">
        <v>762</v>
      </c>
      <c r="BI170" s="26" t="s">
        <v>762</v>
      </c>
      <c r="BJ170" s="26" t="s">
        <v>762</v>
      </c>
      <c r="BK170" s="26" t="s">
        <v>762</v>
      </c>
      <c r="BL170" s="26" t="s">
        <v>762</v>
      </c>
      <c r="BM170" s="26" t="s">
        <v>762</v>
      </c>
      <c r="BN170" s="26" t="s">
        <v>762</v>
      </c>
      <c r="BO170" s="26" t="s">
        <v>762</v>
      </c>
      <c r="BP170" s="26" t="s">
        <v>762</v>
      </c>
      <c r="BQ170" s="26" t="s">
        <v>762</v>
      </c>
      <c r="BR170" s="26" t="s">
        <v>762</v>
      </c>
      <c r="BS170" s="26" t="s">
        <v>762</v>
      </c>
    </row>
    <row r="171" spans="1:71">
      <c r="A171" s="35">
        <v>170</v>
      </c>
      <c r="B171" s="35" t="s">
        <v>577</v>
      </c>
      <c r="C171" s="35" t="s">
        <v>285</v>
      </c>
      <c r="D171" s="35" t="s">
        <v>950</v>
      </c>
      <c r="E171" s="35" t="s">
        <v>414</v>
      </c>
      <c r="F171" s="35" t="s">
        <v>578</v>
      </c>
      <c r="G171" s="45" t="s">
        <v>762</v>
      </c>
      <c r="H171" s="35">
        <v>1</v>
      </c>
      <c r="I171" s="39">
        <v>13393267.902496176</v>
      </c>
      <c r="J171" s="41">
        <v>0.68848936319723597</v>
      </c>
      <c r="K171" s="27">
        <v>16</v>
      </c>
      <c r="L171" s="26">
        <v>4.831722804876936E-2</v>
      </c>
      <c r="M171" s="26">
        <v>0.11215089962897536</v>
      </c>
      <c r="N171" s="26">
        <v>0.14236129997034788</v>
      </c>
      <c r="O171" s="26">
        <v>0.13290368284080528</v>
      </c>
      <c r="P171" s="26">
        <v>0.11928245774994457</v>
      </c>
      <c r="Q171" s="26">
        <v>0.10896145126866096</v>
      </c>
      <c r="R171" s="26">
        <v>9.5734943922965859E-2</v>
      </c>
      <c r="S171" s="26">
        <v>7.2837323207691887E-2</v>
      </c>
      <c r="T171" s="26">
        <v>5.1428020209385597E-2</v>
      </c>
      <c r="U171" s="26">
        <v>3.5277386258501214E-2</v>
      </c>
      <c r="V171" s="26">
        <v>2.4818099137672998E-2</v>
      </c>
      <c r="W171" s="26">
        <v>1.8012870943545353E-2</v>
      </c>
      <c r="X171" s="26">
        <v>1.3480606062150867E-2</v>
      </c>
      <c r="Y171" s="26">
        <v>1.0312681105834401E-2</v>
      </c>
      <c r="Z171" s="26">
        <v>7.9549429286751155E-3</v>
      </c>
      <c r="AA171" s="26">
        <v>6.1661067160733154E-3</v>
      </c>
      <c r="AB171" s="26" t="s">
        <v>762</v>
      </c>
      <c r="AC171" s="26" t="s">
        <v>762</v>
      </c>
      <c r="AD171" s="26" t="s">
        <v>762</v>
      </c>
      <c r="AE171" s="26" t="s">
        <v>762</v>
      </c>
      <c r="AF171" s="26" t="s">
        <v>762</v>
      </c>
      <c r="AG171" s="26" t="s">
        <v>762</v>
      </c>
      <c r="AH171" s="26" t="s">
        <v>762</v>
      </c>
      <c r="AI171" s="26" t="s">
        <v>762</v>
      </c>
      <c r="AJ171" s="26" t="s">
        <v>762</v>
      </c>
      <c r="AK171" s="26" t="s">
        <v>762</v>
      </c>
      <c r="AL171" s="26" t="s">
        <v>762</v>
      </c>
      <c r="AM171" s="26" t="s">
        <v>762</v>
      </c>
      <c r="AN171" s="26" t="s">
        <v>762</v>
      </c>
      <c r="AO171" s="26" t="s">
        <v>762</v>
      </c>
      <c r="AP171" s="26" t="s">
        <v>762</v>
      </c>
      <c r="AQ171" s="26" t="s">
        <v>762</v>
      </c>
      <c r="AR171" s="26" t="s">
        <v>762</v>
      </c>
      <c r="AS171" s="26" t="s">
        <v>762</v>
      </c>
      <c r="AT171" s="26" t="s">
        <v>762</v>
      </c>
      <c r="AU171" s="26" t="s">
        <v>762</v>
      </c>
      <c r="AV171" s="26" t="s">
        <v>762</v>
      </c>
      <c r="AW171" s="26" t="s">
        <v>762</v>
      </c>
      <c r="AX171" s="26" t="s">
        <v>762</v>
      </c>
      <c r="AY171" s="26" t="s">
        <v>762</v>
      </c>
      <c r="AZ171" s="26" t="s">
        <v>762</v>
      </c>
      <c r="BA171" s="26" t="s">
        <v>762</v>
      </c>
      <c r="BB171" s="26" t="s">
        <v>762</v>
      </c>
      <c r="BC171" s="26" t="s">
        <v>762</v>
      </c>
      <c r="BD171" s="26" t="s">
        <v>762</v>
      </c>
      <c r="BE171" s="26" t="s">
        <v>762</v>
      </c>
      <c r="BF171" s="26" t="s">
        <v>762</v>
      </c>
      <c r="BG171" s="26" t="s">
        <v>762</v>
      </c>
      <c r="BH171" s="26" t="s">
        <v>762</v>
      </c>
      <c r="BI171" s="26" t="s">
        <v>762</v>
      </c>
      <c r="BJ171" s="26" t="s">
        <v>762</v>
      </c>
      <c r="BK171" s="26" t="s">
        <v>762</v>
      </c>
      <c r="BL171" s="26" t="s">
        <v>762</v>
      </c>
      <c r="BM171" s="26" t="s">
        <v>762</v>
      </c>
      <c r="BN171" s="26" t="s">
        <v>762</v>
      </c>
      <c r="BO171" s="26" t="s">
        <v>762</v>
      </c>
      <c r="BP171" s="26" t="s">
        <v>762</v>
      </c>
      <c r="BQ171" s="26" t="s">
        <v>762</v>
      </c>
      <c r="BR171" s="26" t="s">
        <v>762</v>
      </c>
      <c r="BS171" s="26" t="s">
        <v>762</v>
      </c>
    </row>
    <row r="172" spans="1:71">
      <c r="A172" s="35">
        <v>171</v>
      </c>
      <c r="B172" s="35" t="s">
        <v>576</v>
      </c>
      <c r="C172" s="35" t="s">
        <v>290</v>
      </c>
      <c r="D172" s="35" t="s">
        <v>951</v>
      </c>
      <c r="E172" s="35" t="s">
        <v>414</v>
      </c>
      <c r="F172" s="35" t="s">
        <v>578</v>
      </c>
      <c r="G172" s="45" t="s">
        <v>762</v>
      </c>
      <c r="H172" s="35">
        <v>1</v>
      </c>
      <c r="I172" s="39">
        <v>1497332.9568036755</v>
      </c>
      <c r="J172" s="41">
        <v>0.66074943197945502</v>
      </c>
      <c r="K172" s="27">
        <v>16</v>
      </c>
      <c r="L172" s="26">
        <v>4.831722804876936E-2</v>
      </c>
      <c r="M172" s="26">
        <v>0.11215089962897536</v>
      </c>
      <c r="N172" s="26">
        <v>0.14236129997034788</v>
      </c>
      <c r="O172" s="26">
        <v>0.13290368284080528</v>
      </c>
      <c r="P172" s="26">
        <v>0.11928245774994457</v>
      </c>
      <c r="Q172" s="26">
        <v>0.10896145126866096</v>
      </c>
      <c r="R172" s="26">
        <v>9.5734943922965859E-2</v>
      </c>
      <c r="S172" s="26">
        <v>7.2837323207691887E-2</v>
      </c>
      <c r="T172" s="26">
        <v>5.1428020209385597E-2</v>
      </c>
      <c r="U172" s="26">
        <v>3.5277386258501214E-2</v>
      </c>
      <c r="V172" s="26">
        <v>2.4818099137672998E-2</v>
      </c>
      <c r="W172" s="26">
        <v>1.8012870943545353E-2</v>
      </c>
      <c r="X172" s="26">
        <v>1.3480606062150867E-2</v>
      </c>
      <c r="Y172" s="26">
        <v>1.0312681105834401E-2</v>
      </c>
      <c r="Z172" s="26">
        <v>7.9549429286751155E-3</v>
      </c>
      <c r="AA172" s="26">
        <v>6.1661067160733154E-3</v>
      </c>
      <c r="AB172" s="26" t="s">
        <v>762</v>
      </c>
      <c r="AC172" s="26" t="s">
        <v>762</v>
      </c>
      <c r="AD172" s="26" t="s">
        <v>762</v>
      </c>
      <c r="AE172" s="26" t="s">
        <v>762</v>
      </c>
      <c r="AF172" s="26" t="s">
        <v>762</v>
      </c>
      <c r="AG172" s="26" t="s">
        <v>762</v>
      </c>
      <c r="AH172" s="26" t="s">
        <v>762</v>
      </c>
      <c r="AI172" s="26" t="s">
        <v>762</v>
      </c>
      <c r="AJ172" s="26" t="s">
        <v>762</v>
      </c>
      <c r="AK172" s="26" t="s">
        <v>762</v>
      </c>
      <c r="AL172" s="26" t="s">
        <v>762</v>
      </c>
      <c r="AM172" s="26" t="s">
        <v>762</v>
      </c>
      <c r="AN172" s="26" t="s">
        <v>762</v>
      </c>
      <c r="AO172" s="26" t="s">
        <v>762</v>
      </c>
      <c r="AP172" s="26" t="s">
        <v>762</v>
      </c>
      <c r="AQ172" s="26" t="s">
        <v>762</v>
      </c>
      <c r="AR172" s="26" t="s">
        <v>762</v>
      </c>
      <c r="AS172" s="26" t="s">
        <v>762</v>
      </c>
      <c r="AT172" s="26" t="s">
        <v>762</v>
      </c>
      <c r="AU172" s="26" t="s">
        <v>762</v>
      </c>
      <c r="AV172" s="26" t="s">
        <v>762</v>
      </c>
      <c r="AW172" s="26" t="s">
        <v>762</v>
      </c>
      <c r="AX172" s="26" t="s">
        <v>762</v>
      </c>
      <c r="AY172" s="26" t="s">
        <v>762</v>
      </c>
      <c r="AZ172" s="26" t="s">
        <v>762</v>
      </c>
      <c r="BA172" s="26" t="s">
        <v>762</v>
      </c>
      <c r="BB172" s="26" t="s">
        <v>762</v>
      </c>
      <c r="BC172" s="26" t="s">
        <v>762</v>
      </c>
      <c r="BD172" s="26" t="s">
        <v>762</v>
      </c>
      <c r="BE172" s="26" t="s">
        <v>762</v>
      </c>
      <c r="BF172" s="26" t="s">
        <v>762</v>
      </c>
      <c r="BG172" s="26" t="s">
        <v>762</v>
      </c>
      <c r="BH172" s="26" t="s">
        <v>762</v>
      </c>
      <c r="BI172" s="26" t="s">
        <v>762</v>
      </c>
      <c r="BJ172" s="26" t="s">
        <v>762</v>
      </c>
      <c r="BK172" s="26" t="s">
        <v>762</v>
      </c>
      <c r="BL172" s="26" t="s">
        <v>762</v>
      </c>
      <c r="BM172" s="26" t="s">
        <v>762</v>
      </c>
      <c r="BN172" s="26" t="s">
        <v>762</v>
      </c>
      <c r="BO172" s="26" t="s">
        <v>762</v>
      </c>
      <c r="BP172" s="26" t="s">
        <v>762</v>
      </c>
      <c r="BQ172" s="26" t="s">
        <v>762</v>
      </c>
      <c r="BR172" s="26" t="s">
        <v>762</v>
      </c>
      <c r="BS172" s="26" t="s">
        <v>762</v>
      </c>
    </row>
    <row r="173" spans="1:71">
      <c r="A173" s="35">
        <v>172</v>
      </c>
      <c r="B173" s="35" t="s">
        <v>575</v>
      </c>
      <c r="C173" s="35" t="s">
        <v>292</v>
      </c>
      <c r="D173" s="35" t="s">
        <v>952</v>
      </c>
      <c r="E173" s="35" t="s">
        <v>414</v>
      </c>
      <c r="F173" s="35" t="s">
        <v>578</v>
      </c>
      <c r="G173" s="45" t="s">
        <v>762</v>
      </c>
      <c r="H173" s="35">
        <v>1</v>
      </c>
      <c r="I173" s="39">
        <v>579333.00841229432</v>
      </c>
      <c r="J173" s="41">
        <v>0.49819115717905699</v>
      </c>
      <c r="K173" s="27">
        <v>16</v>
      </c>
      <c r="L173" s="26">
        <v>4.831722804876936E-2</v>
      </c>
      <c r="M173" s="26">
        <v>0.11215089962897536</v>
      </c>
      <c r="N173" s="26">
        <v>0.14236129997034788</v>
      </c>
      <c r="O173" s="26">
        <v>0.13290368284080528</v>
      </c>
      <c r="P173" s="26">
        <v>0.11928245774994457</v>
      </c>
      <c r="Q173" s="26">
        <v>0.10896145126866096</v>
      </c>
      <c r="R173" s="26">
        <v>9.5734943922965859E-2</v>
      </c>
      <c r="S173" s="26">
        <v>7.2837323207691887E-2</v>
      </c>
      <c r="T173" s="26">
        <v>5.1428020209385597E-2</v>
      </c>
      <c r="U173" s="26">
        <v>3.5277386258501214E-2</v>
      </c>
      <c r="V173" s="26">
        <v>2.4818099137672998E-2</v>
      </c>
      <c r="W173" s="26">
        <v>1.8012870943545353E-2</v>
      </c>
      <c r="X173" s="26">
        <v>1.3480606062150867E-2</v>
      </c>
      <c r="Y173" s="26">
        <v>1.0312681105834401E-2</v>
      </c>
      <c r="Z173" s="26">
        <v>7.9549429286751155E-3</v>
      </c>
      <c r="AA173" s="26">
        <v>6.1661067160733154E-3</v>
      </c>
      <c r="AB173" s="26" t="s">
        <v>762</v>
      </c>
      <c r="AC173" s="26" t="s">
        <v>762</v>
      </c>
      <c r="AD173" s="26" t="s">
        <v>762</v>
      </c>
      <c r="AE173" s="26" t="s">
        <v>762</v>
      </c>
      <c r="AF173" s="26" t="s">
        <v>762</v>
      </c>
      <c r="AG173" s="26" t="s">
        <v>762</v>
      </c>
      <c r="AH173" s="26" t="s">
        <v>762</v>
      </c>
      <c r="AI173" s="26" t="s">
        <v>762</v>
      </c>
      <c r="AJ173" s="26" t="s">
        <v>762</v>
      </c>
      <c r="AK173" s="26" t="s">
        <v>762</v>
      </c>
      <c r="AL173" s="26" t="s">
        <v>762</v>
      </c>
      <c r="AM173" s="26" t="s">
        <v>762</v>
      </c>
      <c r="AN173" s="26" t="s">
        <v>762</v>
      </c>
      <c r="AO173" s="26" t="s">
        <v>762</v>
      </c>
      <c r="AP173" s="26" t="s">
        <v>762</v>
      </c>
      <c r="AQ173" s="26" t="s">
        <v>762</v>
      </c>
      <c r="AR173" s="26" t="s">
        <v>762</v>
      </c>
      <c r="AS173" s="26" t="s">
        <v>762</v>
      </c>
      <c r="AT173" s="26" t="s">
        <v>762</v>
      </c>
      <c r="AU173" s="26" t="s">
        <v>762</v>
      </c>
      <c r="AV173" s="26" t="s">
        <v>762</v>
      </c>
      <c r="AW173" s="26" t="s">
        <v>762</v>
      </c>
      <c r="AX173" s="26" t="s">
        <v>762</v>
      </c>
      <c r="AY173" s="26" t="s">
        <v>762</v>
      </c>
      <c r="AZ173" s="26" t="s">
        <v>762</v>
      </c>
      <c r="BA173" s="26" t="s">
        <v>762</v>
      </c>
      <c r="BB173" s="26" t="s">
        <v>762</v>
      </c>
      <c r="BC173" s="26" t="s">
        <v>762</v>
      </c>
      <c r="BD173" s="26" t="s">
        <v>762</v>
      </c>
      <c r="BE173" s="26" t="s">
        <v>762</v>
      </c>
      <c r="BF173" s="26" t="s">
        <v>762</v>
      </c>
      <c r="BG173" s="26" t="s">
        <v>762</v>
      </c>
      <c r="BH173" s="26" t="s">
        <v>762</v>
      </c>
      <c r="BI173" s="26" t="s">
        <v>762</v>
      </c>
      <c r="BJ173" s="26" t="s">
        <v>762</v>
      </c>
      <c r="BK173" s="26" t="s">
        <v>762</v>
      </c>
      <c r="BL173" s="26" t="s">
        <v>762</v>
      </c>
      <c r="BM173" s="26" t="s">
        <v>762</v>
      </c>
      <c r="BN173" s="26" t="s">
        <v>762</v>
      </c>
      <c r="BO173" s="26" t="s">
        <v>762</v>
      </c>
      <c r="BP173" s="26" t="s">
        <v>762</v>
      </c>
      <c r="BQ173" s="26" t="s">
        <v>762</v>
      </c>
      <c r="BR173" s="26" t="s">
        <v>762</v>
      </c>
      <c r="BS173" s="26" t="s">
        <v>762</v>
      </c>
    </row>
    <row r="174" spans="1:71">
      <c r="A174" s="35">
        <v>173</v>
      </c>
      <c r="B174" s="35" t="s">
        <v>574</v>
      </c>
      <c r="C174" s="35" t="s">
        <v>294</v>
      </c>
      <c r="D174" s="35" t="s">
        <v>953</v>
      </c>
      <c r="E174" s="35" t="s">
        <v>414</v>
      </c>
      <c r="F174" s="35" t="s">
        <v>578</v>
      </c>
      <c r="G174" s="45" t="s">
        <v>762</v>
      </c>
      <c r="H174" s="35">
        <v>1</v>
      </c>
      <c r="I174" s="39">
        <v>3108523.6513214237</v>
      </c>
      <c r="J174" s="41">
        <v>2.5385622095598401E-2</v>
      </c>
      <c r="K174" s="27">
        <v>16</v>
      </c>
      <c r="L174" s="26">
        <v>4.831722804876936E-2</v>
      </c>
      <c r="M174" s="26">
        <v>0.11215089962897536</v>
      </c>
      <c r="N174" s="26">
        <v>0.14236129997034788</v>
      </c>
      <c r="O174" s="26">
        <v>0.13290368284080528</v>
      </c>
      <c r="P174" s="26">
        <v>0.11928245774994457</v>
      </c>
      <c r="Q174" s="26">
        <v>0.10896145126866096</v>
      </c>
      <c r="R174" s="26">
        <v>9.5734943922965859E-2</v>
      </c>
      <c r="S174" s="26">
        <v>7.2837323207691887E-2</v>
      </c>
      <c r="T174" s="26">
        <v>5.1428020209385597E-2</v>
      </c>
      <c r="U174" s="26">
        <v>3.5277386258501214E-2</v>
      </c>
      <c r="V174" s="26">
        <v>2.4818099137672998E-2</v>
      </c>
      <c r="W174" s="26">
        <v>1.8012870943545353E-2</v>
      </c>
      <c r="X174" s="26">
        <v>1.3480606062150867E-2</v>
      </c>
      <c r="Y174" s="26">
        <v>1.0312681105834401E-2</v>
      </c>
      <c r="Z174" s="26">
        <v>7.9549429286751155E-3</v>
      </c>
      <c r="AA174" s="26">
        <v>6.1661067160733154E-3</v>
      </c>
      <c r="AB174" s="26" t="s">
        <v>762</v>
      </c>
      <c r="AC174" s="26" t="s">
        <v>762</v>
      </c>
      <c r="AD174" s="26" t="s">
        <v>762</v>
      </c>
      <c r="AE174" s="26" t="s">
        <v>762</v>
      </c>
      <c r="AF174" s="26" t="s">
        <v>762</v>
      </c>
      <c r="AG174" s="26" t="s">
        <v>762</v>
      </c>
      <c r="AH174" s="26" t="s">
        <v>762</v>
      </c>
      <c r="AI174" s="26" t="s">
        <v>762</v>
      </c>
      <c r="AJ174" s="26" t="s">
        <v>762</v>
      </c>
      <c r="AK174" s="26" t="s">
        <v>762</v>
      </c>
      <c r="AL174" s="26" t="s">
        <v>762</v>
      </c>
      <c r="AM174" s="26" t="s">
        <v>762</v>
      </c>
      <c r="AN174" s="26" t="s">
        <v>762</v>
      </c>
      <c r="AO174" s="26" t="s">
        <v>762</v>
      </c>
      <c r="AP174" s="26" t="s">
        <v>762</v>
      </c>
      <c r="AQ174" s="26" t="s">
        <v>762</v>
      </c>
      <c r="AR174" s="26" t="s">
        <v>762</v>
      </c>
      <c r="AS174" s="26" t="s">
        <v>762</v>
      </c>
      <c r="AT174" s="26" t="s">
        <v>762</v>
      </c>
      <c r="AU174" s="26" t="s">
        <v>762</v>
      </c>
      <c r="AV174" s="26" t="s">
        <v>762</v>
      </c>
      <c r="AW174" s="26" t="s">
        <v>762</v>
      </c>
      <c r="AX174" s="26" t="s">
        <v>762</v>
      </c>
      <c r="AY174" s="26" t="s">
        <v>762</v>
      </c>
      <c r="AZ174" s="26" t="s">
        <v>762</v>
      </c>
      <c r="BA174" s="26" t="s">
        <v>762</v>
      </c>
      <c r="BB174" s="26" t="s">
        <v>762</v>
      </c>
      <c r="BC174" s="26" t="s">
        <v>762</v>
      </c>
      <c r="BD174" s="26" t="s">
        <v>762</v>
      </c>
      <c r="BE174" s="26" t="s">
        <v>762</v>
      </c>
      <c r="BF174" s="26" t="s">
        <v>762</v>
      </c>
      <c r="BG174" s="26" t="s">
        <v>762</v>
      </c>
      <c r="BH174" s="26" t="s">
        <v>762</v>
      </c>
      <c r="BI174" s="26" t="s">
        <v>762</v>
      </c>
      <c r="BJ174" s="26" t="s">
        <v>762</v>
      </c>
      <c r="BK174" s="26" t="s">
        <v>762</v>
      </c>
      <c r="BL174" s="26" t="s">
        <v>762</v>
      </c>
      <c r="BM174" s="26" t="s">
        <v>762</v>
      </c>
      <c r="BN174" s="26" t="s">
        <v>762</v>
      </c>
      <c r="BO174" s="26" t="s">
        <v>762</v>
      </c>
      <c r="BP174" s="26" t="s">
        <v>762</v>
      </c>
      <c r="BQ174" s="26" t="s">
        <v>762</v>
      </c>
      <c r="BR174" s="26" t="s">
        <v>762</v>
      </c>
      <c r="BS174" s="26" t="s">
        <v>762</v>
      </c>
    </row>
    <row r="175" spans="1:71">
      <c r="A175" s="35">
        <v>174</v>
      </c>
      <c r="B175" s="35" t="s">
        <v>573</v>
      </c>
      <c r="C175" s="35" t="s">
        <v>39</v>
      </c>
      <c r="D175" s="35" t="s">
        <v>954</v>
      </c>
      <c r="E175" s="35" t="s">
        <v>394</v>
      </c>
      <c r="F175" s="35" t="s">
        <v>573</v>
      </c>
      <c r="G175" s="45" t="s">
        <v>762</v>
      </c>
      <c r="H175" s="35">
        <v>1</v>
      </c>
      <c r="I175" s="39">
        <v>215045.53943645646</v>
      </c>
      <c r="J175" s="41">
        <v>0.27851278819022302</v>
      </c>
      <c r="K175" s="27">
        <v>3</v>
      </c>
      <c r="L175" s="26">
        <v>0.8476034655994471</v>
      </c>
      <c r="M175" s="26">
        <v>0.14849192211098031</v>
      </c>
      <c r="N175" s="26">
        <v>3.9046122895726883E-3</v>
      </c>
      <c r="O175" s="26" t="s">
        <v>762</v>
      </c>
      <c r="P175" s="26" t="s">
        <v>762</v>
      </c>
      <c r="Q175" s="26" t="s">
        <v>762</v>
      </c>
      <c r="R175" s="26" t="s">
        <v>762</v>
      </c>
      <c r="S175" s="26" t="s">
        <v>762</v>
      </c>
      <c r="T175" s="26" t="s">
        <v>762</v>
      </c>
      <c r="U175" s="26" t="s">
        <v>762</v>
      </c>
      <c r="V175" s="26" t="s">
        <v>762</v>
      </c>
      <c r="W175" s="26" t="s">
        <v>762</v>
      </c>
      <c r="X175" s="26" t="s">
        <v>762</v>
      </c>
      <c r="Y175" s="26" t="s">
        <v>762</v>
      </c>
      <c r="Z175" s="26" t="s">
        <v>762</v>
      </c>
      <c r="AA175" s="26" t="s">
        <v>762</v>
      </c>
      <c r="AB175" s="26" t="s">
        <v>762</v>
      </c>
      <c r="AC175" s="26" t="s">
        <v>762</v>
      </c>
      <c r="AD175" s="26" t="s">
        <v>762</v>
      </c>
      <c r="AE175" s="26" t="s">
        <v>762</v>
      </c>
      <c r="AF175" s="26" t="s">
        <v>762</v>
      </c>
      <c r="AG175" s="26" t="s">
        <v>762</v>
      </c>
      <c r="AH175" s="26" t="s">
        <v>762</v>
      </c>
      <c r="AI175" s="26" t="s">
        <v>762</v>
      </c>
      <c r="AJ175" s="26" t="s">
        <v>762</v>
      </c>
      <c r="AK175" s="26" t="s">
        <v>762</v>
      </c>
      <c r="AL175" s="26" t="s">
        <v>762</v>
      </c>
      <c r="AM175" s="26" t="s">
        <v>762</v>
      </c>
      <c r="AN175" s="26" t="s">
        <v>762</v>
      </c>
      <c r="AO175" s="26" t="s">
        <v>762</v>
      </c>
      <c r="AP175" s="26" t="s">
        <v>762</v>
      </c>
      <c r="AQ175" s="26" t="s">
        <v>762</v>
      </c>
      <c r="AR175" s="26" t="s">
        <v>762</v>
      </c>
      <c r="AS175" s="26" t="s">
        <v>762</v>
      </c>
      <c r="AT175" s="26" t="s">
        <v>762</v>
      </c>
      <c r="AU175" s="26" t="s">
        <v>762</v>
      </c>
      <c r="AV175" s="26" t="s">
        <v>762</v>
      </c>
      <c r="AW175" s="26" t="s">
        <v>762</v>
      </c>
      <c r="AX175" s="26" t="s">
        <v>762</v>
      </c>
      <c r="AY175" s="26" t="s">
        <v>762</v>
      </c>
      <c r="AZ175" s="26" t="s">
        <v>762</v>
      </c>
      <c r="BA175" s="26" t="s">
        <v>762</v>
      </c>
      <c r="BB175" s="26" t="s">
        <v>762</v>
      </c>
      <c r="BC175" s="26" t="s">
        <v>762</v>
      </c>
      <c r="BD175" s="26" t="s">
        <v>762</v>
      </c>
      <c r="BE175" s="26" t="s">
        <v>762</v>
      </c>
      <c r="BF175" s="26" t="s">
        <v>762</v>
      </c>
      <c r="BG175" s="26" t="s">
        <v>762</v>
      </c>
      <c r="BH175" s="26" t="s">
        <v>762</v>
      </c>
      <c r="BI175" s="26" t="s">
        <v>762</v>
      </c>
      <c r="BJ175" s="26" t="s">
        <v>762</v>
      </c>
      <c r="BK175" s="26" t="s">
        <v>762</v>
      </c>
      <c r="BL175" s="26" t="s">
        <v>762</v>
      </c>
      <c r="BM175" s="26" t="s">
        <v>762</v>
      </c>
      <c r="BN175" s="26" t="s">
        <v>762</v>
      </c>
      <c r="BO175" s="26" t="s">
        <v>762</v>
      </c>
      <c r="BP175" s="26" t="s">
        <v>762</v>
      </c>
      <c r="BQ175" s="26" t="s">
        <v>762</v>
      </c>
      <c r="BR175" s="26" t="s">
        <v>762</v>
      </c>
      <c r="BS175" s="26" t="s">
        <v>762</v>
      </c>
    </row>
    <row r="176" spans="1:71">
      <c r="A176" s="35">
        <v>175</v>
      </c>
      <c r="B176" s="35" t="s">
        <v>573</v>
      </c>
      <c r="C176" s="35" t="s">
        <v>572</v>
      </c>
      <c r="D176" s="35" t="s">
        <v>955</v>
      </c>
      <c r="E176" s="35" t="s">
        <v>181</v>
      </c>
      <c r="F176" s="35" t="s">
        <v>573</v>
      </c>
      <c r="G176" s="45" t="s">
        <v>762</v>
      </c>
      <c r="H176" s="35">
        <v>1</v>
      </c>
      <c r="I176" s="39">
        <v>105266826.98107587</v>
      </c>
      <c r="J176" s="41">
        <v>0.72938775624946095</v>
      </c>
      <c r="K176" s="27">
        <v>3</v>
      </c>
      <c r="L176" s="26">
        <v>0.8476034655994471</v>
      </c>
      <c r="M176" s="26">
        <v>0.14849192211098031</v>
      </c>
      <c r="N176" s="26">
        <v>3.9046122895726883E-3</v>
      </c>
      <c r="O176" s="26" t="s">
        <v>762</v>
      </c>
      <c r="P176" s="26" t="s">
        <v>762</v>
      </c>
      <c r="Q176" s="26" t="s">
        <v>762</v>
      </c>
      <c r="R176" s="26" t="s">
        <v>762</v>
      </c>
      <c r="S176" s="26" t="s">
        <v>762</v>
      </c>
      <c r="T176" s="26" t="s">
        <v>762</v>
      </c>
      <c r="U176" s="26" t="s">
        <v>762</v>
      </c>
      <c r="V176" s="26" t="s">
        <v>762</v>
      </c>
      <c r="W176" s="26" t="s">
        <v>762</v>
      </c>
      <c r="X176" s="26" t="s">
        <v>762</v>
      </c>
      <c r="Y176" s="26" t="s">
        <v>762</v>
      </c>
      <c r="Z176" s="26" t="s">
        <v>762</v>
      </c>
      <c r="AA176" s="26" t="s">
        <v>762</v>
      </c>
      <c r="AB176" s="26" t="s">
        <v>762</v>
      </c>
      <c r="AC176" s="26" t="s">
        <v>762</v>
      </c>
      <c r="AD176" s="26" t="s">
        <v>762</v>
      </c>
      <c r="AE176" s="26" t="s">
        <v>762</v>
      </c>
      <c r="AF176" s="26" t="s">
        <v>762</v>
      </c>
      <c r="AG176" s="26" t="s">
        <v>762</v>
      </c>
      <c r="AH176" s="26" t="s">
        <v>762</v>
      </c>
      <c r="AI176" s="26" t="s">
        <v>762</v>
      </c>
      <c r="AJ176" s="26" t="s">
        <v>762</v>
      </c>
      <c r="AK176" s="26" t="s">
        <v>762</v>
      </c>
      <c r="AL176" s="26" t="s">
        <v>762</v>
      </c>
      <c r="AM176" s="26" t="s">
        <v>762</v>
      </c>
      <c r="AN176" s="26" t="s">
        <v>762</v>
      </c>
      <c r="AO176" s="26" t="s">
        <v>762</v>
      </c>
      <c r="AP176" s="26" t="s">
        <v>762</v>
      </c>
      <c r="AQ176" s="26" t="s">
        <v>762</v>
      </c>
      <c r="AR176" s="26" t="s">
        <v>762</v>
      </c>
      <c r="AS176" s="26" t="s">
        <v>762</v>
      </c>
      <c r="AT176" s="26" t="s">
        <v>762</v>
      </c>
      <c r="AU176" s="26" t="s">
        <v>762</v>
      </c>
      <c r="AV176" s="26" t="s">
        <v>762</v>
      </c>
      <c r="AW176" s="26" t="s">
        <v>762</v>
      </c>
      <c r="AX176" s="26" t="s">
        <v>762</v>
      </c>
      <c r="AY176" s="26" t="s">
        <v>762</v>
      </c>
      <c r="AZ176" s="26" t="s">
        <v>762</v>
      </c>
      <c r="BA176" s="26" t="s">
        <v>762</v>
      </c>
      <c r="BB176" s="26" t="s">
        <v>762</v>
      </c>
      <c r="BC176" s="26" t="s">
        <v>762</v>
      </c>
      <c r="BD176" s="26" t="s">
        <v>762</v>
      </c>
      <c r="BE176" s="26" t="s">
        <v>762</v>
      </c>
      <c r="BF176" s="26" t="s">
        <v>762</v>
      </c>
      <c r="BG176" s="26" t="s">
        <v>762</v>
      </c>
      <c r="BH176" s="26" t="s">
        <v>762</v>
      </c>
      <c r="BI176" s="26" t="s">
        <v>762</v>
      </c>
      <c r="BJ176" s="26" t="s">
        <v>762</v>
      </c>
      <c r="BK176" s="26" t="s">
        <v>762</v>
      </c>
      <c r="BL176" s="26" t="s">
        <v>762</v>
      </c>
      <c r="BM176" s="26" t="s">
        <v>762</v>
      </c>
      <c r="BN176" s="26" t="s">
        <v>762</v>
      </c>
      <c r="BO176" s="26" t="s">
        <v>762</v>
      </c>
      <c r="BP176" s="26" t="s">
        <v>762</v>
      </c>
      <c r="BQ176" s="26" t="s">
        <v>762</v>
      </c>
      <c r="BR176" s="26" t="s">
        <v>762</v>
      </c>
      <c r="BS176" s="26" t="s">
        <v>762</v>
      </c>
    </row>
    <row r="177" spans="1:71">
      <c r="A177" s="35">
        <v>176</v>
      </c>
      <c r="B177" s="35" t="s">
        <v>571</v>
      </c>
      <c r="C177" s="35" t="s">
        <v>103</v>
      </c>
      <c r="D177" s="35" t="s">
        <v>956</v>
      </c>
      <c r="E177" s="35" t="s">
        <v>395</v>
      </c>
      <c r="F177" s="35" t="s">
        <v>957</v>
      </c>
      <c r="G177" s="45" t="s">
        <v>762</v>
      </c>
      <c r="H177" s="35">
        <v>1</v>
      </c>
      <c r="I177" s="39">
        <v>22419667.126953032</v>
      </c>
      <c r="J177" s="41">
        <v>9.6875853888587604E-2</v>
      </c>
      <c r="K177" s="27">
        <v>9</v>
      </c>
      <c r="L177" s="26">
        <v>0.14923582021623238</v>
      </c>
      <c r="M177" s="26">
        <v>0.27449937649368678</v>
      </c>
      <c r="N177" s="26">
        <v>0.23129557238802981</v>
      </c>
      <c r="O177" s="26">
        <v>0.14535580792734046</v>
      </c>
      <c r="P177" s="26">
        <v>8.5577159090869589E-2</v>
      </c>
      <c r="Q177" s="26">
        <v>5.1500471004021671E-2</v>
      </c>
      <c r="R177" s="26">
        <v>3.1585623605519461E-2</v>
      </c>
      <c r="S177" s="26">
        <v>1.9236097078116368E-2</v>
      </c>
      <c r="T177" s="26">
        <v>1.1714072196183424E-2</v>
      </c>
      <c r="U177" s="26" t="s">
        <v>762</v>
      </c>
      <c r="V177" s="26" t="s">
        <v>762</v>
      </c>
      <c r="W177" s="26" t="s">
        <v>762</v>
      </c>
      <c r="X177" s="26" t="s">
        <v>762</v>
      </c>
      <c r="Y177" s="26" t="s">
        <v>762</v>
      </c>
      <c r="Z177" s="26" t="s">
        <v>762</v>
      </c>
      <c r="AA177" s="26" t="s">
        <v>762</v>
      </c>
      <c r="AB177" s="26" t="s">
        <v>762</v>
      </c>
      <c r="AC177" s="26" t="s">
        <v>762</v>
      </c>
      <c r="AD177" s="26" t="s">
        <v>762</v>
      </c>
      <c r="AE177" s="26" t="s">
        <v>762</v>
      </c>
      <c r="AF177" s="26" t="s">
        <v>762</v>
      </c>
      <c r="AG177" s="26" t="s">
        <v>762</v>
      </c>
      <c r="AH177" s="26" t="s">
        <v>762</v>
      </c>
      <c r="AI177" s="26" t="s">
        <v>762</v>
      </c>
      <c r="AJ177" s="26" t="s">
        <v>762</v>
      </c>
      <c r="AK177" s="26" t="s">
        <v>762</v>
      </c>
      <c r="AL177" s="26" t="s">
        <v>762</v>
      </c>
      <c r="AM177" s="26" t="s">
        <v>762</v>
      </c>
      <c r="AN177" s="26" t="s">
        <v>762</v>
      </c>
      <c r="AO177" s="26" t="s">
        <v>762</v>
      </c>
      <c r="AP177" s="26" t="s">
        <v>762</v>
      </c>
      <c r="AQ177" s="26" t="s">
        <v>762</v>
      </c>
      <c r="AR177" s="26" t="s">
        <v>762</v>
      </c>
      <c r="AS177" s="26" t="s">
        <v>762</v>
      </c>
      <c r="AT177" s="26" t="s">
        <v>762</v>
      </c>
      <c r="AU177" s="26" t="s">
        <v>762</v>
      </c>
      <c r="AV177" s="26" t="s">
        <v>762</v>
      </c>
      <c r="AW177" s="26" t="s">
        <v>762</v>
      </c>
      <c r="AX177" s="26" t="s">
        <v>762</v>
      </c>
      <c r="AY177" s="26" t="s">
        <v>762</v>
      </c>
      <c r="AZ177" s="26" t="s">
        <v>762</v>
      </c>
      <c r="BA177" s="26" t="s">
        <v>762</v>
      </c>
      <c r="BB177" s="26" t="s">
        <v>762</v>
      </c>
      <c r="BC177" s="26" t="s">
        <v>762</v>
      </c>
      <c r="BD177" s="26" t="s">
        <v>762</v>
      </c>
      <c r="BE177" s="26" t="s">
        <v>762</v>
      </c>
      <c r="BF177" s="26" t="s">
        <v>762</v>
      </c>
      <c r="BG177" s="26" t="s">
        <v>762</v>
      </c>
      <c r="BH177" s="26" t="s">
        <v>762</v>
      </c>
      <c r="BI177" s="26" t="s">
        <v>762</v>
      </c>
      <c r="BJ177" s="26" t="s">
        <v>762</v>
      </c>
      <c r="BK177" s="26" t="s">
        <v>762</v>
      </c>
      <c r="BL177" s="26" t="s">
        <v>762</v>
      </c>
      <c r="BM177" s="26" t="s">
        <v>762</v>
      </c>
      <c r="BN177" s="26" t="s">
        <v>762</v>
      </c>
      <c r="BO177" s="26" t="s">
        <v>762</v>
      </c>
      <c r="BP177" s="26" t="s">
        <v>762</v>
      </c>
      <c r="BQ177" s="26" t="s">
        <v>762</v>
      </c>
      <c r="BR177" s="26" t="s">
        <v>762</v>
      </c>
      <c r="BS177" s="26" t="s">
        <v>762</v>
      </c>
    </row>
    <row r="178" spans="1:71">
      <c r="A178" s="35">
        <v>177</v>
      </c>
      <c r="B178" s="35" t="s">
        <v>570</v>
      </c>
      <c r="C178" s="35" t="s">
        <v>105</v>
      </c>
      <c r="D178" s="35" t="s">
        <v>958</v>
      </c>
      <c r="E178" s="35" t="s">
        <v>395</v>
      </c>
      <c r="F178" s="35" t="s">
        <v>957</v>
      </c>
      <c r="G178" s="45" t="s">
        <v>762</v>
      </c>
      <c r="H178" s="35">
        <v>1</v>
      </c>
      <c r="I178" s="39">
        <v>2002441.0687860225</v>
      </c>
      <c r="J178" s="41">
        <v>0.70255762563374502</v>
      </c>
      <c r="K178" s="27">
        <v>9</v>
      </c>
      <c r="L178" s="26">
        <v>0.14923582021623238</v>
      </c>
      <c r="M178" s="26">
        <v>0.27449937649368678</v>
      </c>
      <c r="N178" s="26">
        <v>0.23129557238802981</v>
      </c>
      <c r="O178" s="26">
        <v>0.14535580792734046</v>
      </c>
      <c r="P178" s="26">
        <v>8.5577159090869589E-2</v>
      </c>
      <c r="Q178" s="26">
        <v>5.1500471004021671E-2</v>
      </c>
      <c r="R178" s="26">
        <v>3.1585623605519461E-2</v>
      </c>
      <c r="S178" s="26">
        <v>1.9236097078116368E-2</v>
      </c>
      <c r="T178" s="26">
        <v>1.1714072196183424E-2</v>
      </c>
      <c r="U178" s="26" t="s">
        <v>762</v>
      </c>
      <c r="V178" s="26" t="s">
        <v>762</v>
      </c>
      <c r="W178" s="26" t="s">
        <v>762</v>
      </c>
      <c r="X178" s="26" t="s">
        <v>762</v>
      </c>
      <c r="Y178" s="26" t="s">
        <v>762</v>
      </c>
      <c r="Z178" s="26" t="s">
        <v>762</v>
      </c>
      <c r="AA178" s="26" t="s">
        <v>762</v>
      </c>
      <c r="AB178" s="26" t="s">
        <v>762</v>
      </c>
      <c r="AC178" s="26" t="s">
        <v>762</v>
      </c>
      <c r="AD178" s="26" t="s">
        <v>762</v>
      </c>
      <c r="AE178" s="26" t="s">
        <v>762</v>
      </c>
      <c r="AF178" s="26" t="s">
        <v>762</v>
      </c>
      <c r="AG178" s="26" t="s">
        <v>762</v>
      </c>
      <c r="AH178" s="26" t="s">
        <v>762</v>
      </c>
      <c r="AI178" s="26" t="s">
        <v>762</v>
      </c>
      <c r="AJ178" s="26" t="s">
        <v>762</v>
      </c>
      <c r="AK178" s="26" t="s">
        <v>762</v>
      </c>
      <c r="AL178" s="26" t="s">
        <v>762</v>
      </c>
      <c r="AM178" s="26" t="s">
        <v>762</v>
      </c>
      <c r="AN178" s="26" t="s">
        <v>762</v>
      </c>
      <c r="AO178" s="26" t="s">
        <v>762</v>
      </c>
      <c r="AP178" s="26" t="s">
        <v>762</v>
      </c>
      <c r="AQ178" s="26" t="s">
        <v>762</v>
      </c>
      <c r="AR178" s="26" t="s">
        <v>762</v>
      </c>
      <c r="AS178" s="26" t="s">
        <v>762</v>
      </c>
      <c r="AT178" s="26" t="s">
        <v>762</v>
      </c>
      <c r="AU178" s="26" t="s">
        <v>762</v>
      </c>
      <c r="AV178" s="26" t="s">
        <v>762</v>
      </c>
      <c r="AW178" s="26" t="s">
        <v>762</v>
      </c>
      <c r="AX178" s="26" t="s">
        <v>762</v>
      </c>
      <c r="AY178" s="26" t="s">
        <v>762</v>
      </c>
      <c r="AZ178" s="26" t="s">
        <v>762</v>
      </c>
      <c r="BA178" s="26" t="s">
        <v>762</v>
      </c>
      <c r="BB178" s="26" t="s">
        <v>762</v>
      </c>
      <c r="BC178" s="26" t="s">
        <v>762</v>
      </c>
      <c r="BD178" s="26" t="s">
        <v>762</v>
      </c>
      <c r="BE178" s="26" t="s">
        <v>762</v>
      </c>
      <c r="BF178" s="26" t="s">
        <v>762</v>
      </c>
      <c r="BG178" s="26" t="s">
        <v>762</v>
      </c>
      <c r="BH178" s="26" t="s">
        <v>762</v>
      </c>
      <c r="BI178" s="26" t="s">
        <v>762</v>
      </c>
      <c r="BJ178" s="26" t="s">
        <v>762</v>
      </c>
      <c r="BK178" s="26" t="s">
        <v>762</v>
      </c>
      <c r="BL178" s="26" t="s">
        <v>762</v>
      </c>
      <c r="BM178" s="26" t="s">
        <v>762</v>
      </c>
      <c r="BN178" s="26" t="s">
        <v>762</v>
      </c>
      <c r="BO178" s="26" t="s">
        <v>762</v>
      </c>
      <c r="BP178" s="26" t="s">
        <v>762</v>
      </c>
      <c r="BQ178" s="26" t="s">
        <v>762</v>
      </c>
      <c r="BR178" s="26" t="s">
        <v>762</v>
      </c>
      <c r="BS178" s="26" t="s">
        <v>762</v>
      </c>
    </row>
    <row r="179" spans="1:71">
      <c r="A179" s="35">
        <v>178</v>
      </c>
      <c r="B179" s="35" t="s">
        <v>569</v>
      </c>
      <c r="C179" s="35" t="s">
        <v>107</v>
      </c>
      <c r="D179" s="35" t="s">
        <v>959</v>
      </c>
      <c r="E179" s="35" t="s">
        <v>395</v>
      </c>
      <c r="F179" s="35" t="s">
        <v>957</v>
      </c>
      <c r="G179" s="45" t="s">
        <v>762</v>
      </c>
      <c r="H179" s="35">
        <v>1</v>
      </c>
      <c r="I179" s="39">
        <v>579694.7089078346</v>
      </c>
      <c r="J179" s="41">
        <v>0.19037247022342901</v>
      </c>
      <c r="K179" s="27">
        <v>9</v>
      </c>
      <c r="L179" s="26">
        <v>0.14923582021623238</v>
      </c>
      <c r="M179" s="26">
        <v>0.27449937649368678</v>
      </c>
      <c r="N179" s="26">
        <v>0.23129557238802981</v>
      </c>
      <c r="O179" s="26">
        <v>0.14535580792734046</v>
      </c>
      <c r="P179" s="26">
        <v>8.5577159090869589E-2</v>
      </c>
      <c r="Q179" s="26">
        <v>5.1500471004021671E-2</v>
      </c>
      <c r="R179" s="26">
        <v>3.1585623605519461E-2</v>
      </c>
      <c r="S179" s="26">
        <v>1.9236097078116368E-2</v>
      </c>
      <c r="T179" s="26">
        <v>1.1714072196183424E-2</v>
      </c>
      <c r="U179" s="26" t="s">
        <v>762</v>
      </c>
      <c r="V179" s="26" t="s">
        <v>762</v>
      </c>
      <c r="W179" s="26" t="s">
        <v>762</v>
      </c>
      <c r="X179" s="26" t="s">
        <v>762</v>
      </c>
      <c r="Y179" s="26" t="s">
        <v>762</v>
      </c>
      <c r="Z179" s="26" t="s">
        <v>762</v>
      </c>
      <c r="AA179" s="26" t="s">
        <v>762</v>
      </c>
      <c r="AB179" s="26" t="s">
        <v>762</v>
      </c>
      <c r="AC179" s="26" t="s">
        <v>762</v>
      </c>
      <c r="AD179" s="26" t="s">
        <v>762</v>
      </c>
      <c r="AE179" s="26" t="s">
        <v>762</v>
      </c>
      <c r="AF179" s="26" t="s">
        <v>762</v>
      </c>
      <c r="AG179" s="26" t="s">
        <v>762</v>
      </c>
      <c r="AH179" s="26" t="s">
        <v>762</v>
      </c>
      <c r="AI179" s="26" t="s">
        <v>762</v>
      </c>
      <c r="AJ179" s="26" t="s">
        <v>762</v>
      </c>
      <c r="AK179" s="26" t="s">
        <v>762</v>
      </c>
      <c r="AL179" s="26" t="s">
        <v>762</v>
      </c>
      <c r="AM179" s="26" t="s">
        <v>762</v>
      </c>
      <c r="AN179" s="26" t="s">
        <v>762</v>
      </c>
      <c r="AO179" s="26" t="s">
        <v>762</v>
      </c>
      <c r="AP179" s="26" t="s">
        <v>762</v>
      </c>
      <c r="AQ179" s="26" t="s">
        <v>762</v>
      </c>
      <c r="AR179" s="26" t="s">
        <v>762</v>
      </c>
      <c r="AS179" s="26" t="s">
        <v>762</v>
      </c>
      <c r="AT179" s="26" t="s">
        <v>762</v>
      </c>
      <c r="AU179" s="26" t="s">
        <v>762</v>
      </c>
      <c r="AV179" s="26" t="s">
        <v>762</v>
      </c>
      <c r="AW179" s="26" t="s">
        <v>762</v>
      </c>
      <c r="AX179" s="26" t="s">
        <v>762</v>
      </c>
      <c r="AY179" s="26" t="s">
        <v>762</v>
      </c>
      <c r="AZ179" s="26" t="s">
        <v>762</v>
      </c>
      <c r="BA179" s="26" t="s">
        <v>762</v>
      </c>
      <c r="BB179" s="26" t="s">
        <v>762</v>
      </c>
      <c r="BC179" s="26" t="s">
        <v>762</v>
      </c>
      <c r="BD179" s="26" t="s">
        <v>762</v>
      </c>
      <c r="BE179" s="26" t="s">
        <v>762</v>
      </c>
      <c r="BF179" s="26" t="s">
        <v>762</v>
      </c>
      <c r="BG179" s="26" t="s">
        <v>762</v>
      </c>
      <c r="BH179" s="26" t="s">
        <v>762</v>
      </c>
      <c r="BI179" s="26" t="s">
        <v>762</v>
      </c>
      <c r="BJ179" s="26" t="s">
        <v>762</v>
      </c>
      <c r="BK179" s="26" t="s">
        <v>762</v>
      </c>
      <c r="BL179" s="26" t="s">
        <v>762</v>
      </c>
      <c r="BM179" s="26" t="s">
        <v>762</v>
      </c>
      <c r="BN179" s="26" t="s">
        <v>762</v>
      </c>
      <c r="BO179" s="26" t="s">
        <v>762</v>
      </c>
      <c r="BP179" s="26" t="s">
        <v>762</v>
      </c>
      <c r="BQ179" s="26" t="s">
        <v>762</v>
      </c>
      <c r="BR179" s="26" t="s">
        <v>762</v>
      </c>
      <c r="BS179" s="26" t="s">
        <v>762</v>
      </c>
    </row>
    <row r="180" spans="1:71">
      <c r="A180" s="35">
        <v>179</v>
      </c>
      <c r="B180" s="35" t="s">
        <v>568</v>
      </c>
      <c r="C180" s="35" t="s">
        <v>567</v>
      </c>
      <c r="D180" s="35" t="s">
        <v>960</v>
      </c>
      <c r="E180" s="35" t="s">
        <v>395</v>
      </c>
      <c r="F180" s="35" t="s">
        <v>957</v>
      </c>
      <c r="G180" s="45" t="s">
        <v>762</v>
      </c>
      <c r="H180" s="35">
        <v>1</v>
      </c>
      <c r="I180" s="39">
        <v>1148590.8061399418</v>
      </c>
      <c r="J180" s="41">
        <v>0.447298210158734</v>
      </c>
      <c r="K180" s="27">
        <v>9</v>
      </c>
      <c r="L180" s="26">
        <v>0.14923582021623238</v>
      </c>
      <c r="M180" s="26">
        <v>0.27449937649368678</v>
      </c>
      <c r="N180" s="26">
        <v>0.23129557238802981</v>
      </c>
      <c r="O180" s="26">
        <v>0.14535580792734046</v>
      </c>
      <c r="P180" s="26">
        <v>8.5577159090869589E-2</v>
      </c>
      <c r="Q180" s="26">
        <v>5.1500471004021671E-2</v>
      </c>
      <c r="R180" s="26">
        <v>3.1585623605519461E-2</v>
      </c>
      <c r="S180" s="26">
        <v>1.9236097078116368E-2</v>
      </c>
      <c r="T180" s="26">
        <v>1.1714072196183424E-2</v>
      </c>
      <c r="U180" s="26" t="s">
        <v>762</v>
      </c>
      <c r="V180" s="26" t="s">
        <v>762</v>
      </c>
      <c r="W180" s="26" t="s">
        <v>762</v>
      </c>
      <c r="X180" s="26" t="s">
        <v>762</v>
      </c>
      <c r="Y180" s="26" t="s">
        <v>762</v>
      </c>
      <c r="Z180" s="26" t="s">
        <v>762</v>
      </c>
      <c r="AA180" s="26" t="s">
        <v>762</v>
      </c>
      <c r="AB180" s="26" t="s">
        <v>762</v>
      </c>
      <c r="AC180" s="26" t="s">
        <v>762</v>
      </c>
      <c r="AD180" s="26" t="s">
        <v>762</v>
      </c>
      <c r="AE180" s="26" t="s">
        <v>762</v>
      </c>
      <c r="AF180" s="26" t="s">
        <v>762</v>
      </c>
      <c r="AG180" s="26" t="s">
        <v>762</v>
      </c>
      <c r="AH180" s="26" t="s">
        <v>762</v>
      </c>
      <c r="AI180" s="26" t="s">
        <v>762</v>
      </c>
      <c r="AJ180" s="26" t="s">
        <v>762</v>
      </c>
      <c r="AK180" s="26" t="s">
        <v>762</v>
      </c>
      <c r="AL180" s="26" t="s">
        <v>762</v>
      </c>
      <c r="AM180" s="26" t="s">
        <v>762</v>
      </c>
      <c r="AN180" s="26" t="s">
        <v>762</v>
      </c>
      <c r="AO180" s="26" t="s">
        <v>762</v>
      </c>
      <c r="AP180" s="26" t="s">
        <v>762</v>
      </c>
      <c r="AQ180" s="26" t="s">
        <v>762</v>
      </c>
      <c r="AR180" s="26" t="s">
        <v>762</v>
      </c>
      <c r="AS180" s="26" t="s">
        <v>762</v>
      </c>
      <c r="AT180" s="26" t="s">
        <v>762</v>
      </c>
      <c r="AU180" s="26" t="s">
        <v>762</v>
      </c>
      <c r="AV180" s="26" t="s">
        <v>762</v>
      </c>
      <c r="AW180" s="26" t="s">
        <v>762</v>
      </c>
      <c r="AX180" s="26" t="s">
        <v>762</v>
      </c>
      <c r="AY180" s="26" t="s">
        <v>762</v>
      </c>
      <c r="AZ180" s="26" t="s">
        <v>762</v>
      </c>
      <c r="BA180" s="26" t="s">
        <v>762</v>
      </c>
      <c r="BB180" s="26" t="s">
        <v>762</v>
      </c>
      <c r="BC180" s="26" t="s">
        <v>762</v>
      </c>
      <c r="BD180" s="26" t="s">
        <v>762</v>
      </c>
      <c r="BE180" s="26" t="s">
        <v>762</v>
      </c>
      <c r="BF180" s="26" t="s">
        <v>762</v>
      </c>
      <c r="BG180" s="26" t="s">
        <v>762</v>
      </c>
      <c r="BH180" s="26" t="s">
        <v>762</v>
      </c>
      <c r="BI180" s="26" t="s">
        <v>762</v>
      </c>
      <c r="BJ180" s="26" t="s">
        <v>762</v>
      </c>
      <c r="BK180" s="26" t="s">
        <v>762</v>
      </c>
      <c r="BL180" s="26" t="s">
        <v>762</v>
      </c>
      <c r="BM180" s="26" t="s">
        <v>762</v>
      </c>
      <c r="BN180" s="26" t="s">
        <v>762</v>
      </c>
      <c r="BO180" s="26" t="s">
        <v>762</v>
      </c>
      <c r="BP180" s="26" t="s">
        <v>762</v>
      </c>
      <c r="BQ180" s="26" t="s">
        <v>762</v>
      </c>
      <c r="BR180" s="26" t="s">
        <v>762</v>
      </c>
      <c r="BS180" s="26" t="s">
        <v>762</v>
      </c>
    </row>
    <row r="181" spans="1:71">
      <c r="A181" s="35">
        <v>180</v>
      </c>
      <c r="B181" s="35" t="s">
        <v>566</v>
      </c>
      <c r="C181" s="35" t="s">
        <v>39</v>
      </c>
      <c r="D181" s="35" t="s">
        <v>961</v>
      </c>
      <c r="E181" s="35" t="s">
        <v>394</v>
      </c>
      <c r="F181" s="35" t="s">
        <v>566</v>
      </c>
      <c r="G181" s="45" t="s">
        <v>957</v>
      </c>
      <c r="H181" s="35">
        <v>0</v>
      </c>
      <c r="I181" s="39">
        <v>1245872.0928734886</v>
      </c>
      <c r="J181" s="41">
        <v>0.864066226915438</v>
      </c>
      <c r="K181" s="27">
        <v>9</v>
      </c>
      <c r="L181" s="26">
        <v>0.14923582021623238</v>
      </c>
      <c r="M181" s="26">
        <v>0.27449937649368678</v>
      </c>
      <c r="N181" s="26">
        <v>0.23129557238802981</v>
      </c>
      <c r="O181" s="26">
        <v>0.14535580792734046</v>
      </c>
      <c r="P181" s="26">
        <v>8.5577159090869589E-2</v>
      </c>
      <c r="Q181" s="26">
        <v>5.1500471004021671E-2</v>
      </c>
      <c r="R181" s="26">
        <v>3.1585623605519461E-2</v>
      </c>
      <c r="S181" s="26">
        <v>1.9236097078116368E-2</v>
      </c>
      <c r="T181" s="26">
        <v>1.1714072196183424E-2</v>
      </c>
      <c r="U181" s="26" t="s">
        <v>762</v>
      </c>
      <c r="V181" s="26" t="s">
        <v>762</v>
      </c>
      <c r="W181" s="26" t="s">
        <v>762</v>
      </c>
      <c r="X181" s="26" t="s">
        <v>762</v>
      </c>
      <c r="Y181" s="26" t="s">
        <v>762</v>
      </c>
      <c r="Z181" s="26" t="s">
        <v>762</v>
      </c>
      <c r="AA181" s="26" t="s">
        <v>762</v>
      </c>
      <c r="AB181" s="26" t="s">
        <v>762</v>
      </c>
      <c r="AC181" s="26" t="s">
        <v>762</v>
      </c>
      <c r="AD181" s="26" t="s">
        <v>762</v>
      </c>
      <c r="AE181" s="26" t="s">
        <v>762</v>
      </c>
      <c r="AF181" s="26" t="s">
        <v>762</v>
      </c>
      <c r="AG181" s="26" t="s">
        <v>762</v>
      </c>
      <c r="AH181" s="26" t="s">
        <v>762</v>
      </c>
      <c r="AI181" s="26" t="s">
        <v>762</v>
      </c>
      <c r="AJ181" s="26" t="s">
        <v>762</v>
      </c>
      <c r="AK181" s="26" t="s">
        <v>762</v>
      </c>
      <c r="AL181" s="26" t="s">
        <v>762</v>
      </c>
      <c r="AM181" s="26" t="s">
        <v>762</v>
      </c>
      <c r="AN181" s="26" t="s">
        <v>762</v>
      </c>
      <c r="AO181" s="26" t="s">
        <v>762</v>
      </c>
      <c r="AP181" s="26" t="s">
        <v>762</v>
      </c>
      <c r="AQ181" s="26" t="s">
        <v>762</v>
      </c>
      <c r="AR181" s="26" t="s">
        <v>762</v>
      </c>
      <c r="AS181" s="26" t="s">
        <v>762</v>
      </c>
      <c r="AT181" s="26" t="s">
        <v>762</v>
      </c>
      <c r="AU181" s="26" t="s">
        <v>762</v>
      </c>
      <c r="AV181" s="26" t="s">
        <v>762</v>
      </c>
      <c r="AW181" s="26" t="s">
        <v>762</v>
      </c>
      <c r="AX181" s="26" t="s">
        <v>762</v>
      </c>
      <c r="AY181" s="26" t="s">
        <v>762</v>
      </c>
      <c r="AZ181" s="26" t="s">
        <v>762</v>
      </c>
      <c r="BA181" s="26" t="s">
        <v>762</v>
      </c>
      <c r="BB181" s="26" t="s">
        <v>762</v>
      </c>
      <c r="BC181" s="26" t="s">
        <v>762</v>
      </c>
      <c r="BD181" s="26" t="s">
        <v>762</v>
      </c>
      <c r="BE181" s="26" t="s">
        <v>762</v>
      </c>
      <c r="BF181" s="26" t="s">
        <v>762</v>
      </c>
      <c r="BG181" s="26" t="s">
        <v>762</v>
      </c>
      <c r="BH181" s="26" t="s">
        <v>762</v>
      </c>
      <c r="BI181" s="26" t="s">
        <v>762</v>
      </c>
      <c r="BJ181" s="26" t="s">
        <v>762</v>
      </c>
      <c r="BK181" s="26" t="s">
        <v>762</v>
      </c>
      <c r="BL181" s="26" t="s">
        <v>762</v>
      </c>
      <c r="BM181" s="26" t="s">
        <v>762</v>
      </c>
      <c r="BN181" s="26" t="s">
        <v>762</v>
      </c>
      <c r="BO181" s="26" t="s">
        <v>762</v>
      </c>
      <c r="BP181" s="26" t="s">
        <v>762</v>
      </c>
      <c r="BQ181" s="26" t="s">
        <v>762</v>
      </c>
      <c r="BR181" s="26" t="s">
        <v>762</v>
      </c>
      <c r="BS181" s="26" t="s">
        <v>762</v>
      </c>
    </row>
    <row r="182" spans="1:71">
      <c r="A182" s="35">
        <v>181</v>
      </c>
      <c r="B182" s="35" t="s">
        <v>566</v>
      </c>
      <c r="C182" s="35" t="s">
        <v>109</v>
      </c>
      <c r="D182" s="35" t="s">
        <v>962</v>
      </c>
      <c r="E182" s="35" t="s">
        <v>395</v>
      </c>
      <c r="F182" s="35" t="s">
        <v>566</v>
      </c>
      <c r="G182" s="45" t="s">
        <v>957</v>
      </c>
      <c r="H182" s="35">
        <v>0</v>
      </c>
      <c r="I182" s="39">
        <v>15394000</v>
      </c>
      <c r="J182" s="41">
        <v>0.55503073055269403</v>
      </c>
      <c r="K182" s="27">
        <v>9</v>
      </c>
      <c r="L182" s="26">
        <v>0.14923582021623238</v>
      </c>
      <c r="M182" s="26">
        <v>0.27449937649368678</v>
      </c>
      <c r="N182" s="26">
        <v>0.23129557238802981</v>
      </c>
      <c r="O182" s="26">
        <v>0.14535580792734046</v>
      </c>
      <c r="P182" s="26">
        <v>8.5577159090869589E-2</v>
      </c>
      <c r="Q182" s="26">
        <v>5.1500471004021671E-2</v>
      </c>
      <c r="R182" s="26">
        <v>3.1585623605519461E-2</v>
      </c>
      <c r="S182" s="26">
        <v>1.9236097078116368E-2</v>
      </c>
      <c r="T182" s="26">
        <v>1.1714072196183424E-2</v>
      </c>
      <c r="U182" s="26" t="s">
        <v>762</v>
      </c>
      <c r="V182" s="26" t="s">
        <v>762</v>
      </c>
      <c r="W182" s="26" t="s">
        <v>762</v>
      </c>
      <c r="X182" s="26" t="s">
        <v>762</v>
      </c>
      <c r="Y182" s="26" t="s">
        <v>762</v>
      </c>
      <c r="Z182" s="26" t="s">
        <v>762</v>
      </c>
      <c r="AA182" s="26" t="s">
        <v>762</v>
      </c>
      <c r="AB182" s="26" t="s">
        <v>762</v>
      </c>
      <c r="AC182" s="26" t="s">
        <v>762</v>
      </c>
      <c r="AD182" s="26" t="s">
        <v>762</v>
      </c>
      <c r="AE182" s="26" t="s">
        <v>762</v>
      </c>
      <c r="AF182" s="26" t="s">
        <v>762</v>
      </c>
      <c r="AG182" s="26" t="s">
        <v>762</v>
      </c>
      <c r="AH182" s="26" t="s">
        <v>762</v>
      </c>
      <c r="AI182" s="26" t="s">
        <v>762</v>
      </c>
      <c r="AJ182" s="26" t="s">
        <v>762</v>
      </c>
      <c r="AK182" s="26" t="s">
        <v>762</v>
      </c>
      <c r="AL182" s="26" t="s">
        <v>762</v>
      </c>
      <c r="AM182" s="26" t="s">
        <v>762</v>
      </c>
      <c r="AN182" s="26" t="s">
        <v>762</v>
      </c>
      <c r="AO182" s="26" t="s">
        <v>762</v>
      </c>
      <c r="AP182" s="26" t="s">
        <v>762</v>
      </c>
      <c r="AQ182" s="26" t="s">
        <v>762</v>
      </c>
      <c r="AR182" s="26" t="s">
        <v>762</v>
      </c>
      <c r="AS182" s="26" t="s">
        <v>762</v>
      </c>
      <c r="AT182" s="26" t="s">
        <v>762</v>
      </c>
      <c r="AU182" s="26" t="s">
        <v>762</v>
      </c>
      <c r="AV182" s="26" t="s">
        <v>762</v>
      </c>
      <c r="AW182" s="26" t="s">
        <v>762</v>
      </c>
      <c r="AX182" s="26" t="s">
        <v>762</v>
      </c>
      <c r="AY182" s="26" t="s">
        <v>762</v>
      </c>
      <c r="AZ182" s="26" t="s">
        <v>762</v>
      </c>
      <c r="BA182" s="26" t="s">
        <v>762</v>
      </c>
      <c r="BB182" s="26" t="s">
        <v>762</v>
      </c>
      <c r="BC182" s="26" t="s">
        <v>762</v>
      </c>
      <c r="BD182" s="26" t="s">
        <v>762</v>
      </c>
      <c r="BE182" s="26" t="s">
        <v>762</v>
      </c>
      <c r="BF182" s="26" t="s">
        <v>762</v>
      </c>
      <c r="BG182" s="26" t="s">
        <v>762</v>
      </c>
      <c r="BH182" s="26" t="s">
        <v>762</v>
      </c>
      <c r="BI182" s="26" t="s">
        <v>762</v>
      </c>
      <c r="BJ182" s="26" t="s">
        <v>762</v>
      </c>
      <c r="BK182" s="26" t="s">
        <v>762</v>
      </c>
      <c r="BL182" s="26" t="s">
        <v>762</v>
      </c>
      <c r="BM182" s="26" t="s">
        <v>762</v>
      </c>
      <c r="BN182" s="26" t="s">
        <v>762</v>
      </c>
      <c r="BO182" s="26" t="s">
        <v>762</v>
      </c>
      <c r="BP182" s="26" t="s">
        <v>762</v>
      </c>
      <c r="BQ182" s="26" t="s">
        <v>762</v>
      </c>
      <c r="BR182" s="26" t="s">
        <v>762</v>
      </c>
      <c r="BS182" s="26" t="s">
        <v>762</v>
      </c>
    </row>
    <row r="183" spans="1:71">
      <c r="A183" s="35">
        <v>182</v>
      </c>
      <c r="B183" s="35" t="s">
        <v>565</v>
      </c>
      <c r="C183" s="35" t="s">
        <v>74</v>
      </c>
      <c r="D183" s="35" t="s">
        <v>963</v>
      </c>
      <c r="E183" s="35" t="s">
        <v>772</v>
      </c>
      <c r="F183" s="35" t="s">
        <v>565</v>
      </c>
      <c r="G183" s="45" t="s">
        <v>762</v>
      </c>
      <c r="H183" s="35">
        <v>1</v>
      </c>
      <c r="I183" s="39">
        <v>116358721.0103329</v>
      </c>
      <c r="J183" s="41">
        <v>0.21839773663776399</v>
      </c>
      <c r="K183" s="27">
        <v>8</v>
      </c>
      <c r="L183" s="26">
        <v>0.56516619696698711</v>
      </c>
      <c r="M183" s="26">
        <v>0.19393064120858314</v>
      </c>
      <c r="N183" s="26">
        <v>9.8738797079876831E-2</v>
      </c>
      <c r="O183" s="26">
        <v>7.7835323389806768E-2</v>
      </c>
      <c r="P183" s="26">
        <v>4.1183472086956982E-2</v>
      </c>
      <c r="Q183" s="26">
        <v>1.7062618362759394E-2</v>
      </c>
      <c r="R183" s="26">
        <v>5.7966392829990566E-3</v>
      </c>
      <c r="S183" s="26">
        <v>2.8631162203065781E-4</v>
      </c>
      <c r="T183" s="26" t="s">
        <v>762</v>
      </c>
      <c r="U183" s="26" t="s">
        <v>762</v>
      </c>
      <c r="V183" s="26" t="s">
        <v>762</v>
      </c>
      <c r="W183" s="26" t="s">
        <v>762</v>
      </c>
      <c r="X183" s="26" t="s">
        <v>762</v>
      </c>
      <c r="Y183" s="26" t="s">
        <v>762</v>
      </c>
      <c r="Z183" s="26" t="s">
        <v>762</v>
      </c>
      <c r="AA183" s="26" t="s">
        <v>762</v>
      </c>
      <c r="AB183" s="26" t="s">
        <v>762</v>
      </c>
      <c r="AC183" s="26" t="s">
        <v>762</v>
      </c>
      <c r="AD183" s="26" t="s">
        <v>762</v>
      </c>
      <c r="AE183" s="26" t="s">
        <v>762</v>
      </c>
      <c r="AF183" s="26" t="s">
        <v>762</v>
      </c>
      <c r="AG183" s="26" t="s">
        <v>762</v>
      </c>
      <c r="AH183" s="26" t="s">
        <v>762</v>
      </c>
      <c r="AI183" s="26" t="s">
        <v>762</v>
      </c>
      <c r="AJ183" s="26" t="s">
        <v>762</v>
      </c>
      <c r="AK183" s="26" t="s">
        <v>762</v>
      </c>
      <c r="AL183" s="26" t="s">
        <v>762</v>
      </c>
      <c r="AM183" s="26" t="s">
        <v>762</v>
      </c>
      <c r="AN183" s="26" t="s">
        <v>762</v>
      </c>
      <c r="AO183" s="26" t="s">
        <v>762</v>
      </c>
      <c r="AP183" s="26" t="s">
        <v>762</v>
      </c>
      <c r="AQ183" s="26" t="s">
        <v>762</v>
      </c>
      <c r="AR183" s="26" t="s">
        <v>762</v>
      </c>
      <c r="AS183" s="26" t="s">
        <v>762</v>
      </c>
      <c r="AT183" s="26" t="s">
        <v>762</v>
      </c>
      <c r="AU183" s="26" t="s">
        <v>762</v>
      </c>
      <c r="AV183" s="26" t="s">
        <v>762</v>
      </c>
      <c r="AW183" s="26" t="s">
        <v>762</v>
      </c>
      <c r="AX183" s="26" t="s">
        <v>762</v>
      </c>
      <c r="AY183" s="26" t="s">
        <v>762</v>
      </c>
      <c r="AZ183" s="26" t="s">
        <v>762</v>
      </c>
      <c r="BA183" s="26" t="s">
        <v>762</v>
      </c>
      <c r="BB183" s="26" t="s">
        <v>762</v>
      </c>
      <c r="BC183" s="26" t="s">
        <v>762</v>
      </c>
      <c r="BD183" s="26" t="s">
        <v>762</v>
      </c>
      <c r="BE183" s="26" t="s">
        <v>762</v>
      </c>
      <c r="BF183" s="26" t="s">
        <v>762</v>
      </c>
      <c r="BG183" s="26" t="s">
        <v>762</v>
      </c>
      <c r="BH183" s="26" t="s">
        <v>762</v>
      </c>
      <c r="BI183" s="26" t="s">
        <v>762</v>
      </c>
      <c r="BJ183" s="26" t="s">
        <v>762</v>
      </c>
      <c r="BK183" s="26" t="s">
        <v>762</v>
      </c>
      <c r="BL183" s="26" t="s">
        <v>762</v>
      </c>
      <c r="BM183" s="26" t="s">
        <v>762</v>
      </c>
      <c r="BN183" s="26" t="s">
        <v>762</v>
      </c>
      <c r="BO183" s="26" t="s">
        <v>762</v>
      </c>
      <c r="BP183" s="26" t="s">
        <v>762</v>
      </c>
      <c r="BQ183" s="26" t="s">
        <v>762</v>
      </c>
      <c r="BR183" s="26" t="s">
        <v>762</v>
      </c>
      <c r="BS183" s="26" t="s">
        <v>762</v>
      </c>
    </row>
    <row r="184" spans="1:71">
      <c r="A184" s="35">
        <v>183</v>
      </c>
      <c r="B184" s="35" t="s">
        <v>565</v>
      </c>
      <c r="C184" s="35" t="s">
        <v>560</v>
      </c>
      <c r="D184" s="35" t="s">
        <v>964</v>
      </c>
      <c r="E184" s="35" t="s">
        <v>772</v>
      </c>
      <c r="F184" s="35" t="s">
        <v>565</v>
      </c>
      <c r="G184" s="45" t="s">
        <v>762</v>
      </c>
      <c r="H184" s="35">
        <v>1</v>
      </c>
      <c r="I184" s="39">
        <v>4857517.4327687584</v>
      </c>
      <c r="J184" s="41">
        <v>0.93764912811226797</v>
      </c>
      <c r="K184" s="27">
        <v>8</v>
      </c>
      <c r="L184" s="26">
        <v>0.56516619696698711</v>
      </c>
      <c r="M184" s="26">
        <v>0.19393064120858314</v>
      </c>
      <c r="N184" s="26">
        <v>9.8738797079876831E-2</v>
      </c>
      <c r="O184" s="26">
        <v>7.7835323389806768E-2</v>
      </c>
      <c r="P184" s="26">
        <v>4.1183472086956982E-2</v>
      </c>
      <c r="Q184" s="26">
        <v>1.7062618362759394E-2</v>
      </c>
      <c r="R184" s="26">
        <v>5.7966392829990566E-3</v>
      </c>
      <c r="S184" s="26">
        <v>2.8631162203065781E-4</v>
      </c>
      <c r="T184" s="26" t="s">
        <v>762</v>
      </c>
      <c r="U184" s="26" t="s">
        <v>762</v>
      </c>
      <c r="V184" s="26" t="s">
        <v>762</v>
      </c>
      <c r="W184" s="26" t="s">
        <v>762</v>
      </c>
      <c r="X184" s="26" t="s">
        <v>762</v>
      </c>
      <c r="Y184" s="26" t="s">
        <v>762</v>
      </c>
      <c r="Z184" s="26" t="s">
        <v>762</v>
      </c>
      <c r="AA184" s="26" t="s">
        <v>762</v>
      </c>
      <c r="AB184" s="26" t="s">
        <v>762</v>
      </c>
      <c r="AC184" s="26" t="s">
        <v>762</v>
      </c>
      <c r="AD184" s="26" t="s">
        <v>762</v>
      </c>
      <c r="AE184" s="26" t="s">
        <v>762</v>
      </c>
      <c r="AF184" s="26" t="s">
        <v>762</v>
      </c>
      <c r="AG184" s="26" t="s">
        <v>762</v>
      </c>
      <c r="AH184" s="26" t="s">
        <v>762</v>
      </c>
      <c r="AI184" s="26" t="s">
        <v>762</v>
      </c>
      <c r="AJ184" s="26" t="s">
        <v>762</v>
      </c>
      <c r="AK184" s="26" t="s">
        <v>762</v>
      </c>
      <c r="AL184" s="26" t="s">
        <v>762</v>
      </c>
      <c r="AM184" s="26" t="s">
        <v>762</v>
      </c>
      <c r="AN184" s="26" t="s">
        <v>762</v>
      </c>
      <c r="AO184" s="26" t="s">
        <v>762</v>
      </c>
      <c r="AP184" s="26" t="s">
        <v>762</v>
      </c>
      <c r="AQ184" s="26" t="s">
        <v>762</v>
      </c>
      <c r="AR184" s="26" t="s">
        <v>762</v>
      </c>
      <c r="AS184" s="26" t="s">
        <v>762</v>
      </c>
      <c r="AT184" s="26" t="s">
        <v>762</v>
      </c>
      <c r="AU184" s="26" t="s">
        <v>762</v>
      </c>
      <c r="AV184" s="26" t="s">
        <v>762</v>
      </c>
      <c r="AW184" s="26" t="s">
        <v>762</v>
      </c>
      <c r="AX184" s="26" t="s">
        <v>762</v>
      </c>
      <c r="AY184" s="26" t="s">
        <v>762</v>
      </c>
      <c r="AZ184" s="26" t="s">
        <v>762</v>
      </c>
      <c r="BA184" s="26" t="s">
        <v>762</v>
      </c>
      <c r="BB184" s="26" t="s">
        <v>762</v>
      </c>
      <c r="BC184" s="26" t="s">
        <v>762</v>
      </c>
      <c r="BD184" s="26" t="s">
        <v>762</v>
      </c>
      <c r="BE184" s="26" t="s">
        <v>762</v>
      </c>
      <c r="BF184" s="26" t="s">
        <v>762</v>
      </c>
      <c r="BG184" s="26" t="s">
        <v>762</v>
      </c>
      <c r="BH184" s="26" t="s">
        <v>762</v>
      </c>
      <c r="BI184" s="26" t="s">
        <v>762</v>
      </c>
      <c r="BJ184" s="26" t="s">
        <v>762</v>
      </c>
      <c r="BK184" s="26" t="s">
        <v>762</v>
      </c>
      <c r="BL184" s="26" t="s">
        <v>762</v>
      </c>
      <c r="BM184" s="26" t="s">
        <v>762</v>
      </c>
      <c r="BN184" s="26" t="s">
        <v>762</v>
      </c>
      <c r="BO184" s="26" t="s">
        <v>762</v>
      </c>
      <c r="BP184" s="26" t="s">
        <v>762</v>
      </c>
      <c r="BQ184" s="26" t="s">
        <v>762</v>
      </c>
      <c r="BR184" s="26" t="s">
        <v>762</v>
      </c>
      <c r="BS184" s="26" t="s">
        <v>762</v>
      </c>
    </row>
    <row r="185" spans="1:71">
      <c r="A185" s="35">
        <v>184</v>
      </c>
      <c r="B185" s="35" t="s">
        <v>564</v>
      </c>
      <c r="C185" s="35" t="s">
        <v>74</v>
      </c>
      <c r="D185" s="35" t="s">
        <v>965</v>
      </c>
      <c r="E185" s="35" t="s">
        <v>772</v>
      </c>
      <c r="F185" s="35" t="s">
        <v>564</v>
      </c>
      <c r="G185" s="45" t="s">
        <v>762</v>
      </c>
      <c r="H185" s="35">
        <v>1</v>
      </c>
      <c r="I185" s="39">
        <v>390290439.66972417</v>
      </c>
      <c r="J185" s="41">
        <v>0.30527697112480101</v>
      </c>
      <c r="K185" s="27">
        <v>7</v>
      </c>
      <c r="L185" s="26">
        <v>0.51550222332590656</v>
      </c>
      <c r="M185" s="26">
        <v>0.33976690447560798</v>
      </c>
      <c r="N185" s="26">
        <v>5.536807726053989E-2</v>
      </c>
      <c r="O185" s="26">
        <v>3.0692066604677579E-2</v>
      </c>
      <c r="P185" s="26">
        <v>2.5614009914660261E-2</v>
      </c>
      <c r="Q185" s="26">
        <v>2.1376126683119005E-2</v>
      </c>
      <c r="R185" s="26">
        <v>1.1680591735488985E-2</v>
      </c>
      <c r="S185" s="26" t="s">
        <v>762</v>
      </c>
      <c r="T185" s="26" t="s">
        <v>762</v>
      </c>
      <c r="U185" s="26" t="s">
        <v>762</v>
      </c>
      <c r="V185" s="26" t="s">
        <v>762</v>
      </c>
      <c r="W185" s="26" t="s">
        <v>762</v>
      </c>
      <c r="X185" s="26" t="s">
        <v>762</v>
      </c>
      <c r="Y185" s="26" t="s">
        <v>762</v>
      </c>
      <c r="Z185" s="26" t="s">
        <v>762</v>
      </c>
      <c r="AA185" s="26" t="s">
        <v>762</v>
      </c>
      <c r="AB185" s="26" t="s">
        <v>762</v>
      </c>
      <c r="AC185" s="26" t="s">
        <v>762</v>
      </c>
      <c r="AD185" s="26" t="s">
        <v>762</v>
      </c>
      <c r="AE185" s="26" t="s">
        <v>762</v>
      </c>
      <c r="AF185" s="26" t="s">
        <v>762</v>
      </c>
      <c r="AG185" s="26" t="s">
        <v>762</v>
      </c>
      <c r="AH185" s="26" t="s">
        <v>762</v>
      </c>
      <c r="AI185" s="26" t="s">
        <v>762</v>
      </c>
      <c r="AJ185" s="26" t="s">
        <v>762</v>
      </c>
      <c r="AK185" s="26" t="s">
        <v>762</v>
      </c>
      <c r="AL185" s="26" t="s">
        <v>762</v>
      </c>
      <c r="AM185" s="26" t="s">
        <v>762</v>
      </c>
      <c r="AN185" s="26" t="s">
        <v>762</v>
      </c>
      <c r="AO185" s="26" t="s">
        <v>762</v>
      </c>
      <c r="AP185" s="26" t="s">
        <v>762</v>
      </c>
      <c r="AQ185" s="26" t="s">
        <v>762</v>
      </c>
      <c r="AR185" s="26" t="s">
        <v>762</v>
      </c>
      <c r="AS185" s="26" t="s">
        <v>762</v>
      </c>
      <c r="AT185" s="26" t="s">
        <v>762</v>
      </c>
      <c r="AU185" s="26" t="s">
        <v>762</v>
      </c>
      <c r="AV185" s="26" t="s">
        <v>762</v>
      </c>
      <c r="AW185" s="26" t="s">
        <v>762</v>
      </c>
      <c r="AX185" s="26" t="s">
        <v>762</v>
      </c>
      <c r="AY185" s="26" t="s">
        <v>762</v>
      </c>
      <c r="AZ185" s="26" t="s">
        <v>762</v>
      </c>
      <c r="BA185" s="26" t="s">
        <v>762</v>
      </c>
      <c r="BB185" s="26" t="s">
        <v>762</v>
      </c>
      <c r="BC185" s="26" t="s">
        <v>762</v>
      </c>
      <c r="BD185" s="26" t="s">
        <v>762</v>
      </c>
      <c r="BE185" s="26" t="s">
        <v>762</v>
      </c>
      <c r="BF185" s="26" t="s">
        <v>762</v>
      </c>
      <c r="BG185" s="26" t="s">
        <v>762</v>
      </c>
      <c r="BH185" s="26" t="s">
        <v>762</v>
      </c>
      <c r="BI185" s="26" t="s">
        <v>762</v>
      </c>
      <c r="BJ185" s="26" t="s">
        <v>762</v>
      </c>
      <c r="BK185" s="26" t="s">
        <v>762</v>
      </c>
      <c r="BL185" s="26" t="s">
        <v>762</v>
      </c>
      <c r="BM185" s="26" t="s">
        <v>762</v>
      </c>
      <c r="BN185" s="26" t="s">
        <v>762</v>
      </c>
      <c r="BO185" s="26" t="s">
        <v>762</v>
      </c>
      <c r="BP185" s="26" t="s">
        <v>762</v>
      </c>
      <c r="BQ185" s="26" t="s">
        <v>762</v>
      </c>
      <c r="BR185" s="26" t="s">
        <v>762</v>
      </c>
      <c r="BS185" s="26" t="s">
        <v>762</v>
      </c>
    </row>
    <row r="186" spans="1:71">
      <c r="A186" s="35">
        <v>185</v>
      </c>
      <c r="B186" s="35" t="s">
        <v>564</v>
      </c>
      <c r="C186" s="35" t="s">
        <v>560</v>
      </c>
      <c r="D186" s="35" t="s">
        <v>966</v>
      </c>
      <c r="E186" s="35" t="s">
        <v>772</v>
      </c>
      <c r="F186" s="35" t="s">
        <v>564</v>
      </c>
      <c r="G186" s="45" t="s">
        <v>762</v>
      </c>
      <c r="H186" s="35">
        <v>1</v>
      </c>
      <c r="I186" s="39">
        <v>4639984.7587163839</v>
      </c>
      <c r="J186" s="41">
        <v>0.57775291873224699</v>
      </c>
      <c r="K186" s="27">
        <v>7</v>
      </c>
      <c r="L186" s="26">
        <v>0.51550222332590656</v>
      </c>
      <c r="M186" s="26">
        <v>0.33976690447560798</v>
      </c>
      <c r="N186" s="26">
        <v>5.536807726053989E-2</v>
      </c>
      <c r="O186" s="26">
        <v>3.0692066604677579E-2</v>
      </c>
      <c r="P186" s="26">
        <v>2.5614009914660261E-2</v>
      </c>
      <c r="Q186" s="26">
        <v>2.1376126683119005E-2</v>
      </c>
      <c r="R186" s="26">
        <v>1.1680591735488985E-2</v>
      </c>
      <c r="S186" s="26" t="s">
        <v>762</v>
      </c>
      <c r="T186" s="26" t="s">
        <v>762</v>
      </c>
      <c r="U186" s="26" t="s">
        <v>762</v>
      </c>
      <c r="V186" s="26" t="s">
        <v>762</v>
      </c>
      <c r="W186" s="26" t="s">
        <v>762</v>
      </c>
      <c r="X186" s="26" t="s">
        <v>762</v>
      </c>
      <c r="Y186" s="26" t="s">
        <v>762</v>
      </c>
      <c r="Z186" s="26" t="s">
        <v>762</v>
      </c>
      <c r="AA186" s="26" t="s">
        <v>762</v>
      </c>
      <c r="AB186" s="26" t="s">
        <v>762</v>
      </c>
      <c r="AC186" s="26" t="s">
        <v>762</v>
      </c>
      <c r="AD186" s="26" t="s">
        <v>762</v>
      </c>
      <c r="AE186" s="26" t="s">
        <v>762</v>
      </c>
      <c r="AF186" s="26" t="s">
        <v>762</v>
      </c>
      <c r="AG186" s="26" t="s">
        <v>762</v>
      </c>
      <c r="AH186" s="26" t="s">
        <v>762</v>
      </c>
      <c r="AI186" s="26" t="s">
        <v>762</v>
      </c>
      <c r="AJ186" s="26" t="s">
        <v>762</v>
      </c>
      <c r="AK186" s="26" t="s">
        <v>762</v>
      </c>
      <c r="AL186" s="26" t="s">
        <v>762</v>
      </c>
      <c r="AM186" s="26" t="s">
        <v>762</v>
      </c>
      <c r="AN186" s="26" t="s">
        <v>762</v>
      </c>
      <c r="AO186" s="26" t="s">
        <v>762</v>
      </c>
      <c r="AP186" s="26" t="s">
        <v>762</v>
      </c>
      <c r="AQ186" s="26" t="s">
        <v>762</v>
      </c>
      <c r="AR186" s="26" t="s">
        <v>762</v>
      </c>
      <c r="AS186" s="26" t="s">
        <v>762</v>
      </c>
      <c r="AT186" s="26" t="s">
        <v>762</v>
      </c>
      <c r="AU186" s="26" t="s">
        <v>762</v>
      </c>
      <c r="AV186" s="26" t="s">
        <v>762</v>
      </c>
      <c r="AW186" s="26" t="s">
        <v>762</v>
      </c>
      <c r="AX186" s="26" t="s">
        <v>762</v>
      </c>
      <c r="AY186" s="26" t="s">
        <v>762</v>
      </c>
      <c r="AZ186" s="26" t="s">
        <v>762</v>
      </c>
      <c r="BA186" s="26" t="s">
        <v>762</v>
      </c>
      <c r="BB186" s="26" t="s">
        <v>762</v>
      </c>
      <c r="BC186" s="26" t="s">
        <v>762</v>
      </c>
      <c r="BD186" s="26" t="s">
        <v>762</v>
      </c>
      <c r="BE186" s="26" t="s">
        <v>762</v>
      </c>
      <c r="BF186" s="26" t="s">
        <v>762</v>
      </c>
      <c r="BG186" s="26" t="s">
        <v>762</v>
      </c>
      <c r="BH186" s="26" t="s">
        <v>762</v>
      </c>
      <c r="BI186" s="26" t="s">
        <v>762</v>
      </c>
      <c r="BJ186" s="26" t="s">
        <v>762</v>
      </c>
      <c r="BK186" s="26" t="s">
        <v>762</v>
      </c>
      <c r="BL186" s="26" t="s">
        <v>762</v>
      </c>
      <c r="BM186" s="26" t="s">
        <v>762</v>
      </c>
      <c r="BN186" s="26" t="s">
        <v>762</v>
      </c>
      <c r="BO186" s="26" t="s">
        <v>762</v>
      </c>
      <c r="BP186" s="26" t="s">
        <v>762</v>
      </c>
      <c r="BQ186" s="26" t="s">
        <v>762</v>
      </c>
      <c r="BR186" s="26" t="s">
        <v>762</v>
      </c>
      <c r="BS186" s="26" t="s">
        <v>762</v>
      </c>
    </row>
    <row r="187" spans="1:71">
      <c r="A187" s="35">
        <v>186</v>
      </c>
      <c r="B187" s="35" t="s">
        <v>563</v>
      </c>
      <c r="C187" s="35" t="s">
        <v>204</v>
      </c>
      <c r="D187" s="35" t="s">
        <v>967</v>
      </c>
      <c r="E187" s="35" t="s">
        <v>772</v>
      </c>
      <c r="F187" s="35" t="s">
        <v>968</v>
      </c>
      <c r="G187" s="45" t="s">
        <v>562</v>
      </c>
      <c r="H187" s="35">
        <v>0</v>
      </c>
      <c r="I187" s="39">
        <v>3285408.8300105734</v>
      </c>
      <c r="J187" s="41">
        <v>0.18290823659070199</v>
      </c>
      <c r="K187" s="27">
        <v>5</v>
      </c>
      <c r="L187" s="26">
        <v>0.64711002258507433</v>
      </c>
      <c r="M187" s="26">
        <v>0.29171256975185772</v>
      </c>
      <c r="N187" s="26">
        <v>4.4851973682441086E-2</v>
      </c>
      <c r="O187" s="26">
        <v>1.3280111420074804E-2</v>
      </c>
      <c r="P187" s="26">
        <v>3.0453225605518897E-3</v>
      </c>
      <c r="Q187" s="26" t="s">
        <v>762</v>
      </c>
      <c r="R187" s="26" t="s">
        <v>762</v>
      </c>
      <c r="S187" s="26" t="s">
        <v>762</v>
      </c>
      <c r="T187" s="26" t="s">
        <v>762</v>
      </c>
      <c r="U187" s="26" t="s">
        <v>762</v>
      </c>
      <c r="V187" s="26" t="s">
        <v>762</v>
      </c>
      <c r="W187" s="26" t="s">
        <v>762</v>
      </c>
      <c r="X187" s="26" t="s">
        <v>762</v>
      </c>
      <c r="Y187" s="26" t="s">
        <v>762</v>
      </c>
      <c r="Z187" s="26" t="s">
        <v>762</v>
      </c>
      <c r="AA187" s="26" t="s">
        <v>762</v>
      </c>
      <c r="AB187" s="26" t="s">
        <v>762</v>
      </c>
      <c r="AC187" s="26" t="s">
        <v>762</v>
      </c>
      <c r="AD187" s="26" t="s">
        <v>762</v>
      </c>
      <c r="AE187" s="26" t="s">
        <v>762</v>
      </c>
      <c r="AF187" s="26" t="s">
        <v>762</v>
      </c>
      <c r="AG187" s="26" t="s">
        <v>762</v>
      </c>
      <c r="AH187" s="26" t="s">
        <v>762</v>
      </c>
      <c r="AI187" s="26" t="s">
        <v>762</v>
      </c>
      <c r="AJ187" s="26" t="s">
        <v>762</v>
      </c>
      <c r="AK187" s="26" t="s">
        <v>762</v>
      </c>
      <c r="AL187" s="26" t="s">
        <v>762</v>
      </c>
      <c r="AM187" s="26" t="s">
        <v>762</v>
      </c>
      <c r="AN187" s="26" t="s">
        <v>762</v>
      </c>
      <c r="AO187" s="26" t="s">
        <v>762</v>
      </c>
      <c r="AP187" s="26" t="s">
        <v>762</v>
      </c>
      <c r="AQ187" s="26" t="s">
        <v>762</v>
      </c>
      <c r="AR187" s="26" t="s">
        <v>762</v>
      </c>
      <c r="AS187" s="26" t="s">
        <v>762</v>
      </c>
      <c r="AT187" s="26" t="s">
        <v>762</v>
      </c>
      <c r="AU187" s="26" t="s">
        <v>762</v>
      </c>
      <c r="AV187" s="26" t="s">
        <v>762</v>
      </c>
      <c r="AW187" s="26" t="s">
        <v>762</v>
      </c>
      <c r="AX187" s="26" t="s">
        <v>762</v>
      </c>
      <c r="AY187" s="26" t="s">
        <v>762</v>
      </c>
      <c r="AZ187" s="26" t="s">
        <v>762</v>
      </c>
      <c r="BA187" s="26" t="s">
        <v>762</v>
      </c>
      <c r="BB187" s="26" t="s">
        <v>762</v>
      </c>
      <c r="BC187" s="26" t="s">
        <v>762</v>
      </c>
      <c r="BD187" s="26" t="s">
        <v>762</v>
      </c>
      <c r="BE187" s="26" t="s">
        <v>762</v>
      </c>
      <c r="BF187" s="26" t="s">
        <v>762</v>
      </c>
      <c r="BG187" s="26" t="s">
        <v>762</v>
      </c>
      <c r="BH187" s="26" t="s">
        <v>762</v>
      </c>
      <c r="BI187" s="26" t="s">
        <v>762</v>
      </c>
      <c r="BJ187" s="26" t="s">
        <v>762</v>
      </c>
      <c r="BK187" s="26" t="s">
        <v>762</v>
      </c>
      <c r="BL187" s="26" t="s">
        <v>762</v>
      </c>
      <c r="BM187" s="26" t="s">
        <v>762</v>
      </c>
      <c r="BN187" s="26" t="s">
        <v>762</v>
      </c>
      <c r="BO187" s="26" t="s">
        <v>762</v>
      </c>
      <c r="BP187" s="26" t="s">
        <v>762</v>
      </c>
      <c r="BQ187" s="26" t="s">
        <v>762</v>
      </c>
      <c r="BR187" s="26" t="s">
        <v>762</v>
      </c>
      <c r="BS187" s="26" t="s">
        <v>762</v>
      </c>
    </row>
    <row r="188" spans="1:71">
      <c r="A188" s="35">
        <v>187</v>
      </c>
      <c r="B188" s="35" t="s">
        <v>197</v>
      </c>
      <c r="C188" s="35" t="s">
        <v>198</v>
      </c>
      <c r="D188" s="35" t="s">
        <v>969</v>
      </c>
      <c r="E188" s="35" t="s">
        <v>772</v>
      </c>
      <c r="F188" s="35" t="s">
        <v>968</v>
      </c>
      <c r="G188" s="45" t="s">
        <v>562</v>
      </c>
      <c r="H188" s="35">
        <v>0</v>
      </c>
      <c r="I188" s="39">
        <v>242787.73699085615</v>
      </c>
      <c r="J188" s="41">
        <v>0.77061857976324599</v>
      </c>
      <c r="K188" s="27">
        <v>5</v>
      </c>
      <c r="L188" s="26">
        <v>0.64711002258507433</v>
      </c>
      <c r="M188" s="26">
        <v>0.29171256975185772</v>
      </c>
      <c r="N188" s="26">
        <v>4.4851973682441086E-2</v>
      </c>
      <c r="O188" s="26">
        <v>1.3280111420074804E-2</v>
      </c>
      <c r="P188" s="26">
        <v>3.0453225605518897E-3</v>
      </c>
      <c r="Q188" s="26" t="s">
        <v>762</v>
      </c>
      <c r="R188" s="26" t="s">
        <v>762</v>
      </c>
      <c r="S188" s="26" t="s">
        <v>762</v>
      </c>
      <c r="T188" s="26" t="s">
        <v>762</v>
      </c>
      <c r="U188" s="26" t="s">
        <v>762</v>
      </c>
      <c r="V188" s="26" t="s">
        <v>762</v>
      </c>
      <c r="W188" s="26" t="s">
        <v>762</v>
      </c>
      <c r="X188" s="26" t="s">
        <v>762</v>
      </c>
      <c r="Y188" s="26" t="s">
        <v>762</v>
      </c>
      <c r="Z188" s="26" t="s">
        <v>762</v>
      </c>
      <c r="AA188" s="26" t="s">
        <v>762</v>
      </c>
      <c r="AB188" s="26" t="s">
        <v>762</v>
      </c>
      <c r="AC188" s="26" t="s">
        <v>762</v>
      </c>
      <c r="AD188" s="26" t="s">
        <v>762</v>
      </c>
      <c r="AE188" s="26" t="s">
        <v>762</v>
      </c>
      <c r="AF188" s="26" t="s">
        <v>762</v>
      </c>
      <c r="AG188" s="26" t="s">
        <v>762</v>
      </c>
      <c r="AH188" s="26" t="s">
        <v>762</v>
      </c>
      <c r="AI188" s="26" t="s">
        <v>762</v>
      </c>
      <c r="AJ188" s="26" t="s">
        <v>762</v>
      </c>
      <c r="AK188" s="26" t="s">
        <v>762</v>
      </c>
      <c r="AL188" s="26" t="s">
        <v>762</v>
      </c>
      <c r="AM188" s="26" t="s">
        <v>762</v>
      </c>
      <c r="AN188" s="26" t="s">
        <v>762</v>
      </c>
      <c r="AO188" s="26" t="s">
        <v>762</v>
      </c>
      <c r="AP188" s="26" t="s">
        <v>762</v>
      </c>
      <c r="AQ188" s="26" t="s">
        <v>762</v>
      </c>
      <c r="AR188" s="26" t="s">
        <v>762</v>
      </c>
      <c r="AS188" s="26" t="s">
        <v>762</v>
      </c>
      <c r="AT188" s="26" t="s">
        <v>762</v>
      </c>
      <c r="AU188" s="26" t="s">
        <v>762</v>
      </c>
      <c r="AV188" s="26" t="s">
        <v>762</v>
      </c>
      <c r="AW188" s="26" t="s">
        <v>762</v>
      </c>
      <c r="AX188" s="26" t="s">
        <v>762</v>
      </c>
      <c r="AY188" s="26" t="s">
        <v>762</v>
      </c>
      <c r="AZ188" s="26" t="s">
        <v>762</v>
      </c>
      <c r="BA188" s="26" t="s">
        <v>762</v>
      </c>
      <c r="BB188" s="26" t="s">
        <v>762</v>
      </c>
      <c r="BC188" s="26" t="s">
        <v>762</v>
      </c>
      <c r="BD188" s="26" t="s">
        <v>762</v>
      </c>
      <c r="BE188" s="26" t="s">
        <v>762</v>
      </c>
      <c r="BF188" s="26" t="s">
        <v>762</v>
      </c>
      <c r="BG188" s="26" t="s">
        <v>762</v>
      </c>
      <c r="BH188" s="26" t="s">
        <v>762</v>
      </c>
      <c r="BI188" s="26" t="s">
        <v>762</v>
      </c>
      <c r="BJ188" s="26" t="s">
        <v>762</v>
      </c>
      <c r="BK188" s="26" t="s">
        <v>762</v>
      </c>
      <c r="BL188" s="26" t="s">
        <v>762</v>
      </c>
      <c r="BM188" s="26" t="s">
        <v>762</v>
      </c>
      <c r="BN188" s="26" t="s">
        <v>762</v>
      </c>
      <c r="BO188" s="26" t="s">
        <v>762</v>
      </c>
      <c r="BP188" s="26" t="s">
        <v>762</v>
      </c>
      <c r="BQ188" s="26" t="s">
        <v>762</v>
      </c>
      <c r="BR188" s="26" t="s">
        <v>762</v>
      </c>
      <c r="BS188" s="26" t="s">
        <v>762</v>
      </c>
    </row>
    <row r="189" spans="1:71">
      <c r="A189" s="35">
        <v>188</v>
      </c>
      <c r="B189" s="35" t="s">
        <v>199</v>
      </c>
      <c r="C189" s="35" t="s">
        <v>200</v>
      </c>
      <c r="D189" s="35" t="s">
        <v>970</v>
      </c>
      <c r="E189" s="35" t="s">
        <v>772</v>
      </c>
      <c r="F189" s="35" t="s">
        <v>968</v>
      </c>
      <c r="G189" s="45" t="s">
        <v>562</v>
      </c>
      <c r="H189" s="35">
        <v>0</v>
      </c>
      <c r="I189" s="39">
        <v>262969.39965357963</v>
      </c>
      <c r="J189" s="41">
        <v>0.26276244887884398</v>
      </c>
      <c r="K189" s="27">
        <v>5</v>
      </c>
      <c r="L189" s="26">
        <v>0.64711002258507433</v>
      </c>
      <c r="M189" s="26">
        <v>0.29171256975185772</v>
      </c>
      <c r="N189" s="26">
        <v>4.4851973682441086E-2</v>
      </c>
      <c r="O189" s="26">
        <v>1.3280111420074804E-2</v>
      </c>
      <c r="P189" s="26">
        <v>3.0453225605518897E-3</v>
      </c>
      <c r="Q189" s="26" t="s">
        <v>762</v>
      </c>
      <c r="R189" s="26" t="s">
        <v>762</v>
      </c>
      <c r="S189" s="26" t="s">
        <v>762</v>
      </c>
      <c r="T189" s="26" t="s">
        <v>762</v>
      </c>
      <c r="U189" s="26" t="s">
        <v>762</v>
      </c>
      <c r="V189" s="26" t="s">
        <v>762</v>
      </c>
      <c r="W189" s="26" t="s">
        <v>762</v>
      </c>
      <c r="X189" s="26" t="s">
        <v>762</v>
      </c>
      <c r="Y189" s="26" t="s">
        <v>762</v>
      </c>
      <c r="Z189" s="26" t="s">
        <v>762</v>
      </c>
      <c r="AA189" s="26" t="s">
        <v>762</v>
      </c>
      <c r="AB189" s="26" t="s">
        <v>762</v>
      </c>
      <c r="AC189" s="26" t="s">
        <v>762</v>
      </c>
      <c r="AD189" s="26" t="s">
        <v>762</v>
      </c>
      <c r="AE189" s="26" t="s">
        <v>762</v>
      </c>
      <c r="AF189" s="26" t="s">
        <v>762</v>
      </c>
      <c r="AG189" s="26" t="s">
        <v>762</v>
      </c>
      <c r="AH189" s="26" t="s">
        <v>762</v>
      </c>
      <c r="AI189" s="26" t="s">
        <v>762</v>
      </c>
      <c r="AJ189" s="26" t="s">
        <v>762</v>
      </c>
      <c r="AK189" s="26" t="s">
        <v>762</v>
      </c>
      <c r="AL189" s="26" t="s">
        <v>762</v>
      </c>
      <c r="AM189" s="26" t="s">
        <v>762</v>
      </c>
      <c r="AN189" s="26" t="s">
        <v>762</v>
      </c>
      <c r="AO189" s="26" t="s">
        <v>762</v>
      </c>
      <c r="AP189" s="26" t="s">
        <v>762</v>
      </c>
      <c r="AQ189" s="26" t="s">
        <v>762</v>
      </c>
      <c r="AR189" s="26" t="s">
        <v>762</v>
      </c>
      <c r="AS189" s="26" t="s">
        <v>762</v>
      </c>
      <c r="AT189" s="26" t="s">
        <v>762</v>
      </c>
      <c r="AU189" s="26" t="s">
        <v>762</v>
      </c>
      <c r="AV189" s="26" t="s">
        <v>762</v>
      </c>
      <c r="AW189" s="26" t="s">
        <v>762</v>
      </c>
      <c r="AX189" s="26" t="s">
        <v>762</v>
      </c>
      <c r="AY189" s="26" t="s">
        <v>762</v>
      </c>
      <c r="AZ189" s="26" t="s">
        <v>762</v>
      </c>
      <c r="BA189" s="26" t="s">
        <v>762</v>
      </c>
      <c r="BB189" s="26" t="s">
        <v>762</v>
      </c>
      <c r="BC189" s="26" t="s">
        <v>762</v>
      </c>
      <c r="BD189" s="26" t="s">
        <v>762</v>
      </c>
      <c r="BE189" s="26" t="s">
        <v>762</v>
      </c>
      <c r="BF189" s="26" t="s">
        <v>762</v>
      </c>
      <c r="BG189" s="26" t="s">
        <v>762</v>
      </c>
      <c r="BH189" s="26" t="s">
        <v>762</v>
      </c>
      <c r="BI189" s="26" t="s">
        <v>762</v>
      </c>
      <c r="BJ189" s="26" t="s">
        <v>762</v>
      </c>
      <c r="BK189" s="26" t="s">
        <v>762</v>
      </c>
      <c r="BL189" s="26" t="s">
        <v>762</v>
      </c>
      <c r="BM189" s="26" t="s">
        <v>762</v>
      </c>
      <c r="BN189" s="26" t="s">
        <v>762</v>
      </c>
      <c r="BO189" s="26" t="s">
        <v>762</v>
      </c>
      <c r="BP189" s="26" t="s">
        <v>762</v>
      </c>
      <c r="BQ189" s="26" t="s">
        <v>762</v>
      </c>
      <c r="BR189" s="26" t="s">
        <v>762</v>
      </c>
      <c r="BS189" s="26" t="s">
        <v>762</v>
      </c>
    </row>
    <row r="190" spans="1:71">
      <c r="A190" s="35">
        <v>189</v>
      </c>
      <c r="B190" s="35" t="s">
        <v>201</v>
      </c>
      <c r="C190" s="35" t="s">
        <v>202</v>
      </c>
      <c r="D190" s="35" t="s">
        <v>971</v>
      </c>
      <c r="E190" s="35" t="s">
        <v>772</v>
      </c>
      <c r="F190" s="35" t="s">
        <v>968</v>
      </c>
      <c r="G190" s="45" t="s">
        <v>562</v>
      </c>
      <c r="H190" s="35">
        <v>0</v>
      </c>
      <c r="I190" s="39">
        <v>112684.65085296506</v>
      </c>
      <c r="J190" s="41">
        <v>2.9895600692024502E-2</v>
      </c>
      <c r="K190" s="27">
        <v>5</v>
      </c>
      <c r="L190" s="26">
        <v>0.64711002258507433</v>
      </c>
      <c r="M190" s="26">
        <v>0.29171256975185772</v>
      </c>
      <c r="N190" s="26">
        <v>4.4851973682441086E-2</v>
      </c>
      <c r="O190" s="26">
        <v>1.3280111420074804E-2</v>
      </c>
      <c r="P190" s="26">
        <v>3.0453225605518897E-3</v>
      </c>
      <c r="Q190" s="26" t="s">
        <v>762</v>
      </c>
      <c r="R190" s="26" t="s">
        <v>762</v>
      </c>
      <c r="S190" s="26" t="s">
        <v>762</v>
      </c>
      <c r="T190" s="26" t="s">
        <v>762</v>
      </c>
      <c r="U190" s="26" t="s">
        <v>762</v>
      </c>
      <c r="V190" s="26" t="s">
        <v>762</v>
      </c>
      <c r="W190" s="26" t="s">
        <v>762</v>
      </c>
      <c r="X190" s="26" t="s">
        <v>762</v>
      </c>
      <c r="Y190" s="26" t="s">
        <v>762</v>
      </c>
      <c r="Z190" s="26" t="s">
        <v>762</v>
      </c>
      <c r="AA190" s="26" t="s">
        <v>762</v>
      </c>
      <c r="AB190" s="26" t="s">
        <v>762</v>
      </c>
      <c r="AC190" s="26" t="s">
        <v>762</v>
      </c>
      <c r="AD190" s="26" t="s">
        <v>762</v>
      </c>
      <c r="AE190" s="26" t="s">
        <v>762</v>
      </c>
      <c r="AF190" s="26" t="s">
        <v>762</v>
      </c>
      <c r="AG190" s="26" t="s">
        <v>762</v>
      </c>
      <c r="AH190" s="26" t="s">
        <v>762</v>
      </c>
      <c r="AI190" s="26" t="s">
        <v>762</v>
      </c>
      <c r="AJ190" s="26" t="s">
        <v>762</v>
      </c>
      <c r="AK190" s="26" t="s">
        <v>762</v>
      </c>
      <c r="AL190" s="26" t="s">
        <v>762</v>
      </c>
      <c r="AM190" s="26" t="s">
        <v>762</v>
      </c>
      <c r="AN190" s="26" t="s">
        <v>762</v>
      </c>
      <c r="AO190" s="26" t="s">
        <v>762</v>
      </c>
      <c r="AP190" s="26" t="s">
        <v>762</v>
      </c>
      <c r="AQ190" s="26" t="s">
        <v>762</v>
      </c>
      <c r="AR190" s="26" t="s">
        <v>762</v>
      </c>
      <c r="AS190" s="26" t="s">
        <v>762</v>
      </c>
      <c r="AT190" s="26" t="s">
        <v>762</v>
      </c>
      <c r="AU190" s="26" t="s">
        <v>762</v>
      </c>
      <c r="AV190" s="26" t="s">
        <v>762</v>
      </c>
      <c r="AW190" s="26" t="s">
        <v>762</v>
      </c>
      <c r="AX190" s="26" t="s">
        <v>762</v>
      </c>
      <c r="AY190" s="26" t="s">
        <v>762</v>
      </c>
      <c r="AZ190" s="26" t="s">
        <v>762</v>
      </c>
      <c r="BA190" s="26" t="s">
        <v>762</v>
      </c>
      <c r="BB190" s="26" t="s">
        <v>762</v>
      </c>
      <c r="BC190" s="26" t="s">
        <v>762</v>
      </c>
      <c r="BD190" s="26" t="s">
        <v>762</v>
      </c>
      <c r="BE190" s="26" t="s">
        <v>762</v>
      </c>
      <c r="BF190" s="26" t="s">
        <v>762</v>
      </c>
      <c r="BG190" s="26" t="s">
        <v>762</v>
      </c>
      <c r="BH190" s="26" t="s">
        <v>762</v>
      </c>
      <c r="BI190" s="26" t="s">
        <v>762</v>
      </c>
      <c r="BJ190" s="26" t="s">
        <v>762</v>
      </c>
      <c r="BK190" s="26" t="s">
        <v>762</v>
      </c>
      <c r="BL190" s="26" t="s">
        <v>762</v>
      </c>
      <c r="BM190" s="26" t="s">
        <v>762</v>
      </c>
      <c r="BN190" s="26" t="s">
        <v>762</v>
      </c>
      <c r="BO190" s="26" t="s">
        <v>762</v>
      </c>
      <c r="BP190" s="26" t="s">
        <v>762</v>
      </c>
      <c r="BQ190" s="26" t="s">
        <v>762</v>
      </c>
      <c r="BR190" s="26" t="s">
        <v>762</v>
      </c>
      <c r="BS190" s="26" t="s">
        <v>762</v>
      </c>
    </row>
    <row r="191" spans="1:71">
      <c r="A191" s="35">
        <v>190</v>
      </c>
      <c r="B191" s="35" t="s">
        <v>562</v>
      </c>
      <c r="C191" s="35" t="s">
        <v>74</v>
      </c>
      <c r="D191" s="35" t="s">
        <v>972</v>
      </c>
      <c r="E191" s="35" t="s">
        <v>772</v>
      </c>
      <c r="F191" s="35" t="s">
        <v>562</v>
      </c>
      <c r="G191" s="45" t="s">
        <v>762</v>
      </c>
      <c r="H191" s="35">
        <v>1</v>
      </c>
      <c r="I191" s="39">
        <v>50093455.170653202</v>
      </c>
      <c r="J191" s="41">
        <v>0.65005049193030695</v>
      </c>
      <c r="K191" s="27">
        <v>5</v>
      </c>
      <c r="L191" s="26">
        <v>0.64711002258507433</v>
      </c>
      <c r="M191" s="26">
        <v>0.29171256975185772</v>
      </c>
      <c r="N191" s="26">
        <v>4.4851973682441086E-2</v>
      </c>
      <c r="O191" s="26">
        <v>1.3280111420074804E-2</v>
      </c>
      <c r="P191" s="26">
        <v>3.0453225605518897E-3</v>
      </c>
      <c r="Q191" s="26" t="s">
        <v>762</v>
      </c>
      <c r="R191" s="26" t="s">
        <v>762</v>
      </c>
      <c r="S191" s="26" t="s">
        <v>762</v>
      </c>
      <c r="T191" s="26" t="s">
        <v>762</v>
      </c>
      <c r="U191" s="26" t="s">
        <v>762</v>
      </c>
      <c r="V191" s="26" t="s">
        <v>762</v>
      </c>
      <c r="W191" s="26" t="s">
        <v>762</v>
      </c>
      <c r="X191" s="26" t="s">
        <v>762</v>
      </c>
      <c r="Y191" s="26" t="s">
        <v>762</v>
      </c>
      <c r="Z191" s="26" t="s">
        <v>762</v>
      </c>
      <c r="AA191" s="26" t="s">
        <v>762</v>
      </c>
      <c r="AB191" s="26" t="s">
        <v>762</v>
      </c>
      <c r="AC191" s="26" t="s">
        <v>762</v>
      </c>
      <c r="AD191" s="26" t="s">
        <v>762</v>
      </c>
      <c r="AE191" s="26" t="s">
        <v>762</v>
      </c>
      <c r="AF191" s="26" t="s">
        <v>762</v>
      </c>
      <c r="AG191" s="26" t="s">
        <v>762</v>
      </c>
      <c r="AH191" s="26" t="s">
        <v>762</v>
      </c>
      <c r="AI191" s="26" t="s">
        <v>762</v>
      </c>
      <c r="AJ191" s="26" t="s">
        <v>762</v>
      </c>
      <c r="AK191" s="26" t="s">
        <v>762</v>
      </c>
      <c r="AL191" s="26" t="s">
        <v>762</v>
      </c>
      <c r="AM191" s="26" t="s">
        <v>762</v>
      </c>
      <c r="AN191" s="26" t="s">
        <v>762</v>
      </c>
      <c r="AO191" s="26" t="s">
        <v>762</v>
      </c>
      <c r="AP191" s="26" t="s">
        <v>762</v>
      </c>
      <c r="AQ191" s="26" t="s">
        <v>762</v>
      </c>
      <c r="AR191" s="26" t="s">
        <v>762</v>
      </c>
      <c r="AS191" s="26" t="s">
        <v>762</v>
      </c>
      <c r="AT191" s="26" t="s">
        <v>762</v>
      </c>
      <c r="AU191" s="26" t="s">
        <v>762</v>
      </c>
      <c r="AV191" s="26" t="s">
        <v>762</v>
      </c>
      <c r="AW191" s="26" t="s">
        <v>762</v>
      </c>
      <c r="AX191" s="26" t="s">
        <v>762</v>
      </c>
      <c r="AY191" s="26" t="s">
        <v>762</v>
      </c>
      <c r="AZ191" s="26" t="s">
        <v>762</v>
      </c>
      <c r="BA191" s="26" t="s">
        <v>762</v>
      </c>
      <c r="BB191" s="26" t="s">
        <v>762</v>
      </c>
      <c r="BC191" s="26" t="s">
        <v>762</v>
      </c>
      <c r="BD191" s="26" t="s">
        <v>762</v>
      </c>
      <c r="BE191" s="26" t="s">
        <v>762</v>
      </c>
      <c r="BF191" s="26" t="s">
        <v>762</v>
      </c>
      <c r="BG191" s="26" t="s">
        <v>762</v>
      </c>
      <c r="BH191" s="26" t="s">
        <v>762</v>
      </c>
      <c r="BI191" s="26" t="s">
        <v>762</v>
      </c>
      <c r="BJ191" s="26" t="s">
        <v>762</v>
      </c>
      <c r="BK191" s="26" t="s">
        <v>762</v>
      </c>
      <c r="BL191" s="26" t="s">
        <v>762</v>
      </c>
      <c r="BM191" s="26" t="s">
        <v>762</v>
      </c>
      <c r="BN191" s="26" t="s">
        <v>762</v>
      </c>
      <c r="BO191" s="26" t="s">
        <v>762</v>
      </c>
      <c r="BP191" s="26" t="s">
        <v>762</v>
      </c>
      <c r="BQ191" s="26" t="s">
        <v>762</v>
      </c>
      <c r="BR191" s="26" t="s">
        <v>762</v>
      </c>
      <c r="BS191" s="26" t="s">
        <v>762</v>
      </c>
    </row>
    <row r="192" spans="1:71">
      <c r="A192" s="35">
        <v>191</v>
      </c>
      <c r="B192" s="35" t="s">
        <v>562</v>
      </c>
      <c r="C192" s="35" t="s">
        <v>560</v>
      </c>
      <c r="D192" s="35" t="s">
        <v>973</v>
      </c>
      <c r="E192" s="35" t="s">
        <v>772</v>
      </c>
      <c r="F192" s="35" t="s">
        <v>562</v>
      </c>
      <c r="G192" s="45" t="s">
        <v>762</v>
      </c>
      <c r="H192" s="35">
        <v>1</v>
      </c>
      <c r="I192" s="39">
        <v>97440.962050965769</v>
      </c>
      <c r="J192" s="41">
        <v>0.93732494006951805</v>
      </c>
      <c r="K192" s="27">
        <v>5</v>
      </c>
      <c r="L192" s="26">
        <v>0.64711002258507433</v>
      </c>
      <c r="M192" s="26">
        <v>0.29171256975185772</v>
      </c>
      <c r="N192" s="26">
        <v>4.4851973682441086E-2</v>
      </c>
      <c r="O192" s="26">
        <v>1.3280111420074804E-2</v>
      </c>
      <c r="P192" s="26">
        <v>3.0453225605518897E-3</v>
      </c>
      <c r="Q192" s="26" t="s">
        <v>762</v>
      </c>
      <c r="R192" s="26" t="s">
        <v>762</v>
      </c>
      <c r="S192" s="26" t="s">
        <v>762</v>
      </c>
      <c r="T192" s="26" t="s">
        <v>762</v>
      </c>
      <c r="U192" s="26" t="s">
        <v>762</v>
      </c>
      <c r="V192" s="26" t="s">
        <v>762</v>
      </c>
      <c r="W192" s="26" t="s">
        <v>762</v>
      </c>
      <c r="X192" s="26" t="s">
        <v>762</v>
      </c>
      <c r="Y192" s="26" t="s">
        <v>762</v>
      </c>
      <c r="Z192" s="26" t="s">
        <v>762</v>
      </c>
      <c r="AA192" s="26" t="s">
        <v>762</v>
      </c>
      <c r="AB192" s="26" t="s">
        <v>762</v>
      </c>
      <c r="AC192" s="26" t="s">
        <v>762</v>
      </c>
      <c r="AD192" s="26" t="s">
        <v>762</v>
      </c>
      <c r="AE192" s="26" t="s">
        <v>762</v>
      </c>
      <c r="AF192" s="26" t="s">
        <v>762</v>
      </c>
      <c r="AG192" s="26" t="s">
        <v>762</v>
      </c>
      <c r="AH192" s="26" t="s">
        <v>762</v>
      </c>
      <c r="AI192" s="26" t="s">
        <v>762</v>
      </c>
      <c r="AJ192" s="26" t="s">
        <v>762</v>
      </c>
      <c r="AK192" s="26" t="s">
        <v>762</v>
      </c>
      <c r="AL192" s="26" t="s">
        <v>762</v>
      </c>
      <c r="AM192" s="26" t="s">
        <v>762</v>
      </c>
      <c r="AN192" s="26" t="s">
        <v>762</v>
      </c>
      <c r="AO192" s="26" t="s">
        <v>762</v>
      </c>
      <c r="AP192" s="26" t="s">
        <v>762</v>
      </c>
      <c r="AQ192" s="26" t="s">
        <v>762</v>
      </c>
      <c r="AR192" s="26" t="s">
        <v>762</v>
      </c>
      <c r="AS192" s="26" t="s">
        <v>762</v>
      </c>
      <c r="AT192" s="26" t="s">
        <v>762</v>
      </c>
      <c r="AU192" s="26" t="s">
        <v>762</v>
      </c>
      <c r="AV192" s="26" t="s">
        <v>762</v>
      </c>
      <c r="AW192" s="26" t="s">
        <v>762</v>
      </c>
      <c r="AX192" s="26" t="s">
        <v>762</v>
      </c>
      <c r="AY192" s="26" t="s">
        <v>762</v>
      </c>
      <c r="AZ192" s="26" t="s">
        <v>762</v>
      </c>
      <c r="BA192" s="26" t="s">
        <v>762</v>
      </c>
      <c r="BB192" s="26" t="s">
        <v>762</v>
      </c>
      <c r="BC192" s="26" t="s">
        <v>762</v>
      </c>
      <c r="BD192" s="26" t="s">
        <v>762</v>
      </c>
      <c r="BE192" s="26" t="s">
        <v>762</v>
      </c>
      <c r="BF192" s="26" t="s">
        <v>762</v>
      </c>
      <c r="BG192" s="26" t="s">
        <v>762</v>
      </c>
      <c r="BH192" s="26" t="s">
        <v>762</v>
      </c>
      <c r="BI192" s="26" t="s">
        <v>762</v>
      </c>
      <c r="BJ192" s="26" t="s">
        <v>762</v>
      </c>
      <c r="BK192" s="26" t="s">
        <v>762</v>
      </c>
      <c r="BL192" s="26" t="s">
        <v>762</v>
      </c>
      <c r="BM192" s="26" t="s">
        <v>762</v>
      </c>
      <c r="BN192" s="26" t="s">
        <v>762</v>
      </c>
      <c r="BO192" s="26" t="s">
        <v>762</v>
      </c>
      <c r="BP192" s="26" t="s">
        <v>762</v>
      </c>
      <c r="BQ192" s="26" t="s">
        <v>762</v>
      </c>
      <c r="BR192" s="26" t="s">
        <v>762</v>
      </c>
      <c r="BS192" s="26" t="s">
        <v>762</v>
      </c>
    </row>
    <row r="193" spans="1:71">
      <c r="A193" s="35">
        <v>192</v>
      </c>
      <c r="B193" s="35" t="s">
        <v>561</v>
      </c>
      <c r="C193" s="35" t="s">
        <v>39</v>
      </c>
      <c r="D193" s="35" t="s">
        <v>974</v>
      </c>
      <c r="E193" s="35" t="s">
        <v>394</v>
      </c>
      <c r="F193" s="35" t="s">
        <v>561</v>
      </c>
      <c r="G193" s="45" t="s">
        <v>762</v>
      </c>
      <c r="H193" s="35">
        <v>1</v>
      </c>
      <c r="I193" s="39">
        <v>640176.49053962983</v>
      </c>
      <c r="J193" s="41">
        <v>0.58431494076919299</v>
      </c>
      <c r="K193" s="27">
        <v>7</v>
      </c>
      <c r="L193" s="26">
        <v>3.970286845724743E-2</v>
      </c>
      <c r="M193" s="26">
        <v>0.16401389470396638</v>
      </c>
      <c r="N193" s="26">
        <v>0.24563215383188169</v>
      </c>
      <c r="O193" s="26">
        <v>0.24807409037232889</v>
      </c>
      <c r="P193" s="26">
        <v>0.16698072252950991</v>
      </c>
      <c r="Q193" s="26">
        <v>9.5686777085170857E-2</v>
      </c>
      <c r="R193" s="26">
        <v>3.9909493019894986E-2</v>
      </c>
      <c r="S193" s="26" t="s">
        <v>762</v>
      </c>
      <c r="T193" s="26" t="s">
        <v>762</v>
      </c>
      <c r="U193" s="26" t="s">
        <v>762</v>
      </c>
      <c r="V193" s="26" t="s">
        <v>762</v>
      </c>
      <c r="W193" s="26" t="s">
        <v>762</v>
      </c>
      <c r="X193" s="26" t="s">
        <v>762</v>
      </c>
      <c r="Y193" s="26" t="s">
        <v>762</v>
      </c>
      <c r="Z193" s="26" t="s">
        <v>762</v>
      </c>
      <c r="AA193" s="26" t="s">
        <v>762</v>
      </c>
      <c r="AB193" s="26" t="s">
        <v>762</v>
      </c>
      <c r="AC193" s="26" t="s">
        <v>762</v>
      </c>
      <c r="AD193" s="26" t="s">
        <v>762</v>
      </c>
      <c r="AE193" s="26" t="s">
        <v>762</v>
      </c>
      <c r="AF193" s="26" t="s">
        <v>762</v>
      </c>
      <c r="AG193" s="26" t="s">
        <v>762</v>
      </c>
      <c r="AH193" s="26" t="s">
        <v>762</v>
      </c>
      <c r="AI193" s="26" t="s">
        <v>762</v>
      </c>
      <c r="AJ193" s="26" t="s">
        <v>762</v>
      </c>
      <c r="AK193" s="26" t="s">
        <v>762</v>
      </c>
      <c r="AL193" s="26" t="s">
        <v>762</v>
      </c>
      <c r="AM193" s="26" t="s">
        <v>762</v>
      </c>
      <c r="AN193" s="26" t="s">
        <v>762</v>
      </c>
      <c r="AO193" s="26" t="s">
        <v>762</v>
      </c>
      <c r="AP193" s="26" t="s">
        <v>762</v>
      </c>
      <c r="AQ193" s="26" t="s">
        <v>762</v>
      </c>
      <c r="AR193" s="26" t="s">
        <v>762</v>
      </c>
      <c r="AS193" s="26" t="s">
        <v>762</v>
      </c>
      <c r="AT193" s="26" t="s">
        <v>762</v>
      </c>
      <c r="AU193" s="26" t="s">
        <v>762</v>
      </c>
      <c r="AV193" s="26" t="s">
        <v>762</v>
      </c>
      <c r="AW193" s="26" t="s">
        <v>762</v>
      </c>
      <c r="AX193" s="26" t="s">
        <v>762</v>
      </c>
      <c r="AY193" s="26" t="s">
        <v>762</v>
      </c>
      <c r="AZ193" s="26" t="s">
        <v>762</v>
      </c>
      <c r="BA193" s="26" t="s">
        <v>762</v>
      </c>
      <c r="BB193" s="26" t="s">
        <v>762</v>
      </c>
      <c r="BC193" s="26" t="s">
        <v>762</v>
      </c>
      <c r="BD193" s="26" t="s">
        <v>762</v>
      </c>
      <c r="BE193" s="26" t="s">
        <v>762</v>
      </c>
      <c r="BF193" s="26" t="s">
        <v>762</v>
      </c>
      <c r="BG193" s="26" t="s">
        <v>762</v>
      </c>
      <c r="BH193" s="26" t="s">
        <v>762</v>
      </c>
      <c r="BI193" s="26" t="s">
        <v>762</v>
      </c>
      <c r="BJ193" s="26" t="s">
        <v>762</v>
      </c>
      <c r="BK193" s="26" t="s">
        <v>762</v>
      </c>
      <c r="BL193" s="26" t="s">
        <v>762</v>
      </c>
      <c r="BM193" s="26" t="s">
        <v>762</v>
      </c>
      <c r="BN193" s="26" t="s">
        <v>762</v>
      </c>
      <c r="BO193" s="26" t="s">
        <v>762</v>
      </c>
      <c r="BP193" s="26" t="s">
        <v>762</v>
      </c>
      <c r="BQ193" s="26" t="s">
        <v>762</v>
      </c>
      <c r="BR193" s="26" t="s">
        <v>762</v>
      </c>
      <c r="BS193" s="26" t="s">
        <v>762</v>
      </c>
    </row>
    <row r="194" spans="1:71">
      <c r="A194" s="35">
        <v>193</v>
      </c>
      <c r="B194" s="35" t="s">
        <v>561</v>
      </c>
      <c r="C194" s="35" t="s">
        <v>74</v>
      </c>
      <c r="D194" s="35" t="s">
        <v>975</v>
      </c>
      <c r="E194" s="35" t="s">
        <v>772</v>
      </c>
      <c r="F194" s="35" t="s">
        <v>561</v>
      </c>
      <c r="G194" s="45" t="s">
        <v>762</v>
      </c>
      <c r="H194" s="35">
        <v>1</v>
      </c>
      <c r="I194" s="39">
        <v>48669744.3310192</v>
      </c>
      <c r="J194" s="41">
        <v>0.468170973514341</v>
      </c>
      <c r="K194" s="27">
        <v>7</v>
      </c>
      <c r="L194" s="26">
        <v>3.970286845724743E-2</v>
      </c>
      <c r="M194" s="26">
        <v>0.16401389470396638</v>
      </c>
      <c r="N194" s="26">
        <v>0.24563215383188169</v>
      </c>
      <c r="O194" s="26">
        <v>0.24807409037232889</v>
      </c>
      <c r="P194" s="26">
        <v>0.16698072252950991</v>
      </c>
      <c r="Q194" s="26">
        <v>9.5686777085170857E-2</v>
      </c>
      <c r="R194" s="26">
        <v>3.9909493019894986E-2</v>
      </c>
      <c r="S194" s="26" t="s">
        <v>762</v>
      </c>
      <c r="T194" s="26" t="s">
        <v>762</v>
      </c>
      <c r="U194" s="26" t="s">
        <v>762</v>
      </c>
      <c r="V194" s="26" t="s">
        <v>762</v>
      </c>
      <c r="W194" s="26" t="s">
        <v>762</v>
      </c>
      <c r="X194" s="26" t="s">
        <v>762</v>
      </c>
      <c r="Y194" s="26" t="s">
        <v>762</v>
      </c>
      <c r="Z194" s="26" t="s">
        <v>762</v>
      </c>
      <c r="AA194" s="26" t="s">
        <v>762</v>
      </c>
      <c r="AB194" s="26" t="s">
        <v>762</v>
      </c>
      <c r="AC194" s="26" t="s">
        <v>762</v>
      </c>
      <c r="AD194" s="26" t="s">
        <v>762</v>
      </c>
      <c r="AE194" s="26" t="s">
        <v>762</v>
      </c>
      <c r="AF194" s="26" t="s">
        <v>762</v>
      </c>
      <c r="AG194" s="26" t="s">
        <v>762</v>
      </c>
      <c r="AH194" s="26" t="s">
        <v>762</v>
      </c>
      <c r="AI194" s="26" t="s">
        <v>762</v>
      </c>
      <c r="AJ194" s="26" t="s">
        <v>762</v>
      </c>
      <c r="AK194" s="26" t="s">
        <v>762</v>
      </c>
      <c r="AL194" s="26" t="s">
        <v>762</v>
      </c>
      <c r="AM194" s="26" t="s">
        <v>762</v>
      </c>
      <c r="AN194" s="26" t="s">
        <v>762</v>
      </c>
      <c r="AO194" s="26" t="s">
        <v>762</v>
      </c>
      <c r="AP194" s="26" t="s">
        <v>762</v>
      </c>
      <c r="AQ194" s="26" t="s">
        <v>762</v>
      </c>
      <c r="AR194" s="26" t="s">
        <v>762</v>
      </c>
      <c r="AS194" s="26" t="s">
        <v>762</v>
      </c>
      <c r="AT194" s="26" t="s">
        <v>762</v>
      </c>
      <c r="AU194" s="26" t="s">
        <v>762</v>
      </c>
      <c r="AV194" s="26" t="s">
        <v>762</v>
      </c>
      <c r="AW194" s="26" t="s">
        <v>762</v>
      </c>
      <c r="AX194" s="26" t="s">
        <v>762</v>
      </c>
      <c r="AY194" s="26" t="s">
        <v>762</v>
      </c>
      <c r="AZ194" s="26" t="s">
        <v>762</v>
      </c>
      <c r="BA194" s="26" t="s">
        <v>762</v>
      </c>
      <c r="BB194" s="26" t="s">
        <v>762</v>
      </c>
      <c r="BC194" s="26" t="s">
        <v>762</v>
      </c>
      <c r="BD194" s="26" t="s">
        <v>762</v>
      </c>
      <c r="BE194" s="26" t="s">
        <v>762</v>
      </c>
      <c r="BF194" s="26" t="s">
        <v>762</v>
      </c>
      <c r="BG194" s="26" t="s">
        <v>762</v>
      </c>
      <c r="BH194" s="26" t="s">
        <v>762</v>
      </c>
      <c r="BI194" s="26" t="s">
        <v>762</v>
      </c>
      <c r="BJ194" s="26" t="s">
        <v>762</v>
      </c>
      <c r="BK194" s="26" t="s">
        <v>762</v>
      </c>
      <c r="BL194" s="26" t="s">
        <v>762</v>
      </c>
      <c r="BM194" s="26" t="s">
        <v>762</v>
      </c>
      <c r="BN194" s="26" t="s">
        <v>762</v>
      </c>
      <c r="BO194" s="26" t="s">
        <v>762</v>
      </c>
      <c r="BP194" s="26" t="s">
        <v>762</v>
      </c>
      <c r="BQ194" s="26" t="s">
        <v>762</v>
      </c>
      <c r="BR194" s="26" t="s">
        <v>762</v>
      </c>
      <c r="BS194" s="26" t="s">
        <v>762</v>
      </c>
    </row>
    <row r="195" spans="1:71">
      <c r="A195" s="35">
        <v>194</v>
      </c>
      <c r="B195" s="35" t="s">
        <v>561</v>
      </c>
      <c r="C195" s="35" t="s">
        <v>560</v>
      </c>
      <c r="D195" s="35" t="s">
        <v>976</v>
      </c>
      <c r="E195" s="35" t="s">
        <v>772</v>
      </c>
      <c r="F195" s="35" t="s">
        <v>561</v>
      </c>
      <c r="G195" s="45" t="s">
        <v>762</v>
      </c>
      <c r="H195" s="35">
        <v>1</v>
      </c>
      <c r="I195" s="39">
        <v>107056.84646389002</v>
      </c>
      <c r="J195" s="41">
        <v>0.75464283910555796</v>
      </c>
      <c r="K195" s="27">
        <v>7</v>
      </c>
      <c r="L195" s="26">
        <v>3.970286845724743E-2</v>
      </c>
      <c r="M195" s="26">
        <v>0.16401389470396638</v>
      </c>
      <c r="N195" s="26">
        <v>0.24563215383188169</v>
      </c>
      <c r="O195" s="26">
        <v>0.24807409037232889</v>
      </c>
      <c r="P195" s="26">
        <v>0.16698072252950991</v>
      </c>
      <c r="Q195" s="26">
        <v>9.5686777085170857E-2</v>
      </c>
      <c r="R195" s="26">
        <v>3.9909493019894986E-2</v>
      </c>
      <c r="S195" s="26" t="s">
        <v>762</v>
      </c>
      <c r="T195" s="26" t="s">
        <v>762</v>
      </c>
      <c r="U195" s="26" t="s">
        <v>762</v>
      </c>
      <c r="V195" s="26" t="s">
        <v>762</v>
      </c>
      <c r="W195" s="26" t="s">
        <v>762</v>
      </c>
      <c r="X195" s="26" t="s">
        <v>762</v>
      </c>
      <c r="Y195" s="26" t="s">
        <v>762</v>
      </c>
      <c r="Z195" s="26" t="s">
        <v>762</v>
      </c>
      <c r="AA195" s="26" t="s">
        <v>762</v>
      </c>
      <c r="AB195" s="26" t="s">
        <v>762</v>
      </c>
      <c r="AC195" s="26" t="s">
        <v>762</v>
      </c>
      <c r="AD195" s="26" t="s">
        <v>762</v>
      </c>
      <c r="AE195" s="26" t="s">
        <v>762</v>
      </c>
      <c r="AF195" s="26" t="s">
        <v>762</v>
      </c>
      <c r="AG195" s="26" t="s">
        <v>762</v>
      </c>
      <c r="AH195" s="26" t="s">
        <v>762</v>
      </c>
      <c r="AI195" s="26" t="s">
        <v>762</v>
      </c>
      <c r="AJ195" s="26" t="s">
        <v>762</v>
      </c>
      <c r="AK195" s="26" t="s">
        <v>762</v>
      </c>
      <c r="AL195" s="26" t="s">
        <v>762</v>
      </c>
      <c r="AM195" s="26" t="s">
        <v>762</v>
      </c>
      <c r="AN195" s="26" t="s">
        <v>762</v>
      </c>
      <c r="AO195" s="26" t="s">
        <v>762</v>
      </c>
      <c r="AP195" s="26" t="s">
        <v>762</v>
      </c>
      <c r="AQ195" s="26" t="s">
        <v>762</v>
      </c>
      <c r="AR195" s="26" t="s">
        <v>762</v>
      </c>
      <c r="AS195" s="26" t="s">
        <v>762</v>
      </c>
      <c r="AT195" s="26" t="s">
        <v>762</v>
      </c>
      <c r="AU195" s="26" t="s">
        <v>762</v>
      </c>
      <c r="AV195" s="26" t="s">
        <v>762</v>
      </c>
      <c r="AW195" s="26" t="s">
        <v>762</v>
      </c>
      <c r="AX195" s="26" t="s">
        <v>762</v>
      </c>
      <c r="AY195" s="26" t="s">
        <v>762</v>
      </c>
      <c r="AZ195" s="26" t="s">
        <v>762</v>
      </c>
      <c r="BA195" s="26" t="s">
        <v>762</v>
      </c>
      <c r="BB195" s="26" t="s">
        <v>762</v>
      </c>
      <c r="BC195" s="26" t="s">
        <v>762</v>
      </c>
      <c r="BD195" s="26" t="s">
        <v>762</v>
      </c>
      <c r="BE195" s="26" t="s">
        <v>762</v>
      </c>
      <c r="BF195" s="26" t="s">
        <v>762</v>
      </c>
      <c r="BG195" s="26" t="s">
        <v>762</v>
      </c>
      <c r="BH195" s="26" t="s">
        <v>762</v>
      </c>
      <c r="BI195" s="26" t="s">
        <v>762</v>
      </c>
      <c r="BJ195" s="26" t="s">
        <v>762</v>
      </c>
      <c r="BK195" s="26" t="s">
        <v>762</v>
      </c>
      <c r="BL195" s="26" t="s">
        <v>762</v>
      </c>
      <c r="BM195" s="26" t="s">
        <v>762</v>
      </c>
      <c r="BN195" s="26" t="s">
        <v>762</v>
      </c>
      <c r="BO195" s="26" t="s">
        <v>762</v>
      </c>
      <c r="BP195" s="26" t="s">
        <v>762</v>
      </c>
      <c r="BQ195" s="26" t="s">
        <v>762</v>
      </c>
      <c r="BR195" s="26" t="s">
        <v>762</v>
      </c>
      <c r="BS195" s="26" t="s">
        <v>762</v>
      </c>
    </row>
    <row r="196" spans="1:71">
      <c r="A196" s="35">
        <v>195</v>
      </c>
      <c r="B196" s="35" t="s">
        <v>559</v>
      </c>
      <c r="C196" s="35" t="s">
        <v>206</v>
      </c>
      <c r="D196" s="35" t="s">
        <v>977</v>
      </c>
      <c r="E196" s="35" t="s">
        <v>772</v>
      </c>
      <c r="F196" s="35" t="s">
        <v>978</v>
      </c>
      <c r="G196" s="45" t="s">
        <v>1017</v>
      </c>
      <c r="H196" s="35">
        <v>0</v>
      </c>
      <c r="I196" s="39">
        <v>31331850.1961505</v>
      </c>
      <c r="J196" s="41">
        <v>8.6334325170038098E-2</v>
      </c>
      <c r="K196" s="27">
        <v>11</v>
      </c>
      <c r="L196" s="26">
        <v>0.58548313417335673</v>
      </c>
      <c r="M196" s="26">
        <v>0.26198864609155448</v>
      </c>
      <c r="N196" s="26">
        <v>8.1576351917572523E-2</v>
      </c>
      <c r="O196" s="26">
        <v>3.2683218750292058E-2</v>
      </c>
      <c r="P196" s="26">
        <v>1.5842318539539765E-2</v>
      </c>
      <c r="Q196" s="26">
        <v>8.8982775421760571E-3</v>
      </c>
      <c r="R196" s="26">
        <v>5.3898857098908853E-3</v>
      </c>
      <c r="S196" s="26">
        <v>3.4244991421974263E-3</v>
      </c>
      <c r="T196" s="26">
        <v>2.239757095037279E-3</v>
      </c>
      <c r="U196" s="26">
        <v>1.4859806684642803E-3</v>
      </c>
      <c r="V196" s="26">
        <v>9.8793036991845929E-4</v>
      </c>
      <c r="W196" s="26" t="s">
        <v>762</v>
      </c>
      <c r="X196" s="26" t="s">
        <v>762</v>
      </c>
      <c r="Y196" s="26" t="s">
        <v>762</v>
      </c>
      <c r="Z196" s="26" t="s">
        <v>762</v>
      </c>
      <c r="AA196" s="26" t="s">
        <v>762</v>
      </c>
      <c r="AB196" s="26" t="s">
        <v>762</v>
      </c>
      <c r="AC196" s="26" t="s">
        <v>762</v>
      </c>
      <c r="AD196" s="26" t="s">
        <v>762</v>
      </c>
      <c r="AE196" s="26" t="s">
        <v>762</v>
      </c>
      <c r="AF196" s="26" t="s">
        <v>762</v>
      </c>
      <c r="AG196" s="26" t="s">
        <v>762</v>
      </c>
      <c r="AH196" s="26" t="s">
        <v>762</v>
      </c>
      <c r="AI196" s="26" t="s">
        <v>762</v>
      </c>
      <c r="AJ196" s="26" t="s">
        <v>762</v>
      </c>
      <c r="AK196" s="26" t="s">
        <v>762</v>
      </c>
      <c r="AL196" s="26" t="s">
        <v>762</v>
      </c>
      <c r="AM196" s="26" t="s">
        <v>762</v>
      </c>
      <c r="AN196" s="26" t="s">
        <v>762</v>
      </c>
      <c r="AO196" s="26" t="s">
        <v>762</v>
      </c>
      <c r="AP196" s="26" t="s">
        <v>762</v>
      </c>
      <c r="AQ196" s="26" t="s">
        <v>762</v>
      </c>
      <c r="AR196" s="26" t="s">
        <v>762</v>
      </c>
      <c r="AS196" s="26" t="s">
        <v>762</v>
      </c>
      <c r="AT196" s="26" t="s">
        <v>762</v>
      </c>
      <c r="AU196" s="26" t="s">
        <v>762</v>
      </c>
      <c r="AV196" s="26" t="s">
        <v>762</v>
      </c>
      <c r="AW196" s="26" t="s">
        <v>762</v>
      </c>
      <c r="AX196" s="26" t="s">
        <v>762</v>
      </c>
      <c r="AY196" s="26" t="s">
        <v>762</v>
      </c>
      <c r="AZ196" s="26" t="s">
        <v>762</v>
      </c>
      <c r="BA196" s="26" t="s">
        <v>762</v>
      </c>
      <c r="BB196" s="26" t="s">
        <v>762</v>
      </c>
      <c r="BC196" s="26" t="s">
        <v>762</v>
      </c>
      <c r="BD196" s="26" t="s">
        <v>762</v>
      </c>
      <c r="BE196" s="26" t="s">
        <v>762</v>
      </c>
      <c r="BF196" s="26" t="s">
        <v>762</v>
      </c>
      <c r="BG196" s="26" t="s">
        <v>762</v>
      </c>
      <c r="BH196" s="26" t="s">
        <v>762</v>
      </c>
      <c r="BI196" s="26" t="s">
        <v>762</v>
      </c>
      <c r="BJ196" s="26" t="s">
        <v>762</v>
      </c>
      <c r="BK196" s="26" t="s">
        <v>762</v>
      </c>
      <c r="BL196" s="26" t="s">
        <v>762</v>
      </c>
      <c r="BM196" s="26" t="s">
        <v>762</v>
      </c>
      <c r="BN196" s="26" t="s">
        <v>762</v>
      </c>
      <c r="BO196" s="26" t="s">
        <v>762</v>
      </c>
      <c r="BP196" s="26" t="s">
        <v>762</v>
      </c>
      <c r="BQ196" s="26" t="s">
        <v>762</v>
      </c>
      <c r="BR196" s="26" t="s">
        <v>762</v>
      </c>
      <c r="BS196" s="26" t="s">
        <v>762</v>
      </c>
    </row>
    <row r="197" spans="1:71">
      <c r="A197" s="35">
        <v>196</v>
      </c>
      <c r="B197" s="35" t="s">
        <v>558</v>
      </c>
      <c r="C197" s="35" t="s">
        <v>208</v>
      </c>
      <c r="D197" s="35" t="s">
        <v>979</v>
      </c>
      <c r="E197" s="35" t="s">
        <v>772</v>
      </c>
      <c r="F197" s="35" t="s">
        <v>978</v>
      </c>
      <c r="G197" s="45" t="s">
        <v>1017</v>
      </c>
      <c r="H197" s="35">
        <v>0</v>
      </c>
      <c r="I197" s="39">
        <v>3031093.6124301888</v>
      </c>
      <c r="J197" s="41">
        <v>0.61310358495948702</v>
      </c>
      <c r="K197" s="27">
        <v>11</v>
      </c>
      <c r="L197" s="26">
        <v>0.58548313417335673</v>
      </c>
      <c r="M197" s="26">
        <v>0.26198864609155448</v>
      </c>
      <c r="N197" s="26">
        <v>8.1576351917572523E-2</v>
      </c>
      <c r="O197" s="26">
        <v>3.2683218750292058E-2</v>
      </c>
      <c r="P197" s="26">
        <v>1.5842318539539765E-2</v>
      </c>
      <c r="Q197" s="26">
        <v>8.8982775421760571E-3</v>
      </c>
      <c r="R197" s="26">
        <v>5.3898857098908853E-3</v>
      </c>
      <c r="S197" s="26">
        <v>3.4244991421974263E-3</v>
      </c>
      <c r="T197" s="26">
        <v>2.239757095037279E-3</v>
      </c>
      <c r="U197" s="26">
        <v>1.4859806684642803E-3</v>
      </c>
      <c r="V197" s="26">
        <v>9.8793036991845929E-4</v>
      </c>
      <c r="W197" s="26" t="s">
        <v>762</v>
      </c>
      <c r="X197" s="26" t="s">
        <v>762</v>
      </c>
      <c r="Y197" s="26" t="s">
        <v>762</v>
      </c>
      <c r="Z197" s="26" t="s">
        <v>762</v>
      </c>
      <c r="AA197" s="26" t="s">
        <v>762</v>
      </c>
      <c r="AB197" s="26" t="s">
        <v>762</v>
      </c>
      <c r="AC197" s="26" t="s">
        <v>762</v>
      </c>
      <c r="AD197" s="26" t="s">
        <v>762</v>
      </c>
      <c r="AE197" s="26" t="s">
        <v>762</v>
      </c>
      <c r="AF197" s="26" t="s">
        <v>762</v>
      </c>
      <c r="AG197" s="26" t="s">
        <v>762</v>
      </c>
      <c r="AH197" s="26" t="s">
        <v>762</v>
      </c>
      <c r="AI197" s="26" t="s">
        <v>762</v>
      </c>
      <c r="AJ197" s="26" t="s">
        <v>762</v>
      </c>
      <c r="AK197" s="26" t="s">
        <v>762</v>
      </c>
      <c r="AL197" s="26" t="s">
        <v>762</v>
      </c>
      <c r="AM197" s="26" t="s">
        <v>762</v>
      </c>
      <c r="AN197" s="26" t="s">
        <v>762</v>
      </c>
      <c r="AO197" s="26" t="s">
        <v>762</v>
      </c>
      <c r="AP197" s="26" t="s">
        <v>762</v>
      </c>
      <c r="AQ197" s="26" t="s">
        <v>762</v>
      </c>
      <c r="AR197" s="26" t="s">
        <v>762</v>
      </c>
      <c r="AS197" s="26" t="s">
        <v>762</v>
      </c>
      <c r="AT197" s="26" t="s">
        <v>762</v>
      </c>
      <c r="AU197" s="26" t="s">
        <v>762</v>
      </c>
      <c r="AV197" s="26" t="s">
        <v>762</v>
      </c>
      <c r="AW197" s="26" t="s">
        <v>762</v>
      </c>
      <c r="AX197" s="26" t="s">
        <v>762</v>
      </c>
      <c r="AY197" s="26" t="s">
        <v>762</v>
      </c>
      <c r="AZ197" s="26" t="s">
        <v>762</v>
      </c>
      <c r="BA197" s="26" t="s">
        <v>762</v>
      </c>
      <c r="BB197" s="26" t="s">
        <v>762</v>
      </c>
      <c r="BC197" s="26" t="s">
        <v>762</v>
      </c>
      <c r="BD197" s="26" t="s">
        <v>762</v>
      </c>
      <c r="BE197" s="26" t="s">
        <v>762</v>
      </c>
      <c r="BF197" s="26" t="s">
        <v>762</v>
      </c>
      <c r="BG197" s="26" t="s">
        <v>762</v>
      </c>
      <c r="BH197" s="26" t="s">
        <v>762</v>
      </c>
      <c r="BI197" s="26" t="s">
        <v>762</v>
      </c>
      <c r="BJ197" s="26" t="s">
        <v>762</v>
      </c>
      <c r="BK197" s="26" t="s">
        <v>762</v>
      </c>
      <c r="BL197" s="26" t="s">
        <v>762</v>
      </c>
      <c r="BM197" s="26" t="s">
        <v>762</v>
      </c>
      <c r="BN197" s="26" t="s">
        <v>762</v>
      </c>
      <c r="BO197" s="26" t="s">
        <v>762</v>
      </c>
      <c r="BP197" s="26" t="s">
        <v>762</v>
      </c>
      <c r="BQ197" s="26" t="s">
        <v>762</v>
      </c>
      <c r="BR197" s="26" t="s">
        <v>762</v>
      </c>
      <c r="BS197" s="26" t="s">
        <v>762</v>
      </c>
    </row>
    <row r="198" spans="1:71">
      <c r="A198" s="35">
        <v>197</v>
      </c>
      <c r="B198" s="35" t="s">
        <v>558</v>
      </c>
      <c r="C198" s="35" t="s">
        <v>557</v>
      </c>
      <c r="D198" s="35" t="s">
        <v>980</v>
      </c>
      <c r="E198" s="35" t="s">
        <v>772</v>
      </c>
      <c r="F198" s="35" t="s">
        <v>978</v>
      </c>
      <c r="G198" s="45" t="s">
        <v>1017</v>
      </c>
      <c r="H198" s="35">
        <v>0</v>
      </c>
      <c r="I198" s="39">
        <v>2844302.8875698098</v>
      </c>
      <c r="J198" s="41">
        <v>1.7197303336306001E-2</v>
      </c>
      <c r="K198" s="27">
        <v>11</v>
      </c>
      <c r="L198" s="26">
        <v>0.58548313417335673</v>
      </c>
      <c r="M198" s="26">
        <v>0.26198864609155448</v>
      </c>
      <c r="N198" s="26">
        <v>8.1576351917572523E-2</v>
      </c>
      <c r="O198" s="26">
        <v>3.2683218750292058E-2</v>
      </c>
      <c r="P198" s="26">
        <v>1.5842318539539765E-2</v>
      </c>
      <c r="Q198" s="26">
        <v>8.8982775421760571E-3</v>
      </c>
      <c r="R198" s="26">
        <v>5.3898857098908853E-3</v>
      </c>
      <c r="S198" s="26">
        <v>3.4244991421974263E-3</v>
      </c>
      <c r="T198" s="26">
        <v>2.239757095037279E-3</v>
      </c>
      <c r="U198" s="26">
        <v>1.4859806684642803E-3</v>
      </c>
      <c r="V198" s="26">
        <v>9.8793036991845929E-4</v>
      </c>
      <c r="W198" s="26" t="s">
        <v>762</v>
      </c>
      <c r="X198" s="26" t="s">
        <v>762</v>
      </c>
      <c r="Y198" s="26" t="s">
        <v>762</v>
      </c>
      <c r="Z198" s="26" t="s">
        <v>762</v>
      </c>
      <c r="AA198" s="26" t="s">
        <v>762</v>
      </c>
      <c r="AB198" s="26" t="s">
        <v>762</v>
      </c>
      <c r="AC198" s="26" t="s">
        <v>762</v>
      </c>
      <c r="AD198" s="26" t="s">
        <v>762</v>
      </c>
      <c r="AE198" s="26" t="s">
        <v>762</v>
      </c>
      <c r="AF198" s="26" t="s">
        <v>762</v>
      </c>
      <c r="AG198" s="26" t="s">
        <v>762</v>
      </c>
      <c r="AH198" s="26" t="s">
        <v>762</v>
      </c>
      <c r="AI198" s="26" t="s">
        <v>762</v>
      </c>
      <c r="AJ198" s="26" t="s">
        <v>762</v>
      </c>
      <c r="AK198" s="26" t="s">
        <v>762</v>
      </c>
      <c r="AL198" s="26" t="s">
        <v>762</v>
      </c>
      <c r="AM198" s="26" t="s">
        <v>762</v>
      </c>
      <c r="AN198" s="26" t="s">
        <v>762</v>
      </c>
      <c r="AO198" s="26" t="s">
        <v>762</v>
      </c>
      <c r="AP198" s="26" t="s">
        <v>762</v>
      </c>
      <c r="AQ198" s="26" t="s">
        <v>762</v>
      </c>
      <c r="AR198" s="26" t="s">
        <v>762</v>
      </c>
      <c r="AS198" s="26" t="s">
        <v>762</v>
      </c>
      <c r="AT198" s="26" t="s">
        <v>762</v>
      </c>
      <c r="AU198" s="26" t="s">
        <v>762</v>
      </c>
      <c r="AV198" s="26" t="s">
        <v>762</v>
      </c>
      <c r="AW198" s="26" t="s">
        <v>762</v>
      </c>
      <c r="AX198" s="26" t="s">
        <v>762</v>
      </c>
      <c r="AY198" s="26" t="s">
        <v>762</v>
      </c>
      <c r="AZ198" s="26" t="s">
        <v>762</v>
      </c>
      <c r="BA198" s="26" t="s">
        <v>762</v>
      </c>
      <c r="BB198" s="26" t="s">
        <v>762</v>
      </c>
      <c r="BC198" s="26" t="s">
        <v>762</v>
      </c>
      <c r="BD198" s="26" t="s">
        <v>762</v>
      </c>
      <c r="BE198" s="26" t="s">
        <v>762</v>
      </c>
      <c r="BF198" s="26" t="s">
        <v>762</v>
      </c>
      <c r="BG198" s="26" t="s">
        <v>762</v>
      </c>
      <c r="BH198" s="26" t="s">
        <v>762</v>
      </c>
      <c r="BI198" s="26" t="s">
        <v>762</v>
      </c>
      <c r="BJ198" s="26" t="s">
        <v>762</v>
      </c>
      <c r="BK198" s="26" t="s">
        <v>762</v>
      </c>
      <c r="BL198" s="26" t="s">
        <v>762</v>
      </c>
      <c r="BM198" s="26" t="s">
        <v>762</v>
      </c>
      <c r="BN198" s="26" t="s">
        <v>762</v>
      </c>
      <c r="BO198" s="26" t="s">
        <v>762</v>
      </c>
      <c r="BP198" s="26" t="s">
        <v>762</v>
      </c>
      <c r="BQ198" s="26" t="s">
        <v>762</v>
      </c>
      <c r="BR198" s="26" t="s">
        <v>762</v>
      </c>
      <c r="BS198" s="26" t="s">
        <v>762</v>
      </c>
    </row>
    <row r="199" spans="1:71">
      <c r="A199" s="35">
        <v>198</v>
      </c>
      <c r="B199" s="35" t="s">
        <v>556</v>
      </c>
      <c r="C199" s="35" t="s">
        <v>211</v>
      </c>
      <c r="D199" s="35" t="s">
        <v>981</v>
      </c>
      <c r="E199" s="35" t="s">
        <v>772</v>
      </c>
      <c r="F199" s="35" t="s">
        <v>978</v>
      </c>
      <c r="G199" s="45" t="s">
        <v>1017</v>
      </c>
      <c r="H199" s="35">
        <v>0</v>
      </c>
      <c r="I199" s="39">
        <v>7964020.4697798342</v>
      </c>
      <c r="J199" s="41">
        <v>0.16263538993498899</v>
      </c>
      <c r="K199" s="27">
        <v>11</v>
      </c>
      <c r="L199" s="26">
        <v>0.58548313417335673</v>
      </c>
      <c r="M199" s="26">
        <v>0.26198864609155448</v>
      </c>
      <c r="N199" s="26">
        <v>8.1576351917572523E-2</v>
      </c>
      <c r="O199" s="26">
        <v>3.2683218750292058E-2</v>
      </c>
      <c r="P199" s="26">
        <v>1.5842318539539765E-2</v>
      </c>
      <c r="Q199" s="26">
        <v>8.8982775421760571E-3</v>
      </c>
      <c r="R199" s="26">
        <v>5.3898857098908853E-3</v>
      </c>
      <c r="S199" s="26">
        <v>3.4244991421974263E-3</v>
      </c>
      <c r="T199" s="26">
        <v>2.239757095037279E-3</v>
      </c>
      <c r="U199" s="26">
        <v>1.4859806684642803E-3</v>
      </c>
      <c r="V199" s="26">
        <v>9.8793036991845929E-4</v>
      </c>
      <c r="W199" s="26" t="s">
        <v>762</v>
      </c>
      <c r="X199" s="26" t="s">
        <v>762</v>
      </c>
      <c r="Y199" s="26" t="s">
        <v>762</v>
      </c>
      <c r="Z199" s="26" t="s">
        <v>762</v>
      </c>
      <c r="AA199" s="26" t="s">
        <v>762</v>
      </c>
      <c r="AB199" s="26" t="s">
        <v>762</v>
      </c>
      <c r="AC199" s="26" t="s">
        <v>762</v>
      </c>
      <c r="AD199" s="26" t="s">
        <v>762</v>
      </c>
      <c r="AE199" s="26" t="s">
        <v>762</v>
      </c>
      <c r="AF199" s="26" t="s">
        <v>762</v>
      </c>
      <c r="AG199" s="26" t="s">
        <v>762</v>
      </c>
      <c r="AH199" s="26" t="s">
        <v>762</v>
      </c>
      <c r="AI199" s="26" t="s">
        <v>762</v>
      </c>
      <c r="AJ199" s="26" t="s">
        <v>762</v>
      </c>
      <c r="AK199" s="26" t="s">
        <v>762</v>
      </c>
      <c r="AL199" s="26" t="s">
        <v>762</v>
      </c>
      <c r="AM199" s="26" t="s">
        <v>762</v>
      </c>
      <c r="AN199" s="26" t="s">
        <v>762</v>
      </c>
      <c r="AO199" s="26" t="s">
        <v>762</v>
      </c>
      <c r="AP199" s="26" t="s">
        <v>762</v>
      </c>
      <c r="AQ199" s="26" t="s">
        <v>762</v>
      </c>
      <c r="AR199" s="26" t="s">
        <v>762</v>
      </c>
      <c r="AS199" s="26" t="s">
        <v>762</v>
      </c>
      <c r="AT199" s="26" t="s">
        <v>762</v>
      </c>
      <c r="AU199" s="26" t="s">
        <v>762</v>
      </c>
      <c r="AV199" s="26" t="s">
        <v>762</v>
      </c>
      <c r="AW199" s="26" t="s">
        <v>762</v>
      </c>
      <c r="AX199" s="26" t="s">
        <v>762</v>
      </c>
      <c r="AY199" s="26" t="s">
        <v>762</v>
      </c>
      <c r="AZ199" s="26" t="s">
        <v>762</v>
      </c>
      <c r="BA199" s="26" t="s">
        <v>762</v>
      </c>
      <c r="BB199" s="26" t="s">
        <v>762</v>
      </c>
      <c r="BC199" s="26" t="s">
        <v>762</v>
      </c>
      <c r="BD199" s="26" t="s">
        <v>762</v>
      </c>
      <c r="BE199" s="26" t="s">
        <v>762</v>
      </c>
      <c r="BF199" s="26" t="s">
        <v>762</v>
      </c>
      <c r="BG199" s="26" t="s">
        <v>762</v>
      </c>
      <c r="BH199" s="26" t="s">
        <v>762</v>
      </c>
      <c r="BI199" s="26" t="s">
        <v>762</v>
      </c>
      <c r="BJ199" s="26" t="s">
        <v>762</v>
      </c>
      <c r="BK199" s="26" t="s">
        <v>762</v>
      </c>
      <c r="BL199" s="26" t="s">
        <v>762</v>
      </c>
      <c r="BM199" s="26" t="s">
        <v>762</v>
      </c>
      <c r="BN199" s="26" t="s">
        <v>762</v>
      </c>
      <c r="BO199" s="26" t="s">
        <v>762</v>
      </c>
      <c r="BP199" s="26" t="s">
        <v>762</v>
      </c>
      <c r="BQ199" s="26" t="s">
        <v>762</v>
      </c>
      <c r="BR199" s="26" t="s">
        <v>762</v>
      </c>
      <c r="BS199" s="26" t="s">
        <v>762</v>
      </c>
    </row>
    <row r="200" spans="1:71">
      <c r="A200" s="35">
        <v>199</v>
      </c>
      <c r="B200" s="35" t="s">
        <v>555</v>
      </c>
      <c r="C200" s="35" t="s">
        <v>214</v>
      </c>
      <c r="D200" s="35" t="s">
        <v>982</v>
      </c>
      <c r="E200" s="35" t="s">
        <v>772</v>
      </c>
      <c r="F200" s="35" t="s">
        <v>978</v>
      </c>
      <c r="G200" s="45" t="s">
        <v>1017</v>
      </c>
      <c r="H200" s="35">
        <v>0</v>
      </c>
      <c r="I200" s="39">
        <v>2052418.7651382186</v>
      </c>
      <c r="J200" s="41">
        <v>0.19925014153269399</v>
      </c>
      <c r="K200" s="27">
        <v>11</v>
      </c>
      <c r="L200" s="26">
        <v>0.58548313417335673</v>
      </c>
      <c r="M200" s="26">
        <v>0.26198864609155448</v>
      </c>
      <c r="N200" s="26">
        <v>8.1576351917572523E-2</v>
      </c>
      <c r="O200" s="26">
        <v>3.2683218750292058E-2</v>
      </c>
      <c r="P200" s="26">
        <v>1.5842318539539765E-2</v>
      </c>
      <c r="Q200" s="26">
        <v>8.8982775421760571E-3</v>
      </c>
      <c r="R200" s="26">
        <v>5.3898857098908853E-3</v>
      </c>
      <c r="S200" s="26">
        <v>3.4244991421974263E-3</v>
      </c>
      <c r="T200" s="26">
        <v>2.239757095037279E-3</v>
      </c>
      <c r="U200" s="26">
        <v>1.4859806684642803E-3</v>
      </c>
      <c r="V200" s="26">
        <v>9.8793036991845929E-4</v>
      </c>
      <c r="W200" s="26" t="s">
        <v>762</v>
      </c>
      <c r="X200" s="26" t="s">
        <v>762</v>
      </c>
      <c r="Y200" s="26" t="s">
        <v>762</v>
      </c>
      <c r="Z200" s="26" t="s">
        <v>762</v>
      </c>
      <c r="AA200" s="26" t="s">
        <v>762</v>
      </c>
      <c r="AB200" s="26" t="s">
        <v>762</v>
      </c>
      <c r="AC200" s="26" t="s">
        <v>762</v>
      </c>
      <c r="AD200" s="26" t="s">
        <v>762</v>
      </c>
      <c r="AE200" s="26" t="s">
        <v>762</v>
      </c>
      <c r="AF200" s="26" t="s">
        <v>762</v>
      </c>
      <c r="AG200" s="26" t="s">
        <v>762</v>
      </c>
      <c r="AH200" s="26" t="s">
        <v>762</v>
      </c>
      <c r="AI200" s="26" t="s">
        <v>762</v>
      </c>
      <c r="AJ200" s="26" t="s">
        <v>762</v>
      </c>
      <c r="AK200" s="26" t="s">
        <v>762</v>
      </c>
      <c r="AL200" s="26" t="s">
        <v>762</v>
      </c>
      <c r="AM200" s="26" t="s">
        <v>762</v>
      </c>
      <c r="AN200" s="26" t="s">
        <v>762</v>
      </c>
      <c r="AO200" s="26" t="s">
        <v>762</v>
      </c>
      <c r="AP200" s="26" t="s">
        <v>762</v>
      </c>
      <c r="AQ200" s="26" t="s">
        <v>762</v>
      </c>
      <c r="AR200" s="26" t="s">
        <v>762</v>
      </c>
      <c r="AS200" s="26" t="s">
        <v>762</v>
      </c>
      <c r="AT200" s="26" t="s">
        <v>762</v>
      </c>
      <c r="AU200" s="26" t="s">
        <v>762</v>
      </c>
      <c r="AV200" s="26" t="s">
        <v>762</v>
      </c>
      <c r="AW200" s="26" t="s">
        <v>762</v>
      </c>
      <c r="AX200" s="26" t="s">
        <v>762</v>
      </c>
      <c r="AY200" s="26" t="s">
        <v>762</v>
      </c>
      <c r="AZ200" s="26" t="s">
        <v>762</v>
      </c>
      <c r="BA200" s="26" t="s">
        <v>762</v>
      </c>
      <c r="BB200" s="26" t="s">
        <v>762</v>
      </c>
      <c r="BC200" s="26" t="s">
        <v>762</v>
      </c>
      <c r="BD200" s="26" t="s">
        <v>762</v>
      </c>
      <c r="BE200" s="26" t="s">
        <v>762</v>
      </c>
      <c r="BF200" s="26" t="s">
        <v>762</v>
      </c>
      <c r="BG200" s="26" t="s">
        <v>762</v>
      </c>
      <c r="BH200" s="26" t="s">
        <v>762</v>
      </c>
      <c r="BI200" s="26" t="s">
        <v>762</v>
      </c>
      <c r="BJ200" s="26" t="s">
        <v>762</v>
      </c>
      <c r="BK200" s="26" t="s">
        <v>762</v>
      </c>
      <c r="BL200" s="26" t="s">
        <v>762</v>
      </c>
      <c r="BM200" s="26" t="s">
        <v>762</v>
      </c>
      <c r="BN200" s="26" t="s">
        <v>762</v>
      </c>
      <c r="BO200" s="26" t="s">
        <v>762</v>
      </c>
      <c r="BP200" s="26" t="s">
        <v>762</v>
      </c>
      <c r="BQ200" s="26" t="s">
        <v>762</v>
      </c>
      <c r="BR200" s="26" t="s">
        <v>762</v>
      </c>
      <c r="BS200" s="26" t="s">
        <v>762</v>
      </c>
    </row>
    <row r="201" spans="1:71">
      <c r="A201" s="35">
        <v>200</v>
      </c>
      <c r="B201" s="35" t="s">
        <v>554</v>
      </c>
      <c r="C201" s="35" t="s">
        <v>217</v>
      </c>
      <c r="D201" s="35" t="s">
        <v>983</v>
      </c>
      <c r="E201" s="35" t="s">
        <v>772</v>
      </c>
      <c r="F201" s="35" t="s">
        <v>978</v>
      </c>
      <c r="G201" s="45" t="s">
        <v>1017</v>
      </c>
      <c r="H201" s="35">
        <v>0</v>
      </c>
      <c r="I201" s="39">
        <v>3888720.701600499</v>
      </c>
      <c r="J201" s="41">
        <v>0.50586347078148397</v>
      </c>
      <c r="K201" s="27">
        <v>11</v>
      </c>
      <c r="L201" s="26">
        <v>0.58548313417335673</v>
      </c>
      <c r="M201" s="26">
        <v>0.26198864609155448</v>
      </c>
      <c r="N201" s="26">
        <v>8.1576351917572523E-2</v>
      </c>
      <c r="O201" s="26">
        <v>3.2683218750292058E-2</v>
      </c>
      <c r="P201" s="26">
        <v>1.5842318539539765E-2</v>
      </c>
      <c r="Q201" s="26">
        <v>8.8982775421760571E-3</v>
      </c>
      <c r="R201" s="26">
        <v>5.3898857098908853E-3</v>
      </c>
      <c r="S201" s="26">
        <v>3.4244991421974263E-3</v>
      </c>
      <c r="T201" s="26">
        <v>2.239757095037279E-3</v>
      </c>
      <c r="U201" s="26">
        <v>1.4859806684642803E-3</v>
      </c>
      <c r="V201" s="26">
        <v>9.8793036991845929E-4</v>
      </c>
      <c r="W201" s="26" t="s">
        <v>762</v>
      </c>
      <c r="X201" s="26" t="s">
        <v>762</v>
      </c>
      <c r="Y201" s="26" t="s">
        <v>762</v>
      </c>
      <c r="Z201" s="26" t="s">
        <v>762</v>
      </c>
      <c r="AA201" s="26" t="s">
        <v>762</v>
      </c>
      <c r="AB201" s="26" t="s">
        <v>762</v>
      </c>
      <c r="AC201" s="26" t="s">
        <v>762</v>
      </c>
      <c r="AD201" s="26" t="s">
        <v>762</v>
      </c>
      <c r="AE201" s="26" t="s">
        <v>762</v>
      </c>
      <c r="AF201" s="26" t="s">
        <v>762</v>
      </c>
      <c r="AG201" s="26" t="s">
        <v>762</v>
      </c>
      <c r="AH201" s="26" t="s">
        <v>762</v>
      </c>
      <c r="AI201" s="26" t="s">
        <v>762</v>
      </c>
      <c r="AJ201" s="26" t="s">
        <v>762</v>
      </c>
      <c r="AK201" s="26" t="s">
        <v>762</v>
      </c>
      <c r="AL201" s="26" t="s">
        <v>762</v>
      </c>
      <c r="AM201" s="26" t="s">
        <v>762</v>
      </c>
      <c r="AN201" s="26" t="s">
        <v>762</v>
      </c>
      <c r="AO201" s="26" t="s">
        <v>762</v>
      </c>
      <c r="AP201" s="26" t="s">
        <v>762</v>
      </c>
      <c r="AQ201" s="26" t="s">
        <v>762</v>
      </c>
      <c r="AR201" s="26" t="s">
        <v>762</v>
      </c>
      <c r="AS201" s="26" t="s">
        <v>762</v>
      </c>
      <c r="AT201" s="26" t="s">
        <v>762</v>
      </c>
      <c r="AU201" s="26" t="s">
        <v>762</v>
      </c>
      <c r="AV201" s="26" t="s">
        <v>762</v>
      </c>
      <c r="AW201" s="26" t="s">
        <v>762</v>
      </c>
      <c r="AX201" s="26" t="s">
        <v>762</v>
      </c>
      <c r="AY201" s="26" t="s">
        <v>762</v>
      </c>
      <c r="AZ201" s="26" t="s">
        <v>762</v>
      </c>
      <c r="BA201" s="26" t="s">
        <v>762</v>
      </c>
      <c r="BB201" s="26" t="s">
        <v>762</v>
      </c>
      <c r="BC201" s="26" t="s">
        <v>762</v>
      </c>
      <c r="BD201" s="26" t="s">
        <v>762</v>
      </c>
      <c r="BE201" s="26" t="s">
        <v>762</v>
      </c>
      <c r="BF201" s="26" t="s">
        <v>762</v>
      </c>
      <c r="BG201" s="26" t="s">
        <v>762</v>
      </c>
      <c r="BH201" s="26" t="s">
        <v>762</v>
      </c>
      <c r="BI201" s="26" t="s">
        <v>762</v>
      </c>
      <c r="BJ201" s="26" t="s">
        <v>762</v>
      </c>
      <c r="BK201" s="26" t="s">
        <v>762</v>
      </c>
      <c r="BL201" s="26" t="s">
        <v>762</v>
      </c>
      <c r="BM201" s="26" t="s">
        <v>762</v>
      </c>
      <c r="BN201" s="26" t="s">
        <v>762</v>
      </c>
      <c r="BO201" s="26" t="s">
        <v>762</v>
      </c>
      <c r="BP201" s="26" t="s">
        <v>762</v>
      </c>
      <c r="BQ201" s="26" t="s">
        <v>762</v>
      </c>
      <c r="BR201" s="26" t="s">
        <v>762</v>
      </c>
      <c r="BS201" s="26" t="s">
        <v>762</v>
      </c>
    </row>
    <row r="202" spans="1:71">
      <c r="A202" s="35">
        <v>201</v>
      </c>
      <c r="B202" s="35" t="s">
        <v>553</v>
      </c>
      <c r="C202" s="35" t="s">
        <v>349</v>
      </c>
      <c r="D202" s="35" t="s">
        <v>984</v>
      </c>
      <c r="E202" s="35" t="s">
        <v>414</v>
      </c>
      <c r="F202" s="35" t="s">
        <v>985</v>
      </c>
      <c r="G202" s="45" t="s">
        <v>762</v>
      </c>
      <c r="H202" s="35">
        <v>1</v>
      </c>
      <c r="I202" s="39">
        <v>3323346.8000000003</v>
      </c>
      <c r="J202" s="41">
        <v>0.77061003027812502</v>
      </c>
      <c r="K202" s="27">
        <v>12</v>
      </c>
      <c r="L202" s="26" t="s">
        <v>762</v>
      </c>
      <c r="M202" s="26">
        <v>0.52448478866772053</v>
      </c>
      <c r="N202" s="26">
        <v>8.2387804405985934E-2</v>
      </c>
      <c r="O202" s="26">
        <v>0.27928713794162063</v>
      </c>
      <c r="P202" s="26">
        <v>7.8291623991176298E-2</v>
      </c>
      <c r="Q202" s="26">
        <v>2.4449880482087839E-2</v>
      </c>
      <c r="R202" s="26">
        <v>7.630284471640587E-3</v>
      </c>
      <c r="S202" s="26">
        <v>2.3883873068947085E-3</v>
      </c>
      <c r="T202" s="26">
        <v>7.4869702404487947E-4</v>
      </c>
      <c r="U202" s="26">
        <v>2.3472657274873385E-4</v>
      </c>
      <c r="V202" s="26">
        <v>7.3594421594298521E-5</v>
      </c>
      <c r="W202" s="26">
        <v>2.3074714485692259E-5</v>
      </c>
      <c r="X202" s="26" t="s">
        <v>762</v>
      </c>
      <c r="Y202" s="26" t="s">
        <v>762</v>
      </c>
      <c r="Z202" s="26" t="s">
        <v>762</v>
      </c>
      <c r="AA202" s="26" t="s">
        <v>762</v>
      </c>
      <c r="AB202" s="26" t="s">
        <v>762</v>
      </c>
      <c r="AC202" s="26" t="s">
        <v>762</v>
      </c>
      <c r="AD202" s="26" t="s">
        <v>762</v>
      </c>
      <c r="AE202" s="26" t="s">
        <v>762</v>
      </c>
      <c r="AF202" s="26" t="s">
        <v>762</v>
      </c>
      <c r="AG202" s="26" t="s">
        <v>762</v>
      </c>
      <c r="AH202" s="26" t="s">
        <v>762</v>
      </c>
      <c r="AI202" s="26" t="s">
        <v>762</v>
      </c>
      <c r="AJ202" s="26" t="s">
        <v>762</v>
      </c>
      <c r="AK202" s="26" t="s">
        <v>762</v>
      </c>
      <c r="AL202" s="26" t="s">
        <v>762</v>
      </c>
      <c r="AM202" s="26" t="s">
        <v>762</v>
      </c>
      <c r="AN202" s="26" t="s">
        <v>762</v>
      </c>
      <c r="AO202" s="26" t="s">
        <v>762</v>
      </c>
      <c r="AP202" s="26" t="s">
        <v>762</v>
      </c>
      <c r="AQ202" s="26" t="s">
        <v>762</v>
      </c>
      <c r="AR202" s="26" t="s">
        <v>762</v>
      </c>
      <c r="AS202" s="26" t="s">
        <v>762</v>
      </c>
      <c r="AT202" s="26" t="s">
        <v>762</v>
      </c>
      <c r="AU202" s="26" t="s">
        <v>762</v>
      </c>
      <c r="AV202" s="26" t="s">
        <v>762</v>
      </c>
      <c r="AW202" s="26" t="s">
        <v>762</v>
      </c>
      <c r="AX202" s="26" t="s">
        <v>762</v>
      </c>
      <c r="AY202" s="26" t="s">
        <v>762</v>
      </c>
      <c r="AZ202" s="26" t="s">
        <v>762</v>
      </c>
      <c r="BA202" s="26" t="s">
        <v>762</v>
      </c>
      <c r="BB202" s="26" t="s">
        <v>762</v>
      </c>
      <c r="BC202" s="26" t="s">
        <v>762</v>
      </c>
      <c r="BD202" s="26" t="s">
        <v>762</v>
      </c>
      <c r="BE202" s="26" t="s">
        <v>762</v>
      </c>
      <c r="BF202" s="26" t="s">
        <v>762</v>
      </c>
      <c r="BG202" s="26" t="s">
        <v>762</v>
      </c>
      <c r="BH202" s="26" t="s">
        <v>762</v>
      </c>
      <c r="BI202" s="26" t="s">
        <v>762</v>
      </c>
      <c r="BJ202" s="26" t="s">
        <v>762</v>
      </c>
      <c r="BK202" s="26" t="s">
        <v>762</v>
      </c>
      <c r="BL202" s="26" t="s">
        <v>762</v>
      </c>
      <c r="BM202" s="26" t="s">
        <v>762</v>
      </c>
      <c r="BN202" s="26" t="s">
        <v>762</v>
      </c>
      <c r="BO202" s="26" t="s">
        <v>762</v>
      </c>
      <c r="BP202" s="26" t="s">
        <v>762</v>
      </c>
      <c r="BQ202" s="26" t="s">
        <v>762</v>
      </c>
      <c r="BR202" s="26" t="s">
        <v>762</v>
      </c>
      <c r="BS202" s="26" t="s">
        <v>762</v>
      </c>
    </row>
    <row r="203" spans="1:71">
      <c r="A203" s="35">
        <v>202</v>
      </c>
      <c r="B203" s="35" t="s">
        <v>552</v>
      </c>
      <c r="C203" s="35" t="s">
        <v>351</v>
      </c>
      <c r="D203" s="35" t="s">
        <v>986</v>
      </c>
      <c r="E203" s="35" t="s">
        <v>414</v>
      </c>
      <c r="F203" s="35" t="s">
        <v>985</v>
      </c>
      <c r="G203" s="45" t="s">
        <v>762</v>
      </c>
      <c r="H203" s="35">
        <v>1</v>
      </c>
      <c r="I203" s="39">
        <v>708813.19999999984</v>
      </c>
      <c r="J203" s="41">
        <v>0.44523464441752603</v>
      </c>
      <c r="K203" s="27">
        <v>12</v>
      </c>
      <c r="L203" s="26" t="s">
        <v>762</v>
      </c>
      <c r="M203" s="26">
        <v>0.52448478866772053</v>
      </c>
      <c r="N203" s="26">
        <v>8.2387804405985934E-2</v>
      </c>
      <c r="O203" s="26">
        <v>0.27928713794162063</v>
      </c>
      <c r="P203" s="26">
        <v>7.8291623991176298E-2</v>
      </c>
      <c r="Q203" s="26">
        <v>2.4449880482087839E-2</v>
      </c>
      <c r="R203" s="26">
        <v>7.630284471640587E-3</v>
      </c>
      <c r="S203" s="26">
        <v>2.3883873068947085E-3</v>
      </c>
      <c r="T203" s="26">
        <v>7.4869702404487947E-4</v>
      </c>
      <c r="U203" s="26">
        <v>2.3472657274873385E-4</v>
      </c>
      <c r="V203" s="26">
        <v>7.3594421594298521E-5</v>
      </c>
      <c r="W203" s="26">
        <v>2.3074714485692259E-5</v>
      </c>
      <c r="X203" s="26" t="s">
        <v>762</v>
      </c>
      <c r="Y203" s="26" t="s">
        <v>762</v>
      </c>
      <c r="Z203" s="26" t="s">
        <v>762</v>
      </c>
      <c r="AA203" s="26" t="s">
        <v>762</v>
      </c>
      <c r="AB203" s="26" t="s">
        <v>762</v>
      </c>
      <c r="AC203" s="26" t="s">
        <v>762</v>
      </c>
      <c r="AD203" s="26" t="s">
        <v>762</v>
      </c>
      <c r="AE203" s="26" t="s">
        <v>762</v>
      </c>
      <c r="AF203" s="26" t="s">
        <v>762</v>
      </c>
      <c r="AG203" s="26" t="s">
        <v>762</v>
      </c>
      <c r="AH203" s="26" t="s">
        <v>762</v>
      </c>
      <c r="AI203" s="26" t="s">
        <v>762</v>
      </c>
      <c r="AJ203" s="26" t="s">
        <v>762</v>
      </c>
      <c r="AK203" s="26" t="s">
        <v>762</v>
      </c>
      <c r="AL203" s="26" t="s">
        <v>762</v>
      </c>
      <c r="AM203" s="26" t="s">
        <v>762</v>
      </c>
      <c r="AN203" s="26" t="s">
        <v>762</v>
      </c>
      <c r="AO203" s="26" t="s">
        <v>762</v>
      </c>
      <c r="AP203" s="26" t="s">
        <v>762</v>
      </c>
      <c r="AQ203" s="26" t="s">
        <v>762</v>
      </c>
      <c r="AR203" s="26" t="s">
        <v>762</v>
      </c>
      <c r="AS203" s="26" t="s">
        <v>762</v>
      </c>
      <c r="AT203" s="26" t="s">
        <v>762</v>
      </c>
      <c r="AU203" s="26" t="s">
        <v>762</v>
      </c>
      <c r="AV203" s="26" t="s">
        <v>762</v>
      </c>
      <c r="AW203" s="26" t="s">
        <v>762</v>
      </c>
      <c r="AX203" s="26" t="s">
        <v>762</v>
      </c>
      <c r="AY203" s="26" t="s">
        <v>762</v>
      </c>
      <c r="AZ203" s="26" t="s">
        <v>762</v>
      </c>
      <c r="BA203" s="26" t="s">
        <v>762</v>
      </c>
      <c r="BB203" s="26" t="s">
        <v>762</v>
      </c>
      <c r="BC203" s="26" t="s">
        <v>762</v>
      </c>
      <c r="BD203" s="26" t="s">
        <v>762</v>
      </c>
      <c r="BE203" s="26" t="s">
        <v>762</v>
      </c>
      <c r="BF203" s="26" t="s">
        <v>762</v>
      </c>
      <c r="BG203" s="26" t="s">
        <v>762</v>
      </c>
      <c r="BH203" s="26" t="s">
        <v>762</v>
      </c>
      <c r="BI203" s="26" t="s">
        <v>762</v>
      </c>
      <c r="BJ203" s="26" t="s">
        <v>762</v>
      </c>
      <c r="BK203" s="26" t="s">
        <v>762</v>
      </c>
      <c r="BL203" s="26" t="s">
        <v>762</v>
      </c>
      <c r="BM203" s="26" t="s">
        <v>762</v>
      </c>
      <c r="BN203" s="26" t="s">
        <v>762</v>
      </c>
      <c r="BO203" s="26" t="s">
        <v>762</v>
      </c>
      <c r="BP203" s="26" t="s">
        <v>762</v>
      </c>
      <c r="BQ203" s="26" t="s">
        <v>762</v>
      </c>
      <c r="BR203" s="26" t="s">
        <v>762</v>
      </c>
      <c r="BS203" s="26" t="s">
        <v>762</v>
      </c>
    </row>
    <row r="204" spans="1:71">
      <c r="A204" s="35">
        <v>203</v>
      </c>
      <c r="B204" s="35" t="s">
        <v>551</v>
      </c>
      <c r="C204" s="35" t="s">
        <v>353</v>
      </c>
      <c r="D204" s="35" t="s">
        <v>987</v>
      </c>
      <c r="E204" s="35" t="s">
        <v>414</v>
      </c>
      <c r="F204" s="35" t="s">
        <v>985</v>
      </c>
      <c r="G204" s="45" t="s">
        <v>762</v>
      </c>
      <c r="H204" s="35">
        <v>1</v>
      </c>
      <c r="I204" s="39">
        <v>900649.99999999965</v>
      </c>
      <c r="J204" s="41">
        <v>1.83924730858941E-2</v>
      </c>
      <c r="K204" s="27">
        <v>12</v>
      </c>
      <c r="L204" s="26" t="s">
        <v>762</v>
      </c>
      <c r="M204" s="26">
        <v>0.52448478866772053</v>
      </c>
      <c r="N204" s="26">
        <v>8.2387804405985934E-2</v>
      </c>
      <c r="O204" s="26">
        <v>0.27928713794162063</v>
      </c>
      <c r="P204" s="26">
        <v>7.8291623991176298E-2</v>
      </c>
      <c r="Q204" s="26">
        <v>2.4449880482087839E-2</v>
      </c>
      <c r="R204" s="26">
        <v>7.630284471640587E-3</v>
      </c>
      <c r="S204" s="26">
        <v>2.3883873068947085E-3</v>
      </c>
      <c r="T204" s="26">
        <v>7.4869702404487947E-4</v>
      </c>
      <c r="U204" s="26">
        <v>2.3472657274873385E-4</v>
      </c>
      <c r="V204" s="26">
        <v>7.3594421594298521E-5</v>
      </c>
      <c r="W204" s="26">
        <v>2.3074714485692259E-5</v>
      </c>
      <c r="X204" s="26" t="s">
        <v>762</v>
      </c>
      <c r="Y204" s="26" t="s">
        <v>762</v>
      </c>
      <c r="Z204" s="26" t="s">
        <v>762</v>
      </c>
      <c r="AA204" s="26" t="s">
        <v>762</v>
      </c>
      <c r="AB204" s="26" t="s">
        <v>762</v>
      </c>
      <c r="AC204" s="26" t="s">
        <v>762</v>
      </c>
      <c r="AD204" s="26" t="s">
        <v>762</v>
      </c>
      <c r="AE204" s="26" t="s">
        <v>762</v>
      </c>
      <c r="AF204" s="26" t="s">
        <v>762</v>
      </c>
      <c r="AG204" s="26" t="s">
        <v>762</v>
      </c>
      <c r="AH204" s="26" t="s">
        <v>762</v>
      </c>
      <c r="AI204" s="26" t="s">
        <v>762</v>
      </c>
      <c r="AJ204" s="26" t="s">
        <v>762</v>
      </c>
      <c r="AK204" s="26" t="s">
        <v>762</v>
      </c>
      <c r="AL204" s="26" t="s">
        <v>762</v>
      </c>
      <c r="AM204" s="26" t="s">
        <v>762</v>
      </c>
      <c r="AN204" s="26" t="s">
        <v>762</v>
      </c>
      <c r="AO204" s="26" t="s">
        <v>762</v>
      </c>
      <c r="AP204" s="26" t="s">
        <v>762</v>
      </c>
      <c r="AQ204" s="26" t="s">
        <v>762</v>
      </c>
      <c r="AR204" s="26" t="s">
        <v>762</v>
      </c>
      <c r="AS204" s="26" t="s">
        <v>762</v>
      </c>
      <c r="AT204" s="26" t="s">
        <v>762</v>
      </c>
      <c r="AU204" s="26" t="s">
        <v>762</v>
      </c>
      <c r="AV204" s="26" t="s">
        <v>762</v>
      </c>
      <c r="AW204" s="26" t="s">
        <v>762</v>
      </c>
      <c r="AX204" s="26" t="s">
        <v>762</v>
      </c>
      <c r="AY204" s="26" t="s">
        <v>762</v>
      </c>
      <c r="AZ204" s="26" t="s">
        <v>762</v>
      </c>
      <c r="BA204" s="26" t="s">
        <v>762</v>
      </c>
      <c r="BB204" s="26" t="s">
        <v>762</v>
      </c>
      <c r="BC204" s="26" t="s">
        <v>762</v>
      </c>
      <c r="BD204" s="26" t="s">
        <v>762</v>
      </c>
      <c r="BE204" s="26" t="s">
        <v>762</v>
      </c>
      <c r="BF204" s="26" t="s">
        <v>762</v>
      </c>
      <c r="BG204" s="26" t="s">
        <v>762</v>
      </c>
      <c r="BH204" s="26" t="s">
        <v>762</v>
      </c>
      <c r="BI204" s="26" t="s">
        <v>762</v>
      </c>
      <c r="BJ204" s="26" t="s">
        <v>762</v>
      </c>
      <c r="BK204" s="26" t="s">
        <v>762</v>
      </c>
      <c r="BL204" s="26" t="s">
        <v>762</v>
      </c>
      <c r="BM204" s="26" t="s">
        <v>762</v>
      </c>
      <c r="BN204" s="26" t="s">
        <v>762</v>
      </c>
      <c r="BO204" s="26" t="s">
        <v>762</v>
      </c>
      <c r="BP204" s="26" t="s">
        <v>762</v>
      </c>
      <c r="BQ204" s="26" t="s">
        <v>762</v>
      </c>
      <c r="BR204" s="26" t="s">
        <v>762</v>
      </c>
      <c r="BS204" s="26" t="s">
        <v>762</v>
      </c>
    </row>
    <row r="205" spans="1:71">
      <c r="A205" s="35">
        <v>204</v>
      </c>
      <c r="B205" s="35" t="s">
        <v>550</v>
      </c>
      <c r="C205" s="35" t="s">
        <v>39</v>
      </c>
      <c r="D205" s="35" t="s">
        <v>988</v>
      </c>
      <c r="E205" s="35" t="s">
        <v>394</v>
      </c>
      <c r="F205" s="35" t="s">
        <v>550</v>
      </c>
      <c r="G205" s="45" t="s">
        <v>985</v>
      </c>
      <c r="H205" s="35">
        <v>0</v>
      </c>
      <c r="I205" s="39">
        <v>869322.39319248335</v>
      </c>
      <c r="J205" s="41">
        <v>0.51020357680500805</v>
      </c>
      <c r="K205" s="27">
        <v>12</v>
      </c>
      <c r="L205" s="26" t="s">
        <v>762</v>
      </c>
      <c r="M205" s="26">
        <v>0.52448478866772053</v>
      </c>
      <c r="N205" s="26">
        <v>8.2387804405985934E-2</v>
      </c>
      <c r="O205" s="26">
        <v>0.27928713794162063</v>
      </c>
      <c r="P205" s="26">
        <v>7.8291623991176298E-2</v>
      </c>
      <c r="Q205" s="26">
        <v>2.4449880482087839E-2</v>
      </c>
      <c r="R205" s="26">
        <v>7.630284471640587E-3</v>
      </c>
      <c r="S205" s="26">
        <v>2.3883873068947085E-3</v>
      </c>
      <c r="T205" s="26">
        <v>7.4869702404487947E-4</v>
      </c>
      <c r="U205" s="26">
        <v>2.3472657274873385E-4</v>
      </c>
      <c r="V205" s="26">
        <v>7.3594421594298521E-5</v>
      </c>
      <c r="W205" s="26">
        <v>2.3074714485692259E-5</v>
      </c>
      <c r="X205" s="26" t="s">
        <v>762</v>
      </c>
      <c r="Y205" s="26" t="s">
        <v>762</v>
      </c>
      <c r="Z205" s="26" t="s">
        <v>762</v>
      </c>
      <c r="AA205" s="26" t="s">
        <v>762</v>
      </c>
      <c r="AB205" s="26" t="s">
        <v>762</v>
      </c>
      <c r="AC205" s="26" t="s">
        <v>762</v>
      </c>
      <c r="AD205" s="26" t="s">
        <v>762</v>
      </c>
      <c r="AE205" s="26" t="s">
        <v>762</v>
      </c>
      <c r="AF205" s="26" t="s">
        <v>762</v>
      </c>
      <c r="AG205" s="26" t="s">
        <v>762</v>
      </c>
      <c r="AH205" s="26" t="s">
        <v>762</v>
      </c>
      <c r="AI205" s="26" t="s">
        <v>762</v>
      </c>
      <c r="AJ205" s="26" t="s">
        <v>762</v>
      </c>
      <c r="AK205" s="26" t="s">
        <v>762</v>
      </c>
      <c r="AL205" s="26" t="s">
        <v>762</v>
      </c>
      <c r="AM205" s="26" t="s">
        <v>762</v>
      </c>
      <c r="AN205" s="26" t="s">
        <v>762</v>
      </c>
      <c r="AO205" s="26" t="s">
        <v>762</v>
      </c>
      <c r="AP205" s="26" t="s">
        <v>762</v>
      </c>
      <c r="AQ205" s="26" t="s">
        <v>762</v>
      </c>
      <c r="AR205" s="26" t="s">
        <v>762</v>
      </c>
      <c r="AS205" s="26" t="s">
        <v>762</v>
      </c>
      <c r="AT205" s="26" t="s">
        <v>762</v>
      </c>
      <c r="AU205" s="26" t="s">
        <v>762</v>
      </c>
      <c r="AV205" s="26" t="s">
        <v>762</v>
      </c>
      <c r="AW205" s="26" t="s">
        <v>762</v>
      </c>
      <c r="AX205" s="26" t="s">
        <v>762</v>
      </c>
      <c r="AY205" s="26" t="s">
        <v>762</v>
      </c>
      <c r="AZ205" s="26" t="s">
        <v>762</v>
      </c>
      <c r="BA205" s="26" t="s">
        <v>762</v>
      </c>
      <c r="BB205" s="26" t="s">
        <v>762</v>
      </c>
      <c r="BC205" s="26" t="s">
        <v>762</v>
      </c>
      <c r="BD205" s="26" t="s">
        <v>762</v>
      </c>
      <c r="BE205" s="26" t="s">
        <v>762</v>
      </c>
      <c r="BF205" s="26" t="s">
        <v>762</v>
      </c>
      <c r="BG205" s="26" t="s">
        <v>762</v>
      </c>
      <c r="BH205" s="26" t="s">
        <v>762</v>
      </c>
      <c r="BI205" s="26" t="s">
        <v>762</v>
      </c>
      <c r="BJ205" s="26" t="s">
        <v>762</v>
      </c>
      <c r="BK205" s="26" t="s">
        <v>762</v>
      </c>
      <c r="BL205" s="26" t="s">
        <v>762</v>
      </c>
      <c r="BM205" s="26" t="s">
        <v>762</v>
      </c>
      <c r="BN205" s="26" t="s">
        <v>762</v>
      </c>
      <c r="BO205" s="26" t="s">
        <v>762</v>
      </c>
      <c r="BP205" s="26" t="s">
        <v>762</v>
      </c>
      <c r="BQ205" s="26" t="s">
        <v>762</v>
      </c>
      <c r="BR205" s="26" t="s">
        <v>762</v>
      </c>
      <c r="BS205" s="26" t="s">
        <v>762</v>
      </c>
    </row>
    <row r="206" spans="1:71">
      <c r="A206" s="35">
        <v>205</v>
      </c>
      <c r="B206" s="35" t="s">
        <v>550</v>
      </c>
      <c r="C206" s="35" t="s">
        <v>347</v>
      </c>
      <c r="D206" s="35" t="s">
        <v>989</v>
      </c>
      <c r="E206" s="35" t="s">
        <v>414</v>
      </c>
      <c r="F206" s="35" t="s">
        <v>550</v>
      </c>
      <c r="G206" s="45" t="s">
        <v>985</v>
      </c>
      <c r="H206" s="35">
        <v>0</v>
      </c>
      <c r="I206" s="39">
        <v>2130696.8000000003</v>
      </c>
      <c r="J206" s="41">
        <v>0.159692367270935</v>
      </c>
      <c r="K206" s="27">
        <v>12</v>
      </c>
      <c r="L206" s="26" t="s">
        <v>762</v>
      </c>
      <c r="M206" s="26">
        <v>0.52448478866772053</v>
      </c>
      <c r="N206" s="26">
        <v>8.2387804405985934E-2</v>
      </c>
      <c r="O206" s="26">
        <v>0.27928713794162063</v>
      </c>
      <c r="P206" s="26">
        <v>7.8291623991176298E-2</v>
      </c>
      <c r="Q206" s="26">
        <v>2.4449880482087839E-2</v>
      </c>
      <c r="R206" s="26">
        <v>7.630284471640587E-3</v>
      </c>
      <c r="S206" s="26">
        <v>2.3883873068947085E-3</v>
      </c>
      <c r="T206" s="26">
        <v>7.4869702404487947E-4</v>
      </c>
      <c r="U206" s="26">
        <v>2.3472657274873385E-4</v>
      </c>
      <c r="V206" s="26">
        <v>7.3594421594298521E-5</v>
      </c>
      <c r="W206" s="26">
        <v>2.3074714485692259E-5</v>
      </c>
      <c r="X206" s="26" t="s">
        <v>762</v>
      </c>
      <c r="Y206" s="26" t="s">
        <v>762</v>
      </c>
      <c r="Z206" s="26" t="s">
        <v>762</v>
      </c>
      <c r="AA206" s="26" t="s">
        <v>762</v>
      </c>
      <c r="AB206" s="26" t="s">
        <v>762</v>
      </c>
      <c r="AC206" s="26" t="s">
        <v>762</v>
      </c>
      <c r="AD206" s="26" t="s">
        <v>762</v>
      </c>
      <c r="AE206" s="26" t="s">
        <v>762</v>
      </c>
      <c r="AF206" s="26" t="s">
        <v>762</v>
      </c>
      <c r="AG206" s="26" t="s">
        <v>762</v>
      </c>
      <c r="AH206" s="26" t="s">
        <v>762</v>
      </c>
      <c r="AI206" s="26" t="s">
        <v>762</v>
      </c>
      <c r="AJ206" s="26" t="s">
        <v>762</v>
      </c>
      <c r="AK206" s="26" t="s">
        <v>762</v>
      </c>
      <c r="AL206" s="26" t="s">
        <v>762</v>
      </c>
      <c r="AM206" s="26" t="s">
        <v>762</v>
      </c>
      <c r="AN206" s="26" t="s">
        <v>762</v>
      </c>
      <c r="AO206" s="26" t="s">
        <v>762</v>
      </c>
      <c r="AP206" s="26" t="s">
        <v>762</v>
      </c>
      <c r="AQ206" s="26" t="s">
        <v>762</v>
      </c>
      <c r="AR206" s="26" t="s">
        <v>762</v>
      </c>
      <c r="AS206" s="26" t="s">
        <v>762</v>
      </c>
      <c r="AT206" s="26" t="s">
        <v>762</v>
      </c>
      <c r="AU206" s="26" t="s">
        <v>762</v>
      </c>
      <c r="AV206" s="26" t="s">
        <v>762</v>
      </c>
      <c r="AW206" s="26" t="s">
        <v>762</v>
      </c>
      <c r="AX206" s="26" t="s">
        <v>762</v>
      </c>
      <c r="AY206" s="26" t="s">
        <v>762</v>
      </c>
      <c r="AZ206" s="26" t="s">
        <v>762</v>
      </c>
      <c r="BA206" s="26" t="s">
        <v>762</v>
      </c>
      <c r="BB206" s="26" t="s">
        <v>762</v>
      </c>
      <c r="BC206" s="26" t="s">
        <v>762</v>
      </c>
      <c r="BD206" s="26" t="s">
        <v>762</v>
      </c>
      <c r="BE206" s="26" t="s">
        <v>762</v>
      </c>
      <c r="BF206" s="26" t="s">
        <v>762</v>
      </c>
      <c r="BG206" s="26" t="s">
        <v>762</v>
      </c>
      <c r="BH206" s="26" t="s">
        <v>762</v>
      </c>
      <c r="BI206" s="26" t="s">
        <v>762</v>
      </c>
      <c r="BJ206" s="26" t="s">
        <v>762</v>
      </c>
      <c r="BK206" s="26" t="s">
        <v>762</v>
      </c>
      <c r="BL206" s="26" t="s">
        <v>762</v>
      </c>
      <c r="BM206" s="26" t="s">
        <v>762</v>
      </c>
      <c r="BN206" s="26" t="s">
        <v>762</v>
      </c>
      <c r="BO206" s="26" t="s">
        <v>762</v>
      </c>
      <c r="BP206" s="26" t="s">
        <v>762</v>
      </c>
      <c r="BQ206" s="26" t="s">
        <v>762</v>
      </c>
      <c r="BR206" s="26" t="s">
        <v>762</v>
      </c>
      <c r="BS206" s="26" t="s">
        <v>762</v>
      </c>
    </row>
    <row r="207" spans="1:71">
      <c r="A207" s="35">
        <v>206</v>
      </c>
      <c r="B207" s="35" t="s">
        <v>549</v>
      </c>
      <c r="C207" s="35" t="s">
        <v>9</v>
      </c>
      <c r="D207" s="35" t="s">
        <v>990</v>
      </c>
      <c r="E207" s="35" t="s">
        <v>414</v>
      </c>
      <c r="F207" s="35" t="s">
        <v>549</v>
      </c>
      <c r="G207" s="45" t="s">
        <v>762</v>
      </c>
      <c r="H207" s="35">
        <v>1</v>
      </c>
      <c r="I207" s="39">
        <v>30134653.662653249</v>
      </c>
      <c r="J207" s="41">
        <v>0.32666272957022202</v>
      </c>
      <c r="K207" s="27">
        <v>25</v>
      </c>
      <c r="L207" s="26">
        <v>9.3958223528820939E-2</v>
      </c>
      <c r="M207" s="26">
        <v>0.2360320927093339</v>
      </c>
      <c r="N207" s="26">
        <v>0.25723800559934135</v>
      </c>
      <c r="O207" s="26">
        <v>0.16859322957954115</v>
      </c>
      <c r="P207" s="26">
        <v>9.8630029051684678E-2</v>
      </c>
      <c r="Q207" s="26">
        <v>5.6104825986723984E-2</v>
      </c>
      <c r="R207" s="26">
        <v>3.1908259380240056E-2</v>
      </c>
      <c r="S207" s="26">
        <v>1.9287712389354107E-2</v>
      </c>
      <c r="T207" s="26">
        <v>1.236341345188002E-2</v>
      </c>
      <c r="U207" s="26">
        <v>7.9896169483503841E-3</v>
      </c>
      <c r="V207" s="26">
        <v>5.0453395952588589E-3</v>
      </c>
      <c r="W207" s="26">
        <v>3.2458759159709814E-3</v>
      </c>
      <c r="X207" s="26">
        <v>2.1820542306030468E-3</v>
      </c>
      <c r="Y207" s="26">
        <v>1.5399574590762152E-3</v>
      </c>
      <c r="Z207" s="26">
        <v>1.1408237961252584E-3</v>
      </c>
      <c r="AA207" s="26">
        <v>8.8538333990731877E-4</v>
      </c>
      <c r="AB207" s="26">
        <v>7.1700664875580706E-4</v>
      </c>
      <c r="AC207" s="26">
        <v>6.0197832805326172E-4</v>
      </c>
      <c r="AD207" s="26">
        <v>5.1882743321259896E-4</v>
      </c>
      <c r="AE207" s="26">
        <v>4.5561796228588516E-4</v>
      </c>
      <c r="AF207" s="26">
        <v>4.0669865171266863E-4</v>
      </c>
      <c r="AG207" s="26">
        <v>3.677073267974495E-4</v>
      </c>
      <c r="AH207" s="26">
        <v>3.3503364188405257E-4</v>
      </c>
      <c r="AI207" s="26">
        <v>3.0612102721655992E-4</v>
      </c>
      <c r="AJ207" s="26">
        <v>1.4616601786913061E-4</v>
      </c>
      <c r="AK207" s="26" t="s">
        <v>762</v>
      </c>
      <c r="AL207" s="26" t="s">
        <v>762</v>
      </c>
      <c r="AM207" s="26" t="s">
        <v>762</v>
      </c>
      <c r="AN207" s="26" t="s">
        <v>762</v>
      </c>
      <c r="AO207" s="26" t="s">
        <v>762</v>
      </c>
      <c r="AP207" s="26" t="s">
        <v>762</v>
      </c>
      <c r="AQ207" s="26" t="s">
        <v>762</v>
      </c>
      <c r="AR207" s="26" t="s">
        <v>762</v>
      </c>
      <c r="AS207" s="26" t="s">
        <v>762</v>
      </c>
      <c r="AT207" s="26" t="s">
        <v>762</v>
      </c>
      <c r="AU207" s="26" t="s">
        <v>762</v>
      </c>
      <c r="AV207" s="26" t="s">
        <v>762</v>
      </c>
      <c r="AW207" s="26" t="s">
        <v>762</v>
      </c>
      <c r="AX207" s="26" t="s">
        <v>762</v>
      </c>
      <c r="AY207" s="26" t="s">
        <v>762</v>
      </c>
      <c r="AZ207" s="26" t="s">
        <v>762</v>
      </c>
      <c r="BA207" s="26" t="s">
        <v>762</v>
      </c>
      <c r="BB207" s="26" t="s">
        <v>762</v>
      </c>
      <c r="BC207" s="26" t="s">
        <v>762</v>
      </c>
      <c r="BD207" s="26" t="s">
        <v>762</v>
      </c>
      <c r="BE207" s="26" t="s">
        <v>762</v>
      </c>
      <c r="BF207" s="26" t="s">
        <v>762</v>
      </c>
      <c r="BG207" s="26" t="s">
        <v>762</v>
      </c>
      <c r="BH207" s="26" t="s">
        <v>762</v>
      </c>
      <c r="BI207" s="26" t="s">
        <v>762</v>
      </c>
      <c r="BJ207" s="26" t="s">
        <v>762</v>
      </c>
      <c r="BK207" s="26" t="s">
        <v>762</v>
      </c>
      <c r="BL207" s="26" t="s">
        <v>762</v>
      </c>
      <c r="BM207" s="26" t="s">
        <v>762</v>
      </c>
      <c r="BN207" s="26" t="s">
        <v>762</v>
      </c>
      <c r="BO207" s="26" t="s">
        <v>762</v>
      </c>
      <c r="BP207" s="26" t="s">
        <v>762</v>
      </c>
      <c r="BQ207" s="26" t="s">
        <v>762</v>
      </c>
      <c r="BR207" s="26" t="s">
        <v>762</v>
      </c>
      <c r="BS207" s="26" t="s">
        <v>762</v>
      </c>
    </row>
    <row r="208" spans="1:71">
      <c r="A208" s="35">
        <v>207</v>
      </c>
      <c r="B208" s="35" t="s">
        <v>548</v>
      </c>
      <c r="C208" s="35" t="s">
        <v>7</v>
      </c>
      <c r="D208" s="35" t="s">
        <v>991</v>
      </c>
      <c r="E208" s="35" t="s">
        <v>394</v>
      </c>
      <c r="F208" s="35" t="s">
        <v>548</v>
      </c>
      <c r="G208" s="45" t="s">
        <v>762</v>
      </c>
      <c r="H208" s="35">
        <v>1</v>
      </c>
      <c r="I208" s="39">
        <v>25927029.11801751</v>
      </c>
      <c r="J208" s="41">
        <v>0.26174788542861999</v>
      </c>
      <c r="K208" s="27">
        <v>12</v>
      </c>
      <c r="L208" s="26">
        <v>3.4261237323229221E-2</v>
      </c>
      <c r="M208" s="26">
        <v>0.14872195456276244</v>
      </c>
      <c r="N208" s="26">
        <v>0.23426959760409749</v>
      </c>
      <c r="O208" s="26">
        <v>0.19622979321241182</v>
      </c>
      <c r="P208" s="26">
        <v>0.13183864651606939</v>
      </c>
      <c r="Q208" s="26">
        <v>8.616170376221903E-2</v>
      </c>
      <c r="R208" s="26">
        <v>5.6922490826687405E-2</v>
      </c>
      <c r="S208" s="26">
        <v>3.9221680217552124E-2</v>
      </c>
      <c r="T208" s="26">
        <v>2.8413938137267124E-2</v>
      </c>
      <c r="U208" s="26">
        <v>2.1200257241362926E-2</v>
      </c>
      <c r="V208" s="26">
        <v>1.5940607770952808E-2</v>
      </c>
      <c r="W208" s="26">
        <v>6.8180928253882226E-3</v>
      </c>
      <c r="X208" s="26" t="s">
        <v>762</v>
      </c>
      <c r="Y208" s="26" t="s">
        <v>762</v>
      </c>
      <c r="Z208" s="26" t="s">
        <v>762</v>
      </c>
      <c r="AA208" s="26" t="s">
        <v>762</v>
      </c>
      <c r="AB208" s="26" t="s">
        <v>762</v>
      </c>
      <c r="AC208" s="26" t="s">
        <v>762</v>
      </c>
      <c r="AD208" s="26" t="s">
        <v>762</v>
      </c>
      <c r="AE208" s="26" t="s">
        <v>762</v>
      </c>
      <c r="AF208" s="26" t="s">
        <v>762</v>
      </c>
      <c r="AG208" s="26" t="s">
        <v>762</v>
      </c>
      <c r="AH208" s="26" t="s">
        <v>762</v>
      </c>
      <c r="AI208" s="26" t="s">
        <v>762</v>
      </c>
      <c r="AJ208" s="26" t="s">
        <v>762</v>
      </c>
      <c r="AK208" s="26" t="s">
        <v>762</v>
      </c>
      <c r="AL208" s="26" t="s">
        <v>762</v>
      </c>
      <c r="AM208" s="26" t="s">
        <v>762</v>
      </c>
      <c r="AN208" s="26" t="s">
        <v>762</v>
      </c>
      <c r="AO208" s="26" t="s">
        <v>762</v>
      </c>
      <c r="AP208" s="26" t="s">
        <v>762</v>
      </c>
      <c r="AQ208" s="26" t="s">
        <v>762</v>
      </c>
      <c r="AR208" s="26" t="s">
        <v>762</v>
      </c>
      <c r="AS208" s="26" t="s">
        <v>762</v>
      </c>
      <c r="AT208" s="26" t="s">
        <v>762</v>
      </c>
      <c r="AU208" s="26" t="s">
        <v>762</v>
      </c>
      <c r="AV208" s="26" t="s">
        <v>762</v>
      </c>
      <c r="AW208" s="26" t="s">
        <v>762</v>
      </c>
      <c r="AX208" s="26" t="s">
        <v>762</v>
      </c>
      <c r="AY208" s="26" t="s">
        <v>762</v>
      </c>
      <c r="AZ208" s="26" t="s">
        <v>762</v>
      </c>
      <c r="BA208" s="26" t="s">
        <v>762</v>
      </c>
      <c r="BB208" s="26" t="s">
        <v>762</v>
      </c>
      <c r="BC208" s="26" t="s">
        <v>762</v>
      </c>
      <c r="BD208" s="26" t="s">
        <v>762</v>
      </c>
      <c r="BE208" s="26" t="s">
        <v>762</v>
      </c>
      <c r="BF208" s="26" t="s">
        <v>762</v>
      </c>
      <c r="BG208" s="26" t="s">
        <v>762</v>
      </c>
      <c r="BH208" s="26" t="s">
        <v>762</v>
      </c>
      <c r="BI208" s="26" t="s">
        <v>762</v>
      </c>
      <c r="BJ208" s="26" t="s">
        <v>762</v>
      </c>
      <c r="BK208" s="26" t="s">
        <v>762</v>
      </c>
      <c r="BL208" s="26" t="s">
        <v>762</v>
      </c>
      <c r="BM208" s="26" t="s">
        <v>762</v>
      </c>
      <c r="BN208" s="26" t="s">
        <v>762</v>
      </c>
      <c r="BO208" s="26" t="s">
        <v>762</v>
      </c>
      <c r="BP208" s="26" t="s">
        <v>762</v>
      </c>
      <c r="BQ208" s="26" t="s">
        <v>762</v>
      </c>
      <c r="BR208" s="26" t="s">
        <v>762</v>
      </c>
      <c r="BS208" s="26" t="s">
        <v>762</v>
      </c>
    </row>
    <row r="209" spans="1:71">
      <c r="A209" s="35">
        <v>208</v>
      </c>
      <c r="B209" s="35" t="s">
        <v>547</v>
      </c>
      <c r="C209" s="35" t="s">
        <v>7</v>
      </c>
      <c r="D209" s="35" t="s">
        <v>992</v>
      </c>
      <c r="E209" s="35" t="s">
        <v>394</v>
      </c>
      <c r="F209" s="35" t="s">
        <v>547</v>
      </c>
      <c r="G209" s="45" t="s">
        <v>762</v>
      </c>
      <c r="H209" s="35">
        <v>1</v>
      </c>
      <c r="I209" s="39">
        <v>118521187.12132461</v>
      </c>
      <c r="J209" s="41">
        <v>0.85182065074258095</v>
      </c>
      <c r="K209" s="27">
        <v>19</v>
      </c>
      <c r="L209" s="26">
        <v>1.3510577044274743E-2</v>
      </c>
      <c r="M209" s="26">
        <v>6.5604405500802196E-2</v>
      </c>
      <c r="N209" s="26">
        <v>0.14202262155857756</v>
      </c>
      <c r="O209" s="26">
        <v>0.1847821361263087</v>
      </c>
      <c r="P209" s="26">
        <v>0.17065657728633943</v>
      </c>
      <c r="Q209" s="26">
        <v>0.1256557413781319</v>
      </c>
      <c r="R209" s="26">
        <v>8.5852984212490185E-2</v>
      </c>
      <c r="S209" s="26">
        <v>5.7843330381728376E-2</v>
      </c>
      <c r="T209" s="26">
        <v>3.8913607745524707E-2</v>
      </c>
      <c r="U209" s="26">
        <v>2.7427649874524198E-2</v>
      </c>
      <c r="V209" s="26">
        <v>2.0461328875079541E-2</v>
      </c>
      <c r="W209" s="26">
        <v>1.5870732571098251E-2</v>
      </c>
      <c r="X209" s="26">
        <v>1.2623766198473411E-2</v>
      </c>
      <c r="Y209" s="26">
        <v>1.0209520179963058E-2</v>
      </c>
      <c r="Z209" s="26">
        <v>8.39435487527063E-3</v>
      </c>
      <c r="AA209" s="26">
        <v>7.0047172667225622E-3</v>
      </c>
      <c r="AB209" s="26">
        <v>5.900536322635379E-3</v>
      </c>
      <c r="AC209" s="26">
        <v>4.9840491327589756E-3</v>
      </c>
      <c r="AD209" s="26">
        <v>2.2813634692962731E-3</v>
      </c>
      <c r="AE209" s="26" t="s">
        <v>762</v>
      </c>
      <c r="AF209" s="26" t="s">
        <v>762</v>
      </c>
      <c r="AG209" s="26" t="s">
        <v>762</v>
      </c>
      <c r="AH209" s="26" t="s">
        <v>762</v>
      </c>
      <c r="AI209" s="26" t="s">
        <v>762</v>
      </c>
      <c r="AJ209" s="26" t="s">
        <v>762</v>
      </c>
      <c r="AK209" s="26" t="s">
        <v>762</v>
      </c>
      <c r="AL209" s="26" t="s">
        <v>762</v>
      </c>
      <c r="AM209" s="26" t="s">
        <v>762</v>
      </c>
      <c r="AN209" s="26" t="s">
        <v>762</v>
      </c>
      <c r="AO209" s="26" t="s">
        <v>762</v>
      </c>
      <c r="AP209" s="26" t="s">
        <v>762</v>
      </c>
      <c r="AQ209" s="26" t="s">
        <v>762</v>
      </c>
      <c r="AR209" s="26" t="s">
        <v>762</v>
      </c>
      <c r="AS209" s="26" t="s">
        <v>762</v>
      </c>
      <c r="AT209" s="26" t="s">
        <v>762</v>
      </c>
      <c r="AU209" s="26" t="s">
        <v>762</v>
      </c>
      <c r="AV209" s="26" t="s">
        <v>762</v>
      </c>
      <c r="AW209" s="26" t="s">
        <v>762</v>
      </c>
      <c r="AX209" s="26" t="s">
        <v>762</v>
      </c>
      <c r="AY209" s="26" t="s">
        <v>762</v>
      </c>
      <c r="AZ209" s="26" t="s">
        <v>762</v>
      </c>
      <c r="BA209" s="26" t="s">
        <v>762</v>
      </c>
      <c r="BB209" s="26" t="s">
        <v>762</v>
      </c>
      <c r="BC209" s="26" t="s">
        <v>762</v>
      </c>
      <c r="BD209" s="26" t="s">
        <v>762</v>
      </c>
      <c r="BE209" s="26" t="s">
        <v>762</v>
      </c>
      <c r="BF209" s="26" t="s">
        <v>762</v>
      </c>
      <c r="BG209" s="26" t="s">
        <v>762</v>
      </c>
      <c r="BH209" s="26" t="s">
        <v>762</v>
      </c>
      <c r="BI209" s="26" t="s">
        <v>762</v>
      </c>
      <c r="BJ209" s="26" t="s">
        <v>762</v>
      </c>
      <c r="BK209" s="26" t="s">
        <v>762</v>
      </c>
      <c r="BL209" s="26" t="s">
        <v>762</v>
      </c>
      <c r="BM209" s="26" t="s">
        <v>762</v>
      </c>
      <c r="BN209" s="26" t="s">
        <v>762</v>
      </c>
      <c r="BO209" s="26" t="s">
        <v>762</v>
      </c>
      <c r="BP209" s="26" t="s">
        <v>762</v>
      </c>
      <c r="BQ209" s="26" t="s">
        <v>762</v>
      </c>
      <c r="BR209" s="26" t="s">
        <v>762</v>
      </c>
      <c r="BS209" s="26" t="s">
        <v>762</v>
      </c>
    </row>
    <row r="210" spans="1:71">
      <c r="A210" s="35">
        <v>209</v>
      </c>
      <c r="B210" s="35" t="s">
        <v>546</v>
      </c>
      <c r="C210" s="35" t="s">
        <v>159</v>
      </c>
      <c r="D210" s="35" t="s">
        <v>993</v>
      </c>
      <c r="E210" s="35" t="s">
        <v>829</v>
      </c>
      <c r="F210" s="35" t="s">
        <v>994</v>
      </c>
      <c r="G210" s="45" t="s">
        <v>762</v>
      </c>
      <c r="H210" s="35">
        <v>1</v>
      </c>
      <c r="I210" s="39">
        <v>99569112.157603472</v>
      </c>
      <c r="J210" s="41">
        <v>0.68313948397784596</v>
      </c>
      <c r="K210" s="27">
        <v>20</v>
      </c>
      <c r="L210" s="26">
        <v>4.8372792627671544E-2</v>
      </c>
      <c r="M210" s="26">
        <v>0.16157051651541063</v>
      </c>
      <c r="N210" s="26">
        <v>0.17099652830531312</v>
      </c>
      <c r="O210" s="26">
        <v>0.15189645494345141</v>
      </c>
      <c r="P210" s="26">
        <v>0.10508466491314979</v>
      </c>
      <c r="Q210" s="26">
        <v>7.5850474614760882E-2</v>
      </c>
      <c r="R210" s="26">
        <v>6.1147697593859338E-2</v>
      </c>
      <c r="S210" s="26">
        <v>5.0552908070964388E-2</v>
      </c>
      <c r="T210" s="26">
        <v>4.0885125829866004E-2</v>
      </c>
      <c r="U210" s="26">
        <v>3.1504890817575251E-2</v>
      </c>
      <c r="V210" s="26">
        <v>2.3201367595256581E-2</v>
      </c>
      <c r="W210" s="26">
        <v>1.7293282843791509E-2</v>
      </c>
      <c r="X210" s="26">
        <v>1.3405459809737657E-2</v>
      </c>
      <c r="Y210" s="26">
        <v>1.0778204625350396E-2</v>
      </c>
      <c r="Z210" s="26">
        <v>8.9442533600123508E-3</v>
      </c>
      <c r="AA210" s="26">
        <v>7.5777663763907897E-3</v>
      </c>
      <c r="AB210" s="26">
        <v>6.4960861333618726E-3</v>
      </c>
      <c r="AC210" s="26">
        <v>5.5666999423724921E-3</v>
      </c>
      <c r="AD210" s="26">
        <v>4.777112344217291E-3</v>
      </c>
      <c r="AE210" s="26">
        <v>4.0977127374868085E-3</v>
      </c>
      <c r="AF210" s="26" t="s">
        <v>762</v>
      </c>
      <c r="AG210" s="26" t="s">
        <v>762</v>
      </c>
      <c r="AH210" s="26" t="s">
        <v>762</v>
      </c>
      <c r="AI210" s="26" t="s">
        <v>762</v>
      </c>
      <c r="AJ210" s="26" t="s">
        <v>762</v>
      </c>
      <c r="AK210" s="26" t="s">
        <v>762</v>
      </c>
      <c r="AL210" s="26" t="s">
        <v>762</v>
      </c>
      <c r="AM210" s="26" t="s">
        <v>762</v>
      </c>
      <c r="AN210" s="26" t="s">
        <v>762</v>
      </c>
      <c r="AO210" s="26" t="s">
        <v>762</v>
      </c>
      <c r="AP210" s="26" t="s">
        <v>762</v>
      </c>
      <c r="AQ210" s="26" t="s">
        <v>762</v>
      </c>
      <c r="AR210" s="26" t="s">
        <v>762</v>
      </c>
      <c r="AS210" s="26" t="s">
        <v>762</v>
      </c>
      <c r="AT210" s="26" t="s">
        <v>762</v>
      </c>
      <c r="AU210" s="26" t="s">
        <v>762</v>
      </c>
      <c r="AV210" s="26" t="s">
        <v>762</v>
      </c>
      <c r="AW210" s="26" t="s">
        <v>762</v>
      </c>
      <c r="AX210" s="26" t="s">
        <v>762</v>
      </c>
      <c r="AY210" s="26" t="s">
        <v>762</v>
      </c>
      <c r="AZ210" s="26" t="s">
        <v>762</v>
      </c>
      <c r="BA210" s="26" t="s">
        <v>762</v>
      </c>
      <c r="BB210" s="26" t="s">
        <v>762</v>
      </c>
      <c r="BC210" s="26" t="s">
        <v>762</v>
      </c>
      <c r="BD210" s="26" t="s">
        <v>762</v>
      </c>
      <c r="BE210" s="26" t="s">
        <v>762</v>
      </c>
      <c r="BF210" s="26" t="s">
        <v>762</v>
      </c>
      <c r="BG210" s="26" t="s">
        <v>762</v>
      </c>
      <c r="BH210" s="26" t="s">
        <v>762</v>
      </c>
      <c r="BI210" s="26" t="s">
        <v>762</v>
      </c>
      <c r="BJ210" s="26" t="s">
        <v>762</v>
      </c>
      <c r="BK210" s="26" t="s">
        <v>762</v>
      </c>
      <c r="BL210" s="26" t="s">
        <v>762</v>
      </c>
      <c r="BM210" s="26" t="s">
        <v>762</v>
      </c>
      <c r="BN210" s="26" t="s">
        <v>762</v>
      </c>
      <c r="BO210" s="26" t="s">
        <v>762</v>
      </c>
      <c r="BP210" s="26" t="s">
        <v>762</v>
      </c>
      <c r="BQ210" s="26" t="s">
        <v>762</v>
      </c>
      <c r="BR210" s="26" t="s">
        <v>762</v>
      </c>
      <c r="BS210" s="26" t="s">
        <v>762</v>
      </c>
    </row>
    <row r="211" spans="1:71">
      <c r="A211" s="35">
        <v>210</v>
      </c>
      <c r="B211" s="35" t="s">
        <v>545</v>
      </c>
      <c r="C211" s="35" t="s">
        <v>162</v>
      </c>
      <c r="D211" s="35" t="s">
        <v>995</v>
      </c>
      <c r="E211" s="35" t="s">
        <v>829</v>
      </c>
      <c r="F211" s="35" t="s">
        <v>994</v>
      </c>
      <c r="G211" s="45" t="s">
        <v>762</v>
      </c>
      <c r="H211" s="35">
        <v>1</v>
      </c>
      <c r="I211" s="39">
        <v>8471646.2393107265</v>
      </c>
      <c r="J211" s="41">
        <v>0.41913302175236899</v>
      </c>
      <c r="K211" s="27">
        <v>20</v>
      </c>
      <c r="L211" s="26">
        <v>4.8372792627671544E-2</v>
      </c>
      <c r="M211" s="26">
        <v>0.16157051651541063</v>
      </c>
      <c r="N211" s="26">
        <v>0.17099652830531312</v>
      </c>
      <c r="O211" s="26">
        <v>0.15189645494345141</v>
      </c>
      <c r="P211" s="26">
        <v>0.10508466491314979</v>
      </c>
      <c r="Q211" s="26">
        <v>7.5850474614760882E-2</v>
      </c>
      <c r="R211" s="26">
        <v>6.1147697593859338E-2</v>
      </c>
      <c r="S211" s="26">
        <v>5.0552908070964388E-2</v>
      </c>
      <c r="T211" s="26">
        <v>4.0885125829866004E-2</v>
      </c>
      <c r="U211" s="26">
        <v>3.1504890817575251E-2</v>
      </c>
      <c r="V211" s="26">
        <v>2.3201367595256581E-2</v>
      </c>
      <c r="W211" s="26">
        <v>1.7293282843791509E-2</v>
      </c>
      <c r="X211" s="26">
        <v>1.3405459809737657E-2</v>
      </c>
      <c r="Y211" s="26">
        <v>1.0778204625350396E-2</v>
      </c>
      <c r="Z211" s="26">
        <v>8.9442533600123508E-3</v>
      </c>
      <c r="AA211" s="26">
        <v>7.5777663763907897E-3</v>
      </c>
      <c r="AB211" s="26">
        <v>6.4960861333618726E-3</v>
      </c>
      <c r="AC211" s="26">
        <v>5.5666999423724921E-3</v>
      </c>
      <c r="AD211" s="26">
        <v>4.777112344217291E-3</v>
      </c>
      <c r="AE211" s="26">
        <v>4.0977127374868085E-3</v>
      </c>
      <c r="AF211" s="26" t="s">
        <v>762</v>
      </c>
      <c r="AG211" s="26" t="s">
        <v>762</v>
      </c>
      <c r="AH211" s="26" t="s">
        <v>762</v>
      </c>
      <c r="AI211" s="26" t="s">
        <v>762</v>
      </c>
      <c r="AJ211" s="26" t="s">
        <v>762</v>
      </c>
      <c r="AK211" s="26" t="s">
        <v>762</v>
      </c>
      <c r="AL211" s="26" t="s">
        <v>762</v>
      </c>
      <c r="AM211" s="26" t="s">
        <v>762</v>
      </c>
      <c r="AN211" s="26" t="s">
        <v>762</v>
      </c>
      <c r="AO211" s="26" t="s">
        <v>762</v>
      </c>
      <c r="AP211" s="26" t="s">
        <v>762</v>
      </c>
      <c r="AQ211" s="26" t="s">
        <v>762</v>
      </c>
      <c r="AR211" s="26" t="s">
        <v>762</v>
      </c>
      <c r="AS211" s="26" t="s">
        <v>762</v>
      </c>
      <c r="AT211" s="26" t="s">
        <v>762</v>
      </c>
      <c r="AU211" s="26" t="s">
        <v>762</v>
      </c>
      <c r="AV211" s="26" t="s">
        <v>762</v>
      </c>
      <c r="AW211" s="26" t="s">
        <v>762</v>
      </c>
      <c r="AX211" s="26" t="s">
        <v>762</v>
      </c>
      <c r="AY211" s="26" t="s">
        <v>762</v>
      </c>
      <c r="AZ211" s="26" t="s">
        <v>762</v>
      </c>
      <c r="BA211" s="26" t="s">
        <v>762</v>
      </c>
      <c r="BB211" s="26" t="s">
        <v>762</v>
      </c>
      <c r="BC211" s="26" t="s">
        <v>762</v>
      </c>
      <c r="BD211" s="26" t="s">
        <v>762</v>
      </c>
      <c r="BE211" s="26" t="s">
        <v>762</v>
      </c>
      <c r="BF211" s="26" t="s">
        <v>762</v>
      </c>
      <c r="BG211" s="26" t="s">
        <v>762</v>
      </c>
      <c r="BH211" s="26" t="s">
        <v>762</v>
      </c>
      <c r="BI211" s="26" t="s">
        <v>762</v>
      </c>
      <c r="BJ211" s="26" t="s">
        <v>762</v>
      </c>
      <c r="BK211" s="26" t="s">
        <v>762</v>
      </c>
      <c r="BL211" s="26" t="s">
        <v>762</v>
      </c>
      <c r="BM211" s="26" t="s">
        <v>762</v>
      </c>
      <c r="BN211" s="26" t="s">
        <v>762</v>
      </c>
      <c r="BO211" s="26" t="s">
        <v>762</v>
      </c>
      <c r="BP211" s="26" t="s">
        <v>762</v>
      </c>
      <c r="BQ211" s="26" t="s">
        <v>762</v>
      </c>
      <c r="BR211" s="26" t="s">
        <v>762</v>
      </c>
      <c r="BS211" s="26" t="s">
        <v>762</v>
      </c>
    </row>
    <row r="212" spans="1:71">
      <c r="A212" s="35">
        <v>211</v>
      </c>
      <c r="B212" s="35" t="s">
        <v>545</v>
      </c>
      <c r="C212" s="35" t="s">
        <v>544</v>
      </c>
      <c r="D212" s="35" t="s">
        <v>996</v>
      </c>
      <c r="E212" s="35" t="s">
        <v>829</v>
      </c>
      <c r="F212" s="35" t="s">
        <v>994</v>
      </c>
      <c r="G212" s="45" t="s">
        <v>762</v>
      </c>
      <c r="H212" s="35">
        <v>1</v>
      </c>
      <c r="I212" s="39">
        <v>625156.18637113052</v>
      </c>
      <c r="J212" s="41">
        <v>0.58853498856400399</v>
      </c>
      <c r="K212" s="27">
        <v>20</v>
      </c>
      <c r="L212" s="26">
        <v>4.8372792627671544E-2</v>
      </c>
      <c r="M212" s="26">
        <v>0.16157051651541063</v>
      </c>
      <c r="N212" s="26">
        <v>0.17099652830531312</v>
      </c>
      <c r="O212" s="26">
        <v>0.15189645494345141</v>
      </c>
      <c r="P212" s="26">
        <v>0.10508466491314979</v>
      </c>
      <c r="Q212" s="26">
        <v>7.5850474614760882E-2</v>
      </c>
      <c r="R212" s="26">
        <v>6.1147697593859338E-2</v>
      </c>
      <c r="S212" s="26">
        <v>5.0552908070964388E-2</v>
      </c>
      <c r="T212" s="26">
        <v>4.0885125829866004E-2</v>
      </c>
      <c r="U212" s="26">
        <v>3.1504890817575251E-2</v>
      </c>
      <c r="V212" s="26">
        <v>2.3201367595256581E-2</v>
      </c>
      <c r="W212" s="26">
        <v>1.7293282843791509E-2</v>
      </c>
      <c r="X212" s="26">
        <v>1.3405459809737657E-2</v>
      </c>
      <c r="Y212" s="26">
        <v>1.0778204625350396E-2</v>
      </c>
      <c r="Z212" s="26">
        <v>8.9442533600123508E-3</v>
      </c>
      <c r="AA212" s="26">
        <v>7.5777663763907897E-3</v>
      </c>
      <c r="AB212" s="26">
        <v>6.4960861333618726E-3</v>
      </c>
      <c r="AC212" s="26">
        <v>5.5666999423724921E-3</v>
      </c>
      <c r="AD212" s="26">
        <v>4.777112344217291E-3</v>
      </c>
      <c r="AE212" s="26">
        <v>4.0977127374868085E-3</v>
      </c>
      <c r="AF212" s="26" t="s">
        <v>762</v>
      </c>
      <c r="AG212" s="26" t="s">
        <v>762</v>
      </c>
      <c r="AH212" s="26" t="s">
        <v>762</v>
      </c>
      <c r="AI212" s="26" t="s">
        <v>762</v>
      </c>
      <c r="AJ212" s="26" t="s">
        <v>762</v>
      </c>
      <c r="AK212" s="26" t="s">
        <v>762</v>
      </c>
      <c r="AL212" s="26" t="s">
        <v>762</v>
      </c>
      <c r="AM212" s="26" t="s">
        <v>762</v>
      </c>
      <c r="AN212" s="26" t="s">
        <v>762</v>
      </c>
      <c r="AO212" s="26" t="s">
        <v>762</v>
      </c>
      <c r="AP212" s="26" t="s">
        <v>762</v>
      </c>
      <c r="AQ212" s="26" t="s">
        <v>762</v>
      </c>
      <c r="AR212" s="26" t="s">
        <v>762</v>
      </c>
      <c r="AS212" s="26" t="s">
        <v>762</v>
      </c>
      <c r="AT212" s="26" t="s">
        <v>762</v>
      </c>
      <c r="AU212" s="26" t="s">
        <v>762</v>
      </c>
      <c r="AV212" s="26" t="s">
        <v>762</v>
      </c>
      <c r="AW212" s="26" t="s">
        <v>762</v>
      </c>
      <c r="AX212" s="26" t="s">
        <v>762</v>
      </c>
      <c r="AY212" s="26" t="s">
        <v>762</v>
      </c>
      <c r="AZ212" s="26" t="s">
        <v>762</v>
      </c>
      <c r="BA212" s="26" t="s">
        <v>762</v>
      </c>
      <c r="BB212" s="26" t="s">
        <v>762</v>
      </c>
      <c r="BC212" s="26" t="s">
        <v>762</v>
      </c>
      <c r="BD212" s="26" t="s">
        <v>762</v>
      </c>
      <c r="BE212" s="26" t="s">
        <v>762</v>
      </c>
      <c r="BF212" s="26" t="s">
        <v>762</v>
      </c>
      <c r="BG212" s="26" t="s">
        <v>762</v>
      </c>
      <c r="BH212" s="26" t="s">
        <v>762</v>
      </c>
      <c r="BI212" s="26" t="s">
        <v>762</v>
      </c>
      <c r="BJ212" s="26" t="s">
        <v>762</v>
      </c>
      <c r="BK212" s="26" t="s">
        <v>762</v>
      </c>
      <c r="BL212" s="26" t="s">
        <v>762</v>
      </c>
      <c r="BM212" s="26" t="s">
        <v>762</v>
      </c>
      <c r="BN212" s="26" t="s">
        <v>762</v>
      </c>
      <c r="BO212" s="26" t="s">
        <v>762</v>
      </c>
      <c r="BP212" s="26" t="s">
        <v>762</v>
      </c>
      <c r="BQ212" s="26" t="s">
        <v>762</v>
      </c>
      <c r="BR212" s="26" t="s">
        <v>762</v>
      </c>
      <c r="BS212" s="26" t="s">
        <v>762</v>
      </c>
    </row>
    <row r="213" spans="1:71">
      <c r="A213" s="35">
        <v>212</v>
      </c>
      <c r="B213" s="35" t="s">
        <v>543</v>
      </c>
      <c r="C213" s="35" t="s">
        <v>164</v>
      </c>
      <c r="D213" s="35" t="s">
        <v>997</v>
      </c>
      <c r="E213" s="35" t="s">
        <v>829</v>
      </c>
      <c r="F213" s="35" t="s">
        <v>994</v>
      </c>
      <c r="G213" s="45" t="s">
        <v>762</v>
      </c>
      <c r="H213" s="35">
        <v>1</v>
      </c>
      <c r="I213" s="39">
        <v>22914226.733349744</v>
      </c>
      <c r="J213" s="41">
        <v>0.86156882871665996</v>
      </c>
      <c r="K213" s="27">
        <v>20</v>
      </c>
      <c r="L213" s="26">
        <v>4.8372792627671544E-2</v>
      </c>
      <c r="M213" s="26">
        <v>0.16157051651541063</v>
      </c>
      <c r="N213" s="26">
        <v>0.17099652830531312</v>
      </c>
      <c r="O213" s="26">
        <v>0.15189645494345141</v>
      </c>
      <c r="P213" s="26">
        <v>0.10508466491314979</v>
      </c>
      <c r="Q213" s="26">
        <v>7.5850474614760882E-2</v>
      </c>
      <c r="R213" s="26">
        <v>6.1147697593859338E-2</v>
      </c>
      <c r="S213" s="26">
        <v>5.0552908070964388E-2</v>
      </c>
      <c r="T213" s="26">
        <v>4.0885125829866004E-2</v>
      </c>
      <c r="U213" s="26">
        <v>3.1504890817575251E-2</v>
      </c>
      <c r="V213" s="26">
        <v>2.3201367595256581E-2</v>
      </c>
      <c r="W213" s="26">
        <v>1.7293282843791509E-2</v>
      </c>
      <c r="X213" s="26">
        <v>1.3405459809737657E-2</v>
      </c>
      <c r="Y213" s="26">
        <v>1.0778204625350396E-2</v>
      </c>
      <c r="Z213" s="26">
        <v>8.9442533600123508E-3</v>
      </c>
      <c r="AA213" s="26">
        <v>7.5777663763907897E-3</v>
      </c>
      <c r="AB213" s="26">
        <v>6.4960861333618726E-3</v>
      </c>
      <c r="AC213" s="26">
        <v>5.5666999423724921E-3</v>
      </c>
      <c r="AD213" s="26">
        <v>4.777112344217291E-3</v>
      </c>
      <c r="AE213" s="26">
        <v>4.0977127374868085E-3</v>
      </c>
      <c r="AF213" s="26" t="s">
        <v>762</v>
      </c>
      <c r="AG213" s="26" t="s">
        <v>762</v>
      </c>
      <c r="AH213" s="26" t="s">
        <v>762</v>
      </c>
      <c r="AI213" s="26" t="s">
        <v>762</v>
      </c>
      <c r="AJ213" s="26" t="s">
        <v>762</v>
      </c>
      <c r="AK213" s="26" t="s">
        <v>762</v>
      </c>
      <c r="AL213" s="26" t="s">
        <v>762</v>
      </c>
      <c r="AM213" s="26" t="s">
        <v>762</v>
      </c>
      <c r="AN213" s="26" t="s">
        <v>762</v>
      </c>
      <c r="AO213" s="26" t="s">
        <v>762</v>
      </c>
      <c r="AP213" s="26" t="s">
        <v>762</v>
      </c>
      <c r="AQ213" s="26" t="s">
        <v>762</v>
      </c>
      <c r="AR213" s="26" t="s">
        <v>762</v>
      </c>
      <c r="AS213" s="26" t="s">
        <v>762</v>
      </c>
      <c r="AT213" s="26" t="s">
        <v>762</v>
      </c>
      <c r="AU213" s="26" t="s">
        <v>762</v>
      </c>
      <c r="AV213" s="26" t="s">
        <v>762</v>
      </c>
      <c r="AW213" s="26" t="s">
        <v>762</v>
      </c>
      <c r="AX213" s="26" t="s">
        <v>762</v>
      </c>
      <c r="AY213" s="26" t="s">
        <v>762</v>
      </c>
      <c r="AZ213" s="26" t="s">
        <v>762</v>
      </c>
      <c r="BA213" s="26" t="s">
        <v>762</v>
      </c>
      <c r="BB213" s="26" t="s">
        <v>762</v>
      </c>
      <c r="BC213" s="26" t="s">
        <v>762</v>
      </c>
      <c r="BD213" s="26" t="s">
        <v>762</v>
      </c>
      <c r="BE213" s="26" t="s">
        <v>762</v>
      </c>
      <c r="BF213" s="26" t="s">
        <v>762</v>
      </c>
      <c r="BG213" s="26" t="s">
        <v>762</v>
      </c>
      <c r="BH213" s="26" t="s">
        <v>762</v>
      </c>
      <c r="BI213" s="26" t="s">
        <v>762</v>
      </c>
      <c r="BJ213" s="26" t="s">
        <v>762</v>
      </c>
      <c r="BK213" s="26" t="s">
        <v>762</v>
      </c>
      <c r="BL213" s="26" t="s">
        <v>762</v>
      </c>
      <c r="BM213" s="26" t="s">
        <v>762</v>
      </c>
      <c r="BN213" s="26" t="s">
        <v>762</v>
      </c>
      <c r="BO213" s="26" t="s">
        <v>762</v>
      </c>
      <c r="BP213" s="26" t="s">
        <v>762</v>
      </c>
      <c r="BQ213" s="26" t="s">
        <v>762</v>
      </c>
      <c r="BR213" s="26" t="s">
        <v>762</v>
      </c>
      <c r="BS213" s="26" t="s">
        <v>762</v>
      </c>
    </row>
    <row r="214" spans="1:71">
      <c r="A214" s="35">
        <v>213</v>
      </c>
      <c r="B214" s="35" t="s">
        <v>542</v>
      </c>
      <c r="C214" s="35" t="s">
        <v>166</v>
      </c>
      <c r="D214" s="35" t="s">
        <v>998</v>
      </c>
      <c r="E214" s="35" t="s">
        <v>829</v>
      </c>
      <c r="F214" s="35" t="s">
        <v>994</v>
      </c>
      <c r="G214" s="45" t="s">
        <v>762</v>
      </c>
      <c r="H214" s="35">
        <v>1</v>
      </c>
      <c r="I214" s="39">
        <v>7701972.7700538887</v>
      </c>
      <c r="J214" s="41">
        <v>0.74877950369893098</v>
      </c>
      <c r="K214" s="27">
        <v>20</v>
      </c>
      <c r="L214" s="26">
        <v>4.8372792627671544E-2</v>
      </c>
      <c r="M214" s="26">
        <v>0.16157051651541063</v>
      </c>
      <c r="N214" s="26">
        <v>0.17099652830531312</v>
      </c>
      <c r="O214" s="26">
        <v>0.15189645494345141</v>
      </c>
      <c r="P214" s="26">
        <v>0.10508466491314979</v>
      </c>
      <c r="Q214" s="26">
        <v>7.5850474614760882E-2</v>
      </c>
      <c r="R214" s="26">
        <v>6.1147697593859338E-2</v>
      </c>
      <c r="S214" s="26">
        <v>5.0552908070964388E-2</v>
      </c>
      <c r="T214" s="26">
        <v>4.0885125829866004E-2</v>
      </c>
      <c r="U214" s="26">
        <v>3.1504890817575251E-2</v>
      </c>
      <c r="V214" s="26">
        <v>2.3201367595256581E-2</v>
      </c>
      <c r="W214" s="26">
        <v>1.7293282843791509E-2</v>
      </c>
      <c r="X214" s="26">
        <v>1.3405459809737657E-2</v>
      </c>
      <c r="Y214" s="26">
        <v>1.0778204625350396E-2</v>
      </c>
      <c r="Z214" s="26">
        <v>8.9442533600123508E-3</v>
      </c>
      <c r="AA214" s="26">
        <v>7.5777663763907897E-3</v>
      </c>
      <c r="AB214" s="26">
        <v>6.4960861333618726E-3</v>
      </c>
      <c r="AC214" s="26">
        <v>5.5666999423724921E-3</v>
      </c>
      <c r="AD214" s="26">
        <v>4.777112344217291E-3</v>
      </c>
      <c r="AE214" s="26">
        <v>4.0977127374868085E-3</v>
      </c>
      <c r="AF214" s="26" t="s">
        <v>762</v>
      </c>
      <c r="AG214" s="26" t="s">
        <v>762</v>
      </c>
      <c r="AH214" s="26" t="s">
        <v>762</v>
      </c>
      <c r="AI214" s="26" t="s">
        <v>762</v>
      </c>
      <c r="AJ214" s="26" t="s">
        <v>762</v>
      </c>
      <c r="AK214" s="26" t="s">
        <v>762</v>
      </c>
      <c r="AL214" s="26" t="s">
        <v>762</v>
      </c>
      <c r="AM214" s="26" t="s">
        <v>762</v>
      </c>
      <c r="AN214" s="26" t="s">
        <v>762</v>
      </c>
      <c r="AO214" s="26" t="s">
        <v>762</v>
      </c>
      <c r="AP214" s="26" t="s">
        <v>762</v>
      </c>
      <c r="AQ214" s="26" t="s">
        <v>762</v>
      </c>
      <c r="AR214" s="26" t="s">
        <v>762</v>
      </c>
      <c r="AS214" s="26" t="s">
        <v>762</v>
      </c>
      <c r="AT214" s="26" t="s">
        <v>762</v>
      </c>
      <c r="AU214" s="26" t="s">
        <v>762</v>
      </c>
      <c r="AV214" s="26" t="s">
        <v>762</v>
      </c>
      <c r="AW214" s="26" t="s">
        <v>762</v>
      </c>
      <c r="AX214" s="26" t="s">
        <v>762</v>
      </c>
      <c r="AY214" s="26" t="s">
        <v>762</v>
      </c>
      <c r="AZ214" s="26" t="s">
        <v>762</v>
      </c>
      <c r="BA214" s="26" t="s">
        <v>762</v>
      </c>
      <c r="BB214" s="26" t="s">
        <v>762</v>
      </c>
      <c r="BC214" s="26" t="s">
        <v>762</v>
      </c>
      <c r="BD214" s="26" t="s">
        <v>762</v>
      </c>
      <c r="BE214" s="26" t="s">
        <v>762</v>
      </c>
      <c r="BF214" s="26" t="s">
        <v>762</v>
      </c>
      <c r="BG214" s="26" t="s">
        <v>762</v>
      </c>
      <c r="BH214" s="26" t="s">
        <v>762</v>
      </c>
      <c r="BI214" s="26" t="s">
        <v>762</v>
      </c>
      <c r="BJ214" s="26" t="s">
        <v>762</v>
      </c>
      <c r="BK214" s="26" t="s">
        <v>762</v>
      </c>
      <c r="BL214" s="26" t="s">
        <v>762</v>
      </c>
      <c r="BM214" s="26" t="s">
        <v>762</v>
      </c>
      <c r="BN214" s="26" t="s">
        <v>762</v>
      </c>
      <c r="BO214" s="26" t="s">
        <v>762</v>
      </c>
      <c r="BP214" s="26" t="s">
        <v>762</v>
      </c>
      <c r="BQ214" s="26" t="s">
        <v>762</v>
      </c>
      <c r="BR214" s="26" t="s">
        <v>762</v>
      </c>
      <c r="BS214" s="26" t="s">
        <v>762</v>
      </c>
    </row>
    <row r="215" spans="1:71">
      <c r="A215" s="35">
        <v>214</v>
      </c>
      <c r="B215" s="35" t="s">
        <v>541</v>
      </c>
      <c r="C215" s="35" t="s">
        <v>168</v>
      </c>
      <c r="D215" s="35" t="s">
        <v>999</v>
      </c>
      <c r="E215" s="35" t="s">
        <v>829</v>
      </c>
      <c r="F215" s="35" t="s">
        <v>994</v>
      </c>
      <c r="G215" s="45" t="s">
        <v>762</v>
      </c>
      <c r="H215" s="35">
        <v>1</v>
      </c>
      <c r="I215" s="39">
        <v>5953642.5730701387</v>
      </c>
      <c r="J215" s="41">
        <v>0.37195447559191203</v>
      </c>
      <c r="K215" s="27">
        <v>20</v>
      </c>
      <c r="L215" s="26">
        <v>4.8372792627671544E-2</v>
      </c>
      <c r="M215" s="26">
        <v>0.16157051651541063</v>
      </c>
      <c r="N215" s="26">
        <v>0.17099652830531312</v>
      </c>
      <c r="O215" s="26">
        <v>0.15189645494345141</v>
      </c>
      <c r="P215" s="26">
        <v>0.10508466491314979</v>
      </c>
      <c r="Q215" s="26">
        <v>7.5850474614760882E-2</v>
      </c>
      <c r="R215" s="26">
        <v>6.1147697593859338E-2</v>
      </c>
      <c r="S215" s="26">
        <v>5.0552908070964388E-2</v>
      </c>
      <c r="T215" s="26">
        <v>4.0885125829866004E-2</v>
      </c>
      <c r="U215" s="26">
        <v>3.1504890817575251E-2</v>
      </c>
      <c r="V215" s="26">
        <v>2.3201367595256581E-2</v>
      </c>
      <c r="W215" s="26">
        <v>1.7293282843791509E-2</v>
      </c>
      <c r="X215" s="26">
        <v>1.3405459809737657E-2</v>
      </c>
      <c r="Y215" s="26">
        <v>1.0778204625350396E-2</v>
      </c>
      <c r="Z215" s="26">
        <v>8.9442533600123508E-3</v>
      </c>
      <c r="AA215" s="26">
        <v>7.5777663763907897E-3</v>
      </c>
      <c r="AB215" s="26">
        <v>6.4960861333618726E-3</v>
      </c>
      <c r="AC215" s="26">
        <v>5.5666999423724921E-3</v>
      </c>
      <c r="AD215" s="26">
        <v>4.777112344217291E-3</v>
      </c>
      <c r="AE215" s="26">
        <v>4.0977127374868085E-3</v>
      </c>
      <c r="AF215" s="26" t="s">
        <v>762</v>
      </c>
      <c r="AG215" s="26" t="s">
        <v>762</v>
      </c>
      <c r="AH215" s="26" t="s">
        <v>762</v>
      </c>
      <c r="AI215" s="26" t="s">
        <v>762</v>
      </c>
      <c r="AJ215" s="26" t="s">
        <v>762</v>
      </c>
      <c r="AK215" s="26" t="s">
        <v>762</v>
      </c>
      <c r="AL215" s="26" t="s">
        <v>762</v>
      </c>
      <c r="AM215" s="26" t="s">
        <v>762</v>
      </c>
      <c r="AN215" s="26" t="s">
        <v>762</v>
      </c>
      <c r="AO215" s="26" t="s">
        <v>762</v>
      </c>
      <c r="AP215" s="26" t="s">
        <v>762</v>
      </c>
      <c r="AQ215" s="26" t="s">
        <v>762</v>
      </c>
      <c r="AR215" s="26" t="s">
        <v>762</v>
      </c>
      <c r="AS215" s="26" t="s">
        <v>762</v>
      </c>
      <c r="AT215" s="26" t="s">
        <v>762</v>
      </c>
      <c r="AU215" s="26" t="s">
        <v>762</v>
      </c>
      <c r="AV215" s="26" t="s">
        <v>762</v>
      </c>
      <c r="AW215" s="26" t="s">
        <v>762</v>
      </c>
      <c r="AX215" s="26" t="s">
        <v>762</v>
      </c>
      <c r="AY215" s="26" t="s">
        <v>762</v>
      </c>
      <c r="AZ215" s="26" t="s">
        <v>762</v>
      </c>
      <c r="BA215" s="26" t="s">
        <v>762</v>
      </c>
      <c r="BB215" s="26" t="s">
        <v>762</v>
      </c>
      <c r="BC215" s="26" t="s">
        <v>762</v>
      </c>
      <c r="BD215" s="26" t="s">
        <v>762</v>
      </c>
      <c r="BE215" s="26" t="s">
        <v>762</v>
      </c>
      <c r="BF215" s="26" t="s">
        <v>762</v>
      </c>
      <c r="BG215" s="26" t="s">
        <v>762</v>
      </c>
      <c r="BH215" s="26" t="s">
        <v>762</v>
      </c>
      <c r="BI215" s="26" t="s">
        <v>762</v>
      </c>
      <c r="BJ215" s="26" t="s">
        <v>762</v>
      </c>
      <c r="BK215" s="26" t="s">
        <v>762</v>
      </c>
      <c r="BL215" s="26" t="s">
        <v>762</v>
      </c>
      <c r="BM215" s="26" t="s">
        <v>762</v>
      </c>
      <c r="BN215" s="26" t="s">
        <v>762</v>
      </c>
      <c r="BO215" s="26" t="s">
        <v>762</v>
      </c>
      <c r="BP215" s="26" t="s">
        <v>762</v>
      </c>
      <c r="BQ215" s="26" t="s">
        <v>762</v>
      </c>
      <c r="BR215" s="26" t="s">
        <v>762</v>
      </c>
      <c r="BS215" s="26" t="s">
        <v>762</v>
      </c>
    </row>
    <row r="216" spans="1:71">
      <c r="A216" s="35">
        <v>215</v>
      </c>
      <c r="B216" s="35" t="s">
        <v>158</v>
      </c>
      <c r="C216" s="35" t="s">
        <v>159</v>
      </c>
      <c r="D216" s="35" t="s">
        <v>1000</v>
      </c>
      <c r="E216" s="35" t="s">
        <v>829</v>
      </c>
      <c r="F216" s="35" t="s">
        <v>434</v>
      </c>
      <c r="G216" s="45" t="s">
        <v>762</v>
      </c>
      <c r="H216" s="35">
        <v>1</v>
      </c>
      <c r="I216" s="39">
        <v>68441210.689156488</v>
      </c>
      <c r="J216" s="41">
        <v>0.49675144549536299</v>
      </c>
      <c r="K216" s="27">
        <v>19</v>
      </c>
      <c r="L216" s="26">
        <v>2.2672456040694153E-2</v>
      </c>
      <c r="M216" s="26">
        <v>0.11374882962288839</v>
      </c>
      <c r="N216" s="26">
        <v>0.18215633358413305</v>
      </c>
      <c r="O216" s="26">
        <v>0.16700286748019322</v>
      </c>
      <c r="P216" s="26">
        <v>0.12833806479385662</v>
      </c>
      <c r="Q216" s="26">
        <v>0.10338074715302882</v>
      </c>
      <c r="R216" s="26">
        <v>8.1482619288783059E-2</v>
      </c>
      <c r="S216" s="26">
        <v>6.0004730483090539E-2</v>
      </c>
      <c r="T216" s="26">
        <v>4.3131413651131163E-2</v>
      </c>
      <c r="U216" s="26">
        <v>3.1333515975622971E-2</v>
      </c>
      <c r="V216" s="26">
        <v>2.225483329751143E-2</v>
      </c>
      <c r="W216" s="26">
        <v>1.545492917514044E-2</v>
      </c>
      <c r="X216" s="26">
        <v>1.0493907919805912E-2</v>
      </c>
      <c r="Y216" s="26">
        <v>7.0152111408162557E-3</v>
      </c>
      <c r="Z216" s="26">
        <v>4.6057024832981686E-3</v>
      </c>
      <c r="AA216" s="26">
        <v>2.9829345560126379E-3</v>
      </c>
      <c r="AB216" s="26">
        <v>1.9193534772063028E-3</v>
      </c>
      <c r="AC216" s="26">
        <v>1.2317283361195865E-3</v>
      </c>
      <c r="AD216" s="26">
        <v>7.8982154066728537E-4</v>
      </c>
      <c r="AE216" s="26" t="s">
        <v>762</v>
      </c>
      <c r="AF216" s="26" t="s">
        <v>762</v>
      </c>
      <c r="AG216" s="26" t="s">
        <v>762</v>
      </c>
      <c r="AH216" s="26" t="s">
        <v>762</v>
      </c>
      <c r="AI216" s="26" t="s">
        <v>762</v>
      </c>
      <c r="AJ216" s="26" t="s">
        <v>762</v>
      </c>
      <c r="AK216" s="26" t="s">
        <v>762</v>
      </c>
      <c r="AL216" s="26" t="s">
        <v>762</v>
      </c>
      <c r="AM216" s="26" t="s">
        <v>762</v>
      </c>
      <c r="AN216" s="26" t="s">
        <v>762</v>
      </c>
      <c r="AO216" s="26" t="s">
        <v>762</v>
      </c>
      <c r="AP216" s="26" t="s">
        <v>762</v>
      </c>
      <c r="AQ216" s="26" t="s">
        <v>762</v>
      </c>
      <c r="AR216" s="26" t="s">
        <v>762</v>
      </c>
      <c r="AS216" s="26" t="s">
        <v>762</v>
      </c>
      <c r="AT216" s="26" t="s">
        <v>762</v>
      </c>
      <c r="AU216" s="26" t="s">
        <v>762</v>
      </c>
      <c r="AV216" s="26" t="s">
        <v>762</v>
      </c>
      <c r="AW216" s="26" t="s">
        <v>762</v>
      </c>
      <c r="AX216" s="26" t="s">
        <v>762</v>
      </c>
      <c r="AY216" s="26" t="s">
        <v>762</v>
      </c>
      <c r="AZ216" s="26" t="s">
        <v>762</v>
      </c>
      <c r="BA216" s="26" t="s">
        <v>762</v>
      </c>
      <c r="BB216" s="26" t="s">
        <v>762</v>
      </c>
      <c r="BC216" s="26" t="s">
        <v>762</v>
      </c>
      <c r="BD216" s="26" t="s">
        <v>762</v>
      </c>
      <c r="BE216" s="26" t="s">
        <v>762</v>
      </c>
      <c r="BF216" s="26" t="s">
        <v>762</v>
      </c>
      <c r="BG216" s="26" t="s">
        <v>762</v>
      </c>
      <c r="BH216" s="26" t="s">
        <v>762</v>
      </c>
      <c r="BI216" s="26" t="s">
        <v>762</v>
      </c>
      <c r="BJ216" s="26" t="s">
        <v>762</v>
      </c>
      <c r="BK216" s="26" t="s">
        <v>762</v>
      </c>
      <c r="BL216" s="26" t="s">
        <v>762</v>
      </c>
      <c r="BM216" s="26" t="s">
        <v>762</v>
      </c>
      <c r="BN216" s="26" t="s">
        <v>762</v>
      </c>
      <c r="BO216" s="26" t="s">
        <v>762</v>
      </c>
      <c r="BP216" s="26" t="s">
        <v>762</v>
      </c>
      <c r="BQ216" s="26" t="s">
        <v>762</v>
      </c>
      <c r="BR216" s="26" t="s">
        <v>762</v>
      </c>
      <c r="BS216" s="26" t="s">
        <v>762</v>
      </c>
    </row>
    <row r="217" spans="1:71">
      <c r="A217" s="35">
        <v>216</v>
      </c>
      <c r="B217" s="35" t="s">
        <v>540</v>
      </c>
      <c r="C217" s="35" t="s">
        <v>135</v>
      </c>
      <c r="D217" s="35" t="s">
        <v>1001</v>
      </c>
      <c r="E217" s="35" t="s">
        <v>829</v>
      </c>
      <c r="F217" s="35" t="s">
        <v>540</v>
      </c>
      <c r="G217" s="45" t="s">
        <v>762</v>
      </c>
      <c r="H217" s="35">
        <v>1</v>
      </c>
      <c r="I217" s="39">
        <v>200728799.99999997</v>
      </c>
      <c r="J217" s="41">
        <v>0.69163235864242001</v>
      </c>
      <c r="K217" s="27">
        <v>19</v>
      </c>
      <c r="L217" s="26">
        <v>5.7546627712142147E-2</v>
      </c>
      <c r="M217" s="26">
        <v>0.17958012558432732</v>
      </c>
      <c r="N217" s="26">
        <v>0.22176965756137682</v>
      </c>
      <c r="O217" s="26">
        <v>0.17792051220157296</v>
      </c>
      <c r="P217" s="26">
        <v>0.12439577580928891</v>
      </c>
      <c r="Q217" s="26">
        <v>8.025093293314349E-2</v>
      </c>
      <c r="R217" s="26">
        <v>5.2012232597687759E-2</v>
      </c>
      <c r="S217" s="26">
        <v>3.4315528753620227E-2</v>
      </c>
      <c r="T217" s="26">
        <v>2.2408855827761236E-2</v>
      </c>
      <c r="U217" s="26">
        <v>1.5135913100369412E-2</v>
      </c>
      <c r="V217" s="26">
        <v>1.0540444283351364E-2</v>
      </c>
      <c r="W217" s="26">
        <v>7.5312852907184471E-3</v>
      </c>
      <c r="X217" s="26">
        <v>5.4089012056439704E-3</v>
      </c>
      <c r="Y217" s="26">
        <v>3.8509185299992915E-3</v>
      </c>
      <c r="Z217" s="26">
        <v>2.7121426528328089E-3</v>
      </c>
      <c r="AA217" s="26">
        <v>1.8923018366566577E-3</v>
      </c>
      <c r="AB217" s="26">
        <v>1.311345232124212E-3</v>
      </c>
      <c r="AC217" s="26">
        <v>9.0689841743076352E-4</v>
      </c>
      <c r="AD217" s="26">
        <v>5.0960046995229304E-4</v>
      </c>
      <c r="AE217" s="26" t="s">
        <v>762</v>
      </c>
      <c r="AF217" s="26" t="s">
        <v>762</v>
      </c>
      <c r="AG217" s="26" t="s">
        <v>762</v>
      </c>
      <c r="AH217" s="26" t="s">
        <v>762</v>
      </c>
      <c r="AI217" s="26" t="s">
        <v>762</v>
      </c>
      <c r="AJ217" s="26" t="s">
        <v>762</v>
      </c>
      <c r="AK217" s="26" t="s">
        <v>762</v>
      </c>
      <c r="AL217" s="26" t="s">
        <v>762</v>
      </c>
      <c r="AM217" s="26" t="s">
        <v>762</v>
      </c>
      <c r="AN217" s="26" t="s">
        <v>762</v>
      </c>
      <c r="AO217" s="26" t="s">
        <v>762</v>
      </c>
      <c r="AP217" s="26" t="s">
        <v>762</v>
      </c>
      <c r="AQ217" s="26" t="s">
        <v>762</v>
      </c>
      <c r="AR217" s="26" t="s">
        <v>762</v>
      </c>
      <c r="AS217" s="26" t="s">
        <v>762</v>
      </c>
      <c r="AT217" s="26" t="s">
        <v>762</v>
      </c>
      <c r="AU217" s="26" t="s">
        <v>762</v>
      </c>
      <c r="AV217" s="26" t="s">
        <v>762</v>
      </c>
      <c r="AW217" s="26" t="s">
        <v>762</v>
      </c>
      <c r="AX217" s="26" t="s">
        <v>762</v>
      </c>
      <c r="AY217" s="26" t="s">
        <v>762</v>
      </c>
      <c r="AZ217" s="26" t="s">
        <v>762</v>
      </c>
      <c r="BA217" s="26" t="s">
        <v>762</v>
      </c>
      <c r="BB217" s="26" t="s">
        <v>762</v>
      </c>
      <c r="BC217" s="26" t="s">
        <v>762</v>
      </c>
      <c r="BD217" s="26" t="s">
        <v>762</v>
      </c>
      <c r="BE217" s="26" t="s">
        <v>762</v>
      </c>
      <c r="BF217" s="26" t="s">
        <v>762</v>
      </c>
      <c r="BG217" s="26" t="s">
        <v>762</v>
      </c>
      <c r="BH217" s="26" t="s">
        <v>762</v>
      </c>
      <c r="BI217" s="26" t="s">
        <v>762</v>
      </c>
      <c r="BJ217" s="26" t="s">
        <v>762</v>
      </c>
      <c r="BK217" s="26" t="s">
        <v>762</v>
      </c>
      <c r="BL217" s="26" t="s">
        <v>762</v>
      </c>
      <c r="BM217" s="26" t="s">
        <v>762</v>
      </c>
      <c r="BN217" s="26" t="s">
        <v>762</v>
      </c>
      <c r="BO217" s="26" t="s">
        <v>762</v>
      </c>
      <c r="BP217" s="26" t="s">
        <v>762</v>
      </c>
      <c r="BQ217" s="26" t="s">
        <v>762</v>
      </c>
      <c r="BR217" s="26" t="s">
        <v>762</v>
      </c>
      <c r="BS217" s="26" t="s">
        <v>762</v>
      </c>
    </row>
    <row r="218" spans="1:71">
      <c r="A218" s="35">
        <v>217</v>
      </c>
      <c r="B218" s="35" t="s">
        <v>539</v>
      </c>
      <c r="C218" s="35" t="s">
        <v>9</v>
      </c>
      <c r="D218" s="35" t="s">
        <v>1002</v>
      </c>
      <c r="E218" s="35" t="s">
        <v>414</v>
      </c>
      <c r="F218" s="35" t="s">
        <v>539</v>
      </c>
      <c r="G218" s="45" t="s">
        <v>762</v>
      </c>
      <c r="H218" s="35">
        <v>1</v>
      </c>
      <c r="I218" s="39">
        <v>210067029.66434765</v>
      </c>
      <c r="J218" s="41">
        <v>0.86694134556939695</v>
      </c>
      <c r="K218" s="27">
        <v>7</v>
      </c>
      <c r="L218" s="26">
        <v>0.5268438853678209</v>
      </c>
      <c r="M218" s="26">
        <v>0.37152947155191357</v>
      </c>
      <c r="N218" s="26">
        <v>6.0529965861035567E-2</v>
      </c>
      <c r="O218" s="26">
        <v>2.271416762569382E-2</v>
      </c>
      <c r="P218" s="26">
        <v>1.094420884055752E-2</v>
      </c>
      <c r="Q218" s="26">
        <v>5.8974650989507974E-3</v>
      </c>
      <c r="R218" s="26">
        <v>1.540835654027715E-3</v>
      </c>
      <c r="S218" s="26" t="s">
        <v>762</v>
      </c>
      <c r="T218" s="26" t="s">
        <v>762</v>
      </c>
      <c r="U218" s="26" t="s">
        <v>762</v>
      </c>
      <c r="V218" s="26" t="s">
        <v>762</v>
      </c>
      <c r="W218" s="26" t="s">
        <v>762</v>
      </c>
      <c r="X218" s="26" t="s">
        <v>762</v>
      </c>
      <c r="Y218" s="26" t="s">
        <v>762</v>
      </c>
      <c r="Z218" s="26" t="s">
        <v>762</v>
      </c>
      <c r="AA218" s="26" t="s">
        <v>762</v>
      </c>
      <c r="AB218" s="26" t="s">
        <v>762</v>
      </c>
      <c r="AC218" s="26" t="s">
        <v>762</v>
      </c>
      <c r="AD218" s="26" t="s">
        <v>762</v>
      </c>
      <c r="AE218" s="26" t="s">
        <v>762</v>
      </c>
      <c r="AF218" s="26" t="s">
        <v>762</v>
      </c>
      <c r="AG218" s="26" t="s">
        <v>762</v>
      </c>
      <c r="AH218" s="26" t="s">
        <v>762</v>
      </c>
      <c r="AI218" s="26" t="s">
        <v>762</v>
      </c>
      <c r="AJ218" s="26" t="s">
        <v>762</v>
      </c>
      <c r="AK218" s="26" t="s">
        <v>762</v>
      </c>
      <c r="AL218" s="26" t="s">
        <v>762</v>
      </c>
      <c r="AM218" s="26" t="s">
        <v>762</v>
      </c>
      <c r="AN218" s="26" t="s">
        <v>762</v>
      </c>
      <c r="AO218" s="26" t="s">
        <v>762</v>
      </c>
      <c r="AP218" s="26" t="s">
        <v>762</v>
      </c>
      <c r="AQ218" s="26" t="s">
        <v>762</v>
      </c>
      <c r="AR218" s="26" t="s">
        <v>762</v>
      </c>
      <c r="AS218" s="26" t="s">
        <v>762</v>
      </c>
      <c r="AT218" s="26" t="s">
        <v>762</v>
      </c>
      <c r="AU218" s="26" t="s">
        <v>762</v>
      </c>
      <c r="AV218" s="26" t="s">
        <v>762</v>
      </c>
      <c r="AW218" s="26" t="s">
        <v>762</v>
      </c>
      <c r="AX218" s="26" t="s">
        <v>762</v>
      </c>
      <c r="AY218" s="26" t="s">
        <v>762</v>
      </c>
      <c r="AZ218" s="26" t="s">
        <v>762</v>
      </c>
      <c r="BA218" s="26" t="s">
        <v>762</v>
      </c>
      <c r="BB218" s="26" t="s">
        <v>762</v>
      </c>
      <c r="BC218" s="26" t="s">
        <v>762</v>
      </c>
      <c r="BD218" s="26" t="s">
        <v>762</v>
      </c>
      <c r="BE218" s="26" t="s">
        <v>762</v>
      </c>
      <c r="BF218" s="26" t="s">
        <v>762</v>
      </c>
      <c r="BG218" s="26" t="s">
        <v>762</v>
      </c>
      <c r="BH218" s="26" t="s">
        <v>762</v>
      </c>
      <c r="BI218" s="26" t="s">
        <v>762</v>
      </c>
      <c r="BJ218" s="26" t="s">
        <v>762</v>
      </c>
      <c r="BK218" s="26" t="s">
        <v>762</v>
      </c>
      <c r="BL218" s="26" t="s">
        <v>762</v>
      </c>
      <c r="BM218" s="26" t="s">
        <v>762</v>
      </c>
      <c r="BN218" s="26" t="s">
        <v>762</v>
      </c>
      <c r="BO218" s="26" t="s">
        <v>762</v>
      </c>
      <c r="BP218" s="26" t="s">
        <v>762</v>
      </c>
      <c r="BQ218" s="26" t="s">
        <v>762</v>
      </c>
      <c r="BR218" s="26" t="s">
        <v>762</v>
      </c>
      <c r="BS218" s="26" t="s">
        <v>762</v>
      </c>
    </row>
    <row r="219" spans="1:71">
      <c r="A219" s="35">
        <v>218</v>
      </c>
      <c r="B219" s="35" t="s">
        <v>538</v>
      </c>
      <c r="C219" s="35" t="s">
        <v>117</v>
      </c>
      <c r="D219" s="35" t="s">
        <v>1003</v>
      </c>
      <c r="E219" s="35" t="s">
        <v>395</v>
      </c>
      <c r="F219" s="35" t="s">
        <v>1004</v>
      </c>
      <c r="G219" s="45" t="s">
        <v>762</v>
      </c>
      <c r="H219" s="35">
        <v>1</v>
      </c>
      <c r="I219" s="39">
        <v>254926737.10000002</v>
      </c>
      <c r="J219" s="41">
        <v>0.75793378349751905</v>
      </c>
      <c r="K219" s="27">
        <v>11</v>
      </c>
      <c r="L219" s="26">
        <v>0.48979428158447796</v>
      </c>
      <c r="M219" s="26">
        <v>0.35708489100821916</v>
      </c>
      <c r="N219" s="26">
        <v>7.377051172434948E-2</v>
      </c>
      <c r="O219" s="26">
        <v>3.3111124369509616E-2</v>
      </c>
      <c r="P219" s="26">
        <v>1.7533542155301E-2</v>
      </c>
      <c r="Q219" s="26">
        <v>1.0490054620559356E-2</v>
      </c>
      <c r="R219" s="26">
        <v>6.7738699754985128E-3</v>
      </c>
      <c r="S219" s="26">
        <v>4.567330395819494E-3</v>
      </c>
      <c r="T219" s="26">
        <v>3.1512802800537343E-3</v>
      </c>
      <c r="U219" s="26">
        <v>2.1936968022145788E-3</v>
      </c>
      <c r="V219" s="26">
        <v>1.529417083997012E-3</v>
      </c>
      <c r="W219" s="26" t="s">
        <v>762</v>
      </c>
      <c r="X219" s="26" t="s">
        <v>762</v>
      </c>
      <c r="Y219" s="26" t="s">
        <v>762</v>
      </c>
      <c r="Z219" s="26" t="s">
        <v>762</v>
      </c>
      <c r="AA219" s="26" t="s">
        <v>762</v>
      </c>
      <c r="AB219" s="26" t="s">
        <v>762</v>
      </c>
      <c r="AC219" s="26" t="s">
        <v>762</v>
      </c>
      <c r="AD219" s="26" t="s">
        <v>762</v>
      </c>
      <c r="AE219" s="26" t="s">
        <v>762</v>
      </c>
      <c r="AF219" s="26" t="s">
        <v>762</v>
      </c>
      <c r="AG219" s="26" t="s">
        <v>762</v>
      </c>
      <c r="AH219" s="26" t="s">
        <v>762</v>
      </c>
      <c r="AI219" s="26" t="s">
        <v>762</v>
      </c>
      <c r="AJ219" s="26" t="s">
        <v>762</v>
      </c>
      <c r="AK219" s="26" t="s">
        <v>762</v>
      </c>
      <c r="AL219" s="26" t="s">
        <v>762</v>
      </c>
      <c r="AM219" s="26" t="s">
        <v>762</v>
      </c>
      <c r="AN219" s="26" t="s">
        <v>762</v>
      </c>
      <c r="AO219" s="26" t="s">
        <v>762</v>
      </c>
      <c r="AP219" s="26" t="s">
        <v>762</v>
      </c>
      <c r="AQ219" s="26" t="s">
        <v>762</v>
      </c>
      <c r="AR219" s="26" t="s">
        <v>762</v>
      </c>
      <c r="AS219" s="26" t="s">
        <v>762</v>
      </c>
      <c r="AT219" s="26" t="s">
        <v>762</v>
      </c>
      <c r="AU219" s="26" t="s">
        <v>762</v>
      </c>
      <c r="AV219" s="26" t="s">
        <v>762</v>
      </c>
      <c r="AW219" s="26" t="s">
        <v>762</v>
      </c>
      <c r="AX219" s="26" t="s">
        <v>762</v>
      </c>
      <c r="AY219" s="26" t="s">
        <v>762</v>
      </c>
      <c r="AZ219" s="26" t="s">
        <v>762</v>
      </c>
      <c r="BA219" s="26" t="s">
        <v>762</v>
      </c>
      <c r="BB219" s="26" t="s">
        <v>762</v>
      </c>
      <c r="BC219" s="26" t="s">
        <v>762</v>
      </c>
      <c r="BD219" s="26" t="s">
        <v>762</v>
      </c>
      <c r="BE219" s="26" t="s">
        <v>762</v>
      </c>
      <c r="BF219" s="26" t="s">
        <v>762</v>
      </c>
      <c r="BG219" s="26" t="s">
        <v>762</v>
      </c>
      <c r="BH219" s="26" t="s">
        <v>762</v>
      </c>
      <c r="BI219" s="26" t="s">
        <v>762</v>
      </c>
      <c r="BJ219" s="26" t="s">
        <v>762</v>
      </c>
      <c r="BK219" s="26" t="s">
        <v>762</v>
      </c>
      <c r="BL219" s="26" t="s">
        <v>762</v>
      </c>
      <c r="BM219" s="26" t="s">
        <v>762</v>
      </c>
      <c r="BN219" s="26" t="s">
        <v>762</v>
      </c>
      <c r="BO219" s="26" t="s">
        <v>762</v>
      </c>
      <c r="BP219" s="26" t="s">
        <v>762</v>
      </c>
      <c r="BQ219" s="26" t="s">
        <v>762</v>
      </c>
      <c r="BR219" s="26" t="s">
        <v>762</v>
      </c>
      <c r="BS219" s="26" t="s">
        <v>762</v>
      </c>
    </row>
    <row r="220" spans="1:71">
      <c r="A220" s="35">
        <v>219</v>
      </c>
      <c r="B220" s="35" t="s">
        <v>538</v>
      </c>
      <c r="C220" s="35" t="s">
        <v>92</v>
      </c>
      <c r="D220" s="35" t="s">
        <v>1005</v>
      </c>
      <c r="E220" s="35" t="s">
        <v>395</v>
      </c>
      <c r="F220" s="35" t="s">
        <v>1004</v>
      </c>
      <c r="G220" s="45" t="s">
        <v>762</v>
      </c>
      <c r="H220" s="35">
        <v>1</v>
      </c>
      <c r="I220" s="39">
        <v>229046949.07481292</v>
      </c>
      <c r="J220" s="41">
        <v>0.59844587830464002</v>
      </c>
      <c r="K220" s="27">
        <v>11</v>
      </c>
      <c r="L220" s="26">
        <v>0.48979428158447796</v>
      </c>
      <c r="M220" s="26">
        <v>0.35708489100821916</v>
      </c>
      <c r="N220" s="26">
        <v>7.377051172434948E-2</v>
      </c>
      <c r="O220" s="26">
        <v>3.3111124369509616E-2</v>
      </c>
      <c r="P220" s="26">
        <v>1.7533542155301E-2</v>
      </c>
      <c r="Q220" s="26">
        <v>1.0490054620559356E-2</v>
      </c>
      <c r="R220" s="26">
        <v>6.7738699754985128E-3</v>
      </c>
      <c r="S220" s="26">
        <v>4.567330395819494E-3</v>
      </c>
      <c r="T220" s="26">
        <v>3.1512802800537343E-3</v>
      </c>
      <c r="U220" s="26">
        <v>2.1936968022145788E-3</v>
      </c>
      <c r="V220" s="26">
        <v>1.529417083997012E-3</v>
      </c>
      <c r="W220" s="26" t="s">
        <v>762</v>
      </c>
      <c r="X220" s="26" t="s">
        <v>762</v>
      </c>
      <c r="Y220" s="26" t="s">
        <v>762</v>
      </c>
      <c r="Z220" s="26" t="s">
        <v>762</v>
      </c>
      <c r="AA220" s="26" t="s">
        <v>762</v>
      </c>
      <c r="AB220" s="26" t="s">
        <v>762</v>
      </c>
      <c r="AC220" s="26" t="s">
        <v>762</v>
      </c>
      <c r="AD220" s="26" t="s">
        <v>762</v>
      </c>
      <c r="AE220" s="26" t="s">
        <v>762</v>
      </c>
      <c r="AF220" s="26" t="s">
        <v>762</v>
      </c>
      <c r="AG220" s="26" t="s">
        <v>762</v>
      </c>
      <c r="AH220" s="26" t="s">
        <v>762</v>
      </c>
      <c r="AI220" s="26" t="s">
        <v>762</v>
      </c>
      <c r="AJ220" s="26" t="s">
        <v>762</v>
      </c>
      <c r="AK220" s="26" t="s">
        <v>762</v>
      </c>
      <c r="AL220" s="26" t="s">
        <v>762</v>
      </c>
      <c r="AM220" s="26" t="s">
        <v>762</v>
      </c>
      <c r="AN220" s="26" t="s">
        <v>762</v>
      </c>
      <c r="AO220" s="26" t="s">
        <v>762</v>
      </c>
      <c r="AP220" s="26" t="s">
        <v>762</v>
      </c>
      <c r="AQ220" s="26" t="s">
        <v>762</v>
      </c>
      <c r="AR220" s="26" t="s">
        <v>762</v>
      </c>
      <c r="AS220" s="26" t="s">
        <v>762</v>
      </c>
      <c r="AT220" s="26" t="s">
        <v>762</v>
      </c>
      <c r="AU220" s="26" t="s">
        <v>762</v>
      </c>
      <c r="AV220" s="26" t="s">
        <v>762</v>
      </c>
      <c r="AW220" s="26" t="s">
        <v>762</v>
      </c>
      <c r="AX220" s="26" t="s">
        <v>762</v>
      </c>
      <c r="AY220" s="26" t="s">
        <v>762</v>
      </c>
      <c r="AZ220" s="26" t="s">
        <v>762</v>
      </c>
      <c r="BA220" s="26" t="s">
        <v>762</v>
      </c>
      <c r="BB220" s="26" t="s">
        <v>762</v>
      </c>
      <c r="BC220" s="26" t="s">
        <v>762</v>
      </c>
      <c r="BD220" s="26" t="s">
        <v>762</v>
      </c>
      <c r="BE220" s="26" t="s">
        <v>762</v>
      </c>
      <c r="BF220" s="26" t="s">
        <v>762</v>
      </c>
      <c r="BG220" s="26" t="s">
        <v>762</v>
      </c>
      <c r="BH220" s="26" t="s">
        <v>762</v>
      </c>
      <c r="BI220" s="26" t="s">
        <v>762</v>
      </c>
      <c r="BJ220" s="26" t="s">
        <v>762</v>
      </c>
      <c r="BK220" s="26" t="s">
        <v>762</v>
      </c>
      <c r="BL220" s="26" t="s">
        <v>762</v>
      </c>
      <c r="BM220" s="26" t="s">
        <v>762</v>
      </c>
      <c r="BN220" s="26" t="s">
        <v>762</v>
      </c>
      <c r="BO220" s="26" t="s">
        <v>762</v>
      </c>
      <c r="BP220" s="26" t="s">
        <v>762</v>
      </c>
      <c r="BQ220" s="26" t="s">
        <v>762</v>
      </c>
      <c r="BR220" s="26" t="s">
        <v>762</v>
      </c>
      <c r="BS220" s="26" t="s">
        <v>762</v>
      </c>
    </row>
    <row r="221" spans="1:71">
      <c r="A221" s="35">
        <v>220</v>
      </c>
      <c r="B221" s="35" t="s">
        <v>537</v>
      </c>
      <c r="C221" s="35" t="s">
        <v>119</v>
      </c>
      <c r="D221" s="35" t="s">
        <v>1006</v>
      </c>
      <c r="E221" s="35" t="s">
        <v>395</v>
      </c>
      <c r="F221" s="35" t="s">
        <v>1004</v>
      </c>
      <c r="G221" s="45" t="s">
        <v>762</v>
      </c>
      <c r="H221" s="35">
        <v>1</v>
      </c>
      <c r="I221" s="39">
        <v>116687620.91018754</v>
      </c>
      <c r="J221" s="41">
        <v>0.74431894985195801</v>
      </c>
      <c r="K221" s="27">
        <v>11</v>
      </c>
      <c r="L221" s="26">
        <v>0.48979428158447796</v>
      </c>
      <c r="M221" s="26">
        <v>0.35708489100821916</v>
      </c>
      <c r="N221" s="26">
        <v>7.377051172434948E-2</v>
      </c>
      <c r="O221" s="26">
        <v>3.3111124369509616E-2</v>
      </c>
      <c r="P221" s="26">
        <v>1.7533542155301E-2</v>
      </c>
      <c r="Q221" s="26">
        <v>1.0490054620559356E-2</v>
      </c>
      <c r="R221" s="26">
        <v>6.7738699754985128E-3</v>
      </c>
      <c r="S221" s="26">
        <v>4.567330395819494E-3</v>
      </c>
      <c r="T221" s="26">
        <v>3.1512802800537343E-3</v>
      </c>
      <c r="U221" s="26">
        <v>2.1936968022145788E-3</v>
      </c>
      <c r="V221" s="26">
        <v>1.529417083997012E-3</v>
      </c>
      <c r="W221" s="26" t="s">
        <v>762</v>
      </c>
      <c r="X221" s="26" t="s">
        <v>762</v>
      </c>
      <c r="Y221" s="26" t="s">
        <v>762</v>
      </c>
      <c r="Z221" s="26" t="s">
        <v>762</v>
      </c>
      <c r="AA221" s="26" t="s">
        <v>762</v>
      </c>
      <c r="AB221" s="26" t="s">
        <v>762</v>
      </c>
      <c r="AC221" s="26" t="s">
        <v>762</v>
      </c>
      <c r="AD221" s="26" t="s">
        <v>762</v>
      </c>
      <c r="AE221" s="26" t="s">
        <v>762</v>
      </c>
      <c r="AF221" s="26" t="s">
        <v>762</v>
      </c>
      <c r="AG221" s="26" t="s">
        <v>762</v>
      </c>
      <c r="AH221" s="26" t="s">
        <v>762</v>
      </c>
      <c r="AI221" s="26" t="s">
        <v>762</v>
      </c>
      <c r="AJ221" s="26" t="s">
        <v>762</v>
      </c>
      <c r="AK221" s="26" t="s">
        <v>762</v>
      </c>
      <c r="AL221" s="26" t="s">
        <v>762</v>
      </c>
      <c r="AM221" s="26" t="s">
        <v>762</v>
      </c>
      <c r="AN221" s="26" t="s">
        <v>762</v>
      </c>
      <c r="AO221" s="26" t="s">
        <v>762</v>
      </c>
      <c r="AP221" s="26" t="s">
        <v>762</v>
      </c>
      <c r="AQ221" s="26" t="s">
        <v>762</v>
      </c>
      <c r="AR221" s="26" t="s">
        <v>762</v>
      </c>
      <c r="AS221" s="26" t="s">
        <v>762</v>
      </c>
      <c r="AT221" s="26" t="s">
        <v>762</v>
      </c>
      <c r="AU221" s="26" t="s">
        <v>762</v>
      </c>
      <c r="AV221" s="26" t="s">
        <v>762</v>
      </c>
      <c r="AW221" s="26" t="s">
        <v>762</v>
      </c>
      <c r="AX221" s="26" t="s">
        <v>762</v>
      </c>
      <c r="AY221" s="26" t="s">
        <v>762</v>
      </c>
      <c r="AZ221" s="26" t="s">
        <v>762</v>
      </c>
      <c r="BA221" s="26" t="s">
        <v>762</v>
      </c>
      <c r="BB221" s="26" t="s">
        <v>762</v>
      </c>
      <c r="BC221" s="26" t="s">
        <v>762</v>
      </c>
      <c r="BD221" s="26" t="s">
        <v>762</v>
      </c>
      <c r="BE221" s="26" t="s">
        <v>762</v>
      </c>
      <c r="BF221" s="26" t="s">
        <v>762</v>
      </c>
      <c r="BG221" s="26" t="s">
        <v>762</v>
      </c>
      <c r="BH221" s="26" t="s">
        <v>762</v>
      </c>
      <c r="BI221" s="26" t="s">
        <v>762</v>
      </c>
      <c r="BJ221" s="26" t="s">
        <v>762</v>
      </c>
      <c r="BK221" s="26" t="s">
        <v>762</v>
      </c>
      <c r="BL221" s="26" t="s">
        <v>762</v>
      </c>
      <c r="BM221" s="26" t="s">
        <v>762</v>
      </c>
      <c r="BN221" s="26" t="s">
        <v>762</v>
      </c>
      <c r="BO221" s="26" t="s">
        <v>762</v>
      </c>
      <c r="BP221" s="26" t="s">
        <v>762</v>
      </c>
      <c r="BQ221" s="26" t="s">
        <v>762</v>
      </c>
      <c r="BR221" s="26" t="s">
        <v>762</v>
      </c>
      <c r="BS221" s="26" t="s">
        <v>762</v>
      </c>
    </row>
    <row r="222" spans="1:71">
      <c r="A222" s="35">
        <v>221</v>
      </c>
      <c r="B222" s="35" t="s">
        <v>537</v>
      </c>
      <c r="C222" s="35" t="s">
        <v>120</v>
      </c>
      <c r="D222" s="35" t="s">
        <v>1007</v>
      </c>
      <c r="E222" s="35" t="s">
        <v>395</v>
      </c>
      <c r="F222" s="35" t="s">
        <v>1004</v>
      </c>
      <c r="G222" s="45" t="s">
        <v>762</v>
      </c>
      <c r="H222" s="35">
        <v>1</v>
      </c>
      <c r="I222" s="39">
        <v>126973464.28981248</v>
      </c>
      <c r="J222" s="41">
        <v>0.21348247368693099</v>
      </c>
      <c r="K222" s="27">
        <v>11</v>
      </c>
      <c r="L222" s="26">
        <v>0.48979428158447796</v>
      </c>
      <c r="M222" s="26">
        <v>0.35708489100821916</v>
      </c>
      <c r="N222" s="26">
        <v>7.377051172434948E-2</v>
      </c>
      <c r="O222" s="26">
        <v>3.3111124369509616E-2</v>
      </c>
      <c r="P222" s="26">
        <v>1.7533542155301E-2</v>
      </c>
      <c r="Q222" s="26">
        <v>1.0490054620559356E-2</v>
      </c>
      <c r="R222" s="26">
        <v>6.7738699754985128E-3</v>
      </c>
      <c r="S222" s="26">
        <v>4.567330395819494E-3</v>
      </c>
      <c r="T222" s="26">
        <v>3.1512802800537343E-3</v>
      </c>
      <c r="U222" s="26">
        <v>2.1936968022145788E-3</v>
      </c>
      <c r="V222" s="26">
        <v>1.529417083997012E-3</v>
      </c>
      <c r="W222" s="26" t="s">
        <v>762</v>
      </c>
      <c r="X222" s="26" t="s">
        <v>762</v>
      </c>
      <c r="Y222" s="26" t="s">
        <v>762</v>
      </c>
      <c r="Z222" s="26" t="s">
        <v>762</v>
      </c>
      <c r="AA222" s="26" t="s">
        <v>762</v>
      </c>
      <c r="AB222" s="26" t="s">
        <v>762</v>
      </c>
      <c r="AC222" s="26" t="s">
        <v>762</v>
      </c>
      <c r="AD222" s="26" t="s">
        <v>762</v>
      </c>
      <c r="AE222" s="26" t="s">
        <v>762</v>
      </c>
      <c r="AF222" s="26" t="s">
        <v>762</v>
      </c>
      <c r="AG222" s="26" t="s">
        <v>762</v>
      </c>
      <c r="AH222" s="26" t="s">
        <v>762</v>
      </c>
      <c r="AI222" s="26" t="s">
        <v>762</v>
      </c>
      <c r="AJ222" s="26" t="s">
        <v>762</v>
      </c>
      <c r="AK222" s="26" t="s">
        <v>762</v>
      </c>
      <c r="AL222" s="26" t="s">
        <v>762</v>
      </c>
      <c r="AM222" s="26" t="s">
        <v>762</v>
      </c>
      <c r="AN222" s="26" t="s">
        <v>762</v>
      </c>
      <c r="AO222" s="26" t="s">
        <v>762</v>
      </c>
      <c r="AP222" s="26" t="s">
        <v>762</v>
      </c>
      <c r="AQ222" s="26" t="s">
        <v>762</v>
      </c>
      <c r="AR222" s="26" t="s">
        <v>762</v>
      </c>
      <c r="AS222" s="26" t="s">
        <v>762</v>
      </c>
      <c r="AT222" s="26" t="s">
        <v>762</v>
      </c>
      <c r="AU222" s="26" t="s">
        <v>762</v>
      </c>
      <c r="AV222" s="26" t="s">
        <v>762</v>
      </c>
      <c r="AW222" s="26" t="s">
        <v>762</v>
      </c>
      <c r="AX222" s="26" t="s">
        <v>762</v>
      </c>
      <c r="AY222" s="26" t="s">
        <v>762</v>
      </c>
      <c r="AZ222" s="26" t="s">
        <v>762</v>
      </c>
      <c r="BA222" s="26" t="s">
        <v>762</v>
      </c>
      <c r="BB222" s="26" t="s">
        <v>762</v>
      </c>
      <c r="BC222" s="26" t="s">
        <v>762</v>
      </c>
      <c r="BD222" s="26" t="s">
        <v>762</v>
      </c>
      <c r="BE222" s="26" t="s">
        <v>762</v>
      </c>
      <c r="BF222" s="26" t="s">
        <v>762</v>
      </c>
      <c r="BG222" s="26" t="s">
        <v>762</v>
      </c>
      <c r="BH222" s="26" t="s">
        <v>762</v>
      </c>
      <c r="BI222" s="26" t="s">
        <v>762</v>
      </c>
      <c r="BJ222" s="26" t="s">
        <v>762</v>
      </c>
      <c r="BK222" s="26" t="s">
        <v>762</v>
      </c>
      <c r="BL222" s="26" t="s">
        <v>762</v>
      </c>
      <c r="BM222" s="26" t="s">
        <v>762</v>
      </c>
      <c r="BN222" s="26" t="s">
        <v>762</v>
      </c>
      <c r="BO222" s="26" t="s">
        <v>762</v>
      </c>
      <c r="BP222" s="26" t="s">
        <v>762</v>
      </c>
      <c r="BQ222" s="26" t="s">
        <v>762</v>
      </c>
      <c r="BR222" s="26" t="s">
        <v>762</v>
      </c>
      <c r="BS222" s="26" t="s">
        <v>762</v>
      </c>
    </row>
    <row r="223" spans="1:71">
      <c r="A223" s="35">
        <v>222</v>
      </c>
      <c r="B223" s="35" t="s">
        <v>536</v>
      </c>
      <c r="C223" s="35" t="s">
        <v>122</v>
      </c>
      <c r="D223" s="35" t="s">
        <v>1008</v>
      </c>
      <c r="E223" s="35" t="s">
        <v>395</v>
      </c>
      <c r="F223" s="35" t="s">
        <v>1004</v>
      </c>
      <c r="G223" s="45" t="s">
        <v>762</v>
      </c>
      <c r="H223" s="35">
        <v>1</v>
      </c>
      <c r="I223" s="39">
        <v>65338251.800000012</v>
      </c>
      <c r="J223" s="41">
        <v>0.88026072486676399</v>
      </c>
      <c r="K223" s="27">
        <v>11</v>
      </c>
      <c r="L223" s="26">
        <v>0.48979428158447796</v>
      </c>
      <c r="M223" s="26">
        <v>0.35708489100821916</v>
      </c>
      <c r="N223" s="26">
        <v>7.377051172434948E-2</v>
      </c>
      <c r="O223" s="26">
        <v>3.3111124369509616E-2</v>
      </c>
      <c r="P223" s="26">
        <v>1.7533542155301E-2</v>
      </c>
      <c r="Q223" s="26">
        <v>1.0490054620559356E-2</v>
      </c>
      <c r="R223" s="26">
        <v>6.7738699754985128E-3</v>
      </c>
      <c r="S223" s="26">
        <v>4.567330395819494E-3</v>
      </c>
      <c r="T223" s="26">
        <v>3.1512802800537343E-3</v>
      </c>
      <c r="U223" s="26">
        <v>2.1936968022145788E-3</v>
      </c>
      <c r="V223" s="26">
        <v>1.529417083997012E-3</v>
      </c>
      <c r="W223" s="26" t="s">
        <v>762</v>
      </c>
      <c r="X223" s="26" t="s">
        <v>762</v>
      </c>
      <c r="Y223" s="26" t="s">
        <v>762</v>
      </c>
      <c r="Z223" s="26" t="s">
        <v>762</v>
      </c>
      <c r="AA223" s="26" t="s">
        <v>762</v>
      </c>
      <c r="AB223" s="26" t="s">
        <v>762</v>
      </c>
      <c r="AC223" s="26" t="s">
        <v>762</v>
      </c>
      <c r="AD223" s="26" t="s">
        <v>762</v>
      </c>
      <c r="AE223" s="26" t="s">
        <v>762</v>
      </c>
      <c r="AF223" s="26" t="s">
        <v>762</v>
      </c>
      <c r="AG223" s="26" t="s">
        <v>762</v>
      </c>
      <c r="AH223" s="26" t="s">
        <v>762</v>
      </c>
      <c r="AI223" s="26" t="s">
        <v>762</v>
      </c>
      <c r="AJ223" s="26" t="s">
        <v>762</v>
      </c>
      <c r="AK223" s="26" t="s">
        <v>762</v>
      </c>
      <c r="AL223" s="26" t="s">
        <v>762</v>
      </c>
      <c r="AM223" s="26" t="s">
        <v>762</v>
      </c>
      <c r="AN223" s="26" t="s">
        <v>762</v>
      </c>
      <c r="AO223" s="26" t="s">
        <v>762</v>
      </c>
      <c r="AP223" s="26" t="s">
        <v>762</v>
      </c>
      <c r="AQ223" s="26" t="s">
        <v>762</v>
      </c>
      <c r="AR223" s="26" t="s">
        <v>762</v>
      </c>
      <c r="AS223" s="26" t="s">
        <v>762</v>
      </c>
      <c r="AT223" s="26" t="s">
        <v>762</v>
      </c>
      <c r="AU223" s="26" t="s">
        <v>762</v>
      </c>
      <c r="AV223" s="26" t="s">
        <v>762</v>
      </c>
      <c r="AW223" s="26" t="s">
        <v>762</v>
      </c>
      <c r="AX223" s="26" t="s">
        <v>762</v>
      </c>
      <c r="AY223" s="26" t="s">
        <v>762</v>
      </c>
      <c r="AZ223" s="26" t="s">
        <v>762</v>
      </c>
      <c r="BA223" s="26" t="s">
        <v>762</v>
      </c>
      <c r="BB223" s="26" t="s">
        <v>762</v>
      </c>
      <c r="BC223" s="26" t="s">
        <v>762</v>
      </c>
      <c r="BD223" s="26" t="s">
        <v>762</v>
      </c>
      <c r="BE223" s="26" t="s">
        <v>762</v>
      </c>
      <c r="BF223" s="26" t="s">
        <v>762</v>
      </c>
      <c r="BG223" s="26" t="s">
        <v>762</v>
      </c>
      <c r="BH223" s="26" t="s">
        <v>762</v>
      </c>
      <c r="BI223" s="26" t="s">
        <v>762</v>
      </c>
      <c r="BJ223" s="26" t="s">
        <v>762</v>
      </c>
      <c r="BK223" s="26" t="s">
        <v>762</v>
      </c>
      <c r="BL223" s="26" t="s">
        <v>762</v>
      </c>
      <c r="BM223" s="26" t="s">
        <v>762</v>
      </c>
      <c r="BN223" s="26" t="s">
        <v>762</v>
      </c>
      <c r="BO223" s="26" t="s">
        <v>762</v>
      </c>
      <c r="BP223" s="26" t="s">
        <v>762</v>
      </c>
      <c r="BQ223" s="26" t="s">
        <v>762</v>
      </c>
      <c r="BR223" s="26" t="s">
        <v>762</v>
      </c>
      <c r="BS223" s="26" t="s">
        <v>762</v>
      </c>
    </row>
    <row r="224" spans="1:71">
      <c r="A224" s="35">
        <v>223</v>
      </c>
      <c r="B224" s="35" t="s">
        <v>535</v>
      </c>
      <c r="C224" s="35" t="s">
        <v>124</v>
      </c>
      <c r="D224" s="35" t="s">
        <v>1009</v>
      </c>
      <c r="E224" s="35" t="s">
        <v>395</v>
      </c>
      <c r="F224" s="35" t="s">
        <v>1004</v>
      </c>
      <c r="G224" s="45" t="s">
        <v>762</v>
      </c>
      <c r="H224" s="35">
        <v>1</v>
      </c>
      <c r="I224" s="39">
        <v>46756348.699999996</v>
      </c>
      <c r="J224" s="41">
        <v>0.75099810099687303</v>
      </c>
      <c r="K224" s="27">
        <v>11</v>
      </c>
      <c r="L224" s="26">
        <v>0.48979428158447796</v>
      </c>
      <c r="M224" s="26">
        <v>0.35708489100821916</v>
      </c>
      <c r="N224" s="26">
        <v>7.377051172434948E-2</v>
      </c>
      <c r="O224" s="26">
        <v>3.3111124369509616E-2</v>
      </c>
      <c r="P224" s="26">
        <v>1.7533542155301E-2</v>
      </c>
      <c r="Q224" s="26">
        <v>1.0490054620559356E-2</v>
      </c>
      <c r="R224" s="26">
        <v>6.7738699754985128E-3</v>
      </c>
      <c r="S224" s="26">
        <v>4.567330395819494E-3</v>
      </c>
      <c r="T224" s="26">
        <v>3.1512802800537343E-3</v>
      </c>
      <c r="U224" s="26">
        <v>2.1936968022145788E-3</v>
      </c>
      <c r="V224" s="26">
        <v>1.529417083997012E-3</v>
      </c>
      <c r="W224" s="26" t="s">
        <v>762</v>
      </c>
      <c r="X224" s="26" t="s">
        <v>762</v>
      </c>
      <c r="Y224" s="26" t="s">
        <v>762</v>
      </c>
      <c r="Z224" s="26" t="s">
        <v>762</v>
      </c>
      <c r="AA224" s="26" t="s">
        <v>762</v>
      </c>
      <c r="AB224" s="26" t="s">
        <v>762</v>
      </c>
      <c r="AC224" s="26" t="s">
        <v>762</v>
      </c>
      <c r="AD224" s="26" t="s">
        <v>762</v>
      </c>
      <c r="AE224" s="26" t="s">
        <v>762</v>
      </c>
      <c r="AF224" s="26" t="s">
        <v>762</v>
      </c>
      <c r="AG224" s="26" t="s">
        <v>762</v>
      </c>
      <c r="AH224" s="26" t="s">
        <v>762</v>
      </c>
      <c r="AI224" s="26" t="s">
        <v>762</v>
      </c>
      <c r="AJ224" s="26" t="s">
        <v>762</v>
      </c>
      <c r="AK224" s="26" t="s">
        <v>762</v>
      </c>
      <c r="AL224" s="26" t="s">
        <v>762</v>
      </c>
      <c r="AM224" s="26" t="s">
        <v>762</v>
      </c>
      <c r="AN224" s="26" t="s">
        <v>762</v>
      </c>
      <c r="AO224" s="26" t="s">
        <v>762</v>
      </c>
      <c r="AP224" s="26" t="s">
        <v>762</v>
      </c>
      <c r="AQ224" s="26" t="s">
        <v>762</v>
      </c>
      <c r="AR224" s="26" t="s">
        <v>762</v>
      </c>
      <c r="AS224" s="26" t="s">
        <v>762</v>
      </c>
      <c r="AT224" s="26" t="s">
        <v>762</v>
      </c>
      <c r="AU224" s="26" t="s">
        <v>762</v>
      </c>
      <c r="AV224" s="26" t="s">
        <v>762</v>
      </c>
      <c r="AW224" s="26" t="s">
        <v>762</v>
      </c>
      <c r="AX224" s="26" t="s">
        <v>762</v>
      </c>
      <c r="AY224" s="26" t="s">
        <v>762</v>
      </c>
      <c r="AZ224" s="26" t="s">
        <v>762</v>
      </c>
      <c r="BA224" s="26" t="s">
        <v>762</v>
      </c>
      <c r="BB224" s="26" t="s">
        <v>762</v>
      </c>
      <c r="BC224" s="26" t="s">
        <v>762</v>
      </c>
      <c r="BD224" s="26" t="s">
        <v>762</v>
      </c>
      <c r="BE224" s="26" t="s">
        <v>762</v>
      </c>
      <c r="BF224" s="26" t="s">
        <v>762</v>
      </c>
      <c r="BG224" s="26" t="s">
        <v>762</v>
      </c>
      <c r="BH224" s="26" t="s">
        <v>762</v>
      </c>
      <c r="BI224" s="26" t="s">
        <v>762</v>
      </c>
      <c r="BJ224" s="26" t="s">
        <v>762</v>
      </c>
      <c r="BK224" s="26" t="s">
        <v>762</v>
      </c>
      <c r="BL224" s="26" t="s">
        <v>762</v>
      </c>
      <c r="BM224" s="26" t="s">
        <v>762</v>
      </c>
      <c r="BN224" s="26" t="s">
        <v>762</v>
      </c>
      <c r="BO224" s="26" t="s">
        <v>762</v>
      </c>
      <c r="BP224" s="26" t="s">
        <v>762</v>
      </c>
      <c r="BQ224" s="26" t="s">
        <v>762</v>
      </c>
      <c r="BR224" s="26" t="s">
        <v>762</v>
      </c>
      <c r="BS224" s="26" t="s">
        <v>762</v>
      </c>
    </row>
    <row r="225" spans="1:71">
      <c r="A225" s="35">
        <v>224</v>
      </c>
      <c r="B225" s="35" t="s">
        <v>534</v>
      </c>
      <c r="C225" s="35" t="s">
        <v>126</v>
      </c>
      <c r="D225" s="35" t="s">
        <v>1010</v>
      </c>
      <c r="E225" s="35" t="s">
        <v>395</v>
      </c>
      <c r="F225" s="35" t="s">
        <v>1004</v>
      </c>
      <c r="G225" s="45" t="s">
        <v>762</v>
      </c>
      <c r="H225" s="35">
        <v>1</v>
      </c>
      <c r="I225" s="39">
        <v>70630736.300000027</v>
      </c>
      <c r="J225" s="41">
        <v>0.129451376672852</v>
      </c>
      <c r="K225" s="27">
        <v>11</v>
      </c>
      <c r="L225" s="26">
        <v>0.48979428158447796</v>
      </c>
      <c r="M225" s="26">
        <v>0.35708489100821916</v>
      </c>
      <c r="N225" s="26">
        <v>7.377051172434948E-2</v>
      </c>
      <c r="O225" s="26">
        <v>3.3111124369509616E-2</v>
      </c>
      <c r="P225" s="26">
        <v>1.7533542155301E-2</v>
      </c>
      <c r="Q225" s="26">
        <v>1.0490054620559356E-2</v>
      </c>
      <c r="R225" s="26">
        <v>6.7738699754985128E-3</v>
      </c>
      <c r="S225" s="26">
        <v>4.567330395819494E-3</v>
      </c>
      <c r="T225" s="26">
        <v>3.1512802800537343E-3</v>
      </c>
      <c r="U225" s="26">
        <v>2.1936968022145788E-3</v>
      </c>
      <c r="V225" s="26">
        <v>1.529417083997012E-3</v>
      </c>
      <c r="W225" s="26" t="s">
        <v>762</v>
      </c>
      <c r="X225" s="26" t="s">
        <v>762</v>
      </c>
      <c r="Y225" s="26" t="s">
        <v>762</v>
      </c>
      <c r="Z225" s="26" t="s">
        <v>762</v>
      </c>
      <c r="AA225" s="26" t="s">
        <v>762</v>
      </c>
      <c r="AB225" s="26" t="s">
        <v>762</v>
      </c>
      <c r="AC225" s="26" t="s">
        <v>762</v>
      </c>
      <c r="AD225" s="26" t="s">
        <v>762</v>
      </c>
      <c r="AE225" s="26" t="s">
        <v>762</v>
      </c>
      <c r="AF225" s="26" t="s">
        <v>762</v>
      </c>
      <c r="AG225" s="26" t="s">
        <v>762</v>
      </c>
      <c r="AH225" s="26" t="s">
        <v>762</v>
      </c>
      <c r="AI225" s="26" t="s">
        <v>762</v>
      </c>
      <c r="AJ225" s="26" t="s">
        <v>762</v>
      </c>
      <c r="AK225" s="26" t="s">
        <v>762</v>
      </c>
      <c r="AL225" s="26" t="s">
        <v>762</v>
      </c>
      <c r="AM225" s="26" t="s">
        <v>762</v>
      </c>
      <c r="AN225" s="26" t="s">
        <v>762</v>
      </c>
      <c r="AO225" s="26" t="s">
        <v>762</v>
      </c>
      <c r="AP225" s="26" t="s">
        <v>762</v>
      </c>
      <c r="AQ225" s="26" t="s">
        <v>762</v>
      </c>
      <c r="AR225" s="26" t="s">
        <v>762</v>
      </c>
      <c r="AS225" s="26" t="s">
        <v>762</v>
      </c>
      <c r="AT225" s="26" t="s">
        <v>762</v>
      </c>
      <c r="AU225" s="26" t="s">
        <v>762</v>
      </c>
      <c r="AV225" s="26" t="s">
        <v>762</v>
      </c>
      <c r="AW225" s="26" t="s">
        <v>762</v>
      </c>
      <c r="AX225" s="26" t="s">
        <v>762</v>
      </c>
      <c r="AY225" s="26" t="s">
        <v>762</v>
      </c>
      <c r="AZ225" s="26" t="s">
        <v>762</v>
      </c>
      <c r="BA225" s="26" t="s">
        <v>762</v>
      </c>
      <c r="BB225" s="26" t="s">
        <v>762</v>
      </c>
      <c r="BC225" s="26" t="s">
        <v>762</v>
      </c>
      <c r="BD225" s="26" t="s">
        <v>762</v>
      </c>
      <c r="BE225" s="26" t="s">
        <v>762</v>
      </c>
      <c r="BF225" s="26" t="s">
        <v>762</v>
      </c>
      <c r="BG225" s="26" t="s">
        <v>762</v>
      </c>
      <c r="BH225" s="26" t="s">
        <v>762</v>
      </c>
      <c r="BI225" s="26" t="s">
        <v>762</v>
      </c>
      <c r="BJ225" s="26" t="s">
        <v>762</v>
      </c>
      <c r="BK225" s="26" t="s">
        <v>762</v>
      </c>
      <c r="BL225" s="26" t="s">
        <v>762</v>
      </c>
      <c r="BM225" s="26" t="s">
        <v>762</v>
      </c>
      <c r="BN225" s="26" t="s">
        <v>762</v>
      </c>
      <c r="BO225" s="26" t="s">
        <v>762</v>
      </c>
      <c r="BP225" s="26" t="s">
        <v>762</v>
      </c>
      <c r="BQ225" s="26" t="s">
        <v>762</v>
      </c>
      <c r="BR225" s="26" t="s">
        <v>762</v>
      </c>
      <c r="BS225" s="26" t="s">
        <v>762</v>
      </c>
    </row>
    <row r="226" spans="1:71">
      <c r="A226" s="35">
        <v>225</v>
      </c>
      <c r="B226" s="35" t="s">
        <v>533</v>
      </c>
      <c r="C226" s="35" t="s">
        <v>39</v>
      </c>
      <c r="D226" s="35" t="s">
        <v>1011</v>
      </c>
      <c r="E226" s="35" t="s">
        <v>394</v>
      </c>
      <c r="F226" s="35" t="s">
        <v>533</v>
      </c>
      <c r="G226" s="45" t="s">
        <v>762</v>
      </c>
      <c r="H226" s="35">
        <v>1</v>
      </c>
      <c r="I226" s="39">
        <v>820411.13326950569</v>
      </c>
      <c r="J226" s="41">
        <v>0.12614701559560301</v>
      </c>
      <c r="K226" s="27">
        <v>6</v>
      </c>
      <c r="L226" s="26">
        <v>0.31178848335264703</v>
      </c>
      <c r="M226" s="26">
        <v>0.42237549008022651</v>
      </c>
      <c r="N226" s="26">
        <v>0.15416398480268434</v>
      </c>
      <c r="O226" s="26">
        <v>6.8032381843038461E-2</v>
      </c>
      <c r="P226" s="26">
        <v>3.5325056812869453E-2</v>
      </c>
      <c r="Q226" s="26">
        <v>8.314603108534423E-3</v>
      </c>
      <c r="R226" s="26" t="s">
        <v>762</v>
      </c>
      <c r="S226" s="26" t="s">
        <v>762</v>
      </c>
      <c r="T226" s="26" t="s">
        <v>762</v>
      </c>
      <c r="U226" s="26" t="s">
        <v>762</v>
      </c>
      <c r="V226" s="26" t="s">
        <v>762</v>
      </c>
      <c r="W226" s="26" t="s">
        <v>762</v>
      </c>
      <c r="X226" s="26" t="s">
        <v>762</v>
      </c>
      <c r="Y226" s="26" t="s">
        <v>762</v>
      </c>
      <c r="Z226" s="26" t="s">
        <v>762</v>
      </c>
      <c r="AA226" s="26" t="s">
        <v>762</v>
      </c>
      <c r="AB226" s="26" t="s">
        <v>762</v>
      </c>
      <c r="AC226" s="26" t="s">
        <v>762</v>
      </c>
      <c r="AD226" s="26" t="s">
        <v>762</v>
      </c>
      <c r="AE226" s="26" t="s">
        <v>762</v>
      </c>
      <c r="AF226" s="26" t="s">
        <v>762</v>
      </c>
      <c r="AG226" s="26" t="s">
        <v>762</v>
      </c>
      <c r="AH226" s="26" t="s">
        <v>762</v>
      </c>
      <c r="AI226" s="26" t="s">
        <v>762</v>
      </c>
      <c r="AJ226" s="26" t="s">
        <v>762</v>
      </c>
      <c r="AK226" s="26" t="s">
        <v>762</v>
      </c>
      <c r="AL226" s="26" t="s">
        <v>762</v>
      </c>
      <c r="AM226" s="26" t="s">
        <v>762</v>
      </c>
      <c r="AN226" s="26" t="s">
        <v>762</v>
      </c>
      <c r="AO226" s="26" t="s">
        <v>762</v>
      </c>
      <c r="AP226" s="26" t="s">
        <v>762</v>
      </c>
      <c r="AQ226" s="26" t="s">
        <v>762</v>
      </c>
      <c r="AR226" s="26" t="s">
        <v>762</v>
      </c>
      <c r="AS226" s="26" t="s">
        <v>762</v>
      </c>
      <c r="AT226" s="26" t="s">
        <v>762</v>
      </c>
      <c r="AU226" s="26" t="s">
        <v>762</v>
      </c>
      <c r="AV226" s="26" t="s">
        <v>762</v>
      </c>
      <c r="AW226" s="26" t="s">
        <v>762</v>
      </c>
      <c r="AX226" s="26" t="s">
        <v>762</v>
      </c>
      <c r="AY226" s="26" t="s">
        <v>762</v>
      </c>
      <c r="AZ226" s="26" t="s">
        <v>762</v>
      </c>
      <c r="BA226" s="26" t="s">
        <v>762</v>
      </c>
      <c r="BB226" s="26" t="s">
        <v>762</v>
      </c>
      <c r="BC226" s="26" t="s">
        <v>762</v>
      </c>
      <c r="BD226" s="26" t="s">
        <v>762</v>
      </c>
      <c r="BE226" s="26" t="s">
        <v>762</v>
      </c>
      <c r="BF226" s="26" t="s">
        <v>762</v>
      </c>
      <c r="BG226" s="26" t="s">
        <v>762</v>
      </c>
      <c r="BH226" s="26" t="s">
        <v>762</v>
      </c>
      <c r="BI226" s="26" t="s">
        <v>762</v>
      </c>
      <c r="BJ226" s="26" t="s">
        <v>762</v>
      </c>
      <c r="BK226" s="26" t="s">
        <v>762</v>
      </c>
      <c r="BL226" s="26" t="s">
        <v>762</v>
      </c>
      <c r="BM226" s="26" t="s">
        <v>762</v>
      </c>
      <c r="BN226" s="26" t="s">
        <v>762</v>
      </c>
      <c r="BO226" s="26" t="s">
        <v>762</v>
      </c>
      <c r="BP226" s="26" t="s">
        <v>762</v>
      </c>
      <c r="BQ226" s="26" t="s">
        <v>762</v>
      </c>
      <c r="BR226" s="26" t="s">
        <v>762</v>
      </c>
      <c r="BS226" s="26" t="s">
        <v>762</v>
      </c>
    </row>
    <row r="227" spans="1:71">
      <c r="A227" s="35">
        <v>226</v>
      </c>
      <c r="B227" s="35" t="s">
        <v>533</v>
      </c>
      <c r="C227" s="35" t="s">
        <v>112</v>
      </c>
      <c r="D227" s="35" t="s">
        <v>1012</v>
      </c>
      <c r="E227" s="35" t="s">
        <v>395</v>
      </c>
      <c r="F227" s="35" t="s">
        <v>533</v>
      </c>
      <c r="G227" s="45" t="s">
        <v>762</v>
      </c>
      <c r="H227" s="35">
        <v>1</v>
      </c>
      <c r="I227" s="39">
        <v>1541551000</v>
      </c>
      <c r="J227" s="41">
        <v>0.805781454623827</v>
      </c>
      <c r="K227" s="27">
        <v>6</v>
      </c>
      <c r="L227" s="26">
        <v>0.31178848335264703</v>
      </c>
      <c r="M227" s="26">
        <v>0.42237549008022651</v>
      </c>
      <c r="N227" s="26">
        <v>0.15416398480268434</v>
      </c>
      <c r="O227" s="26">
        <v>6.8032381843038461E-2</v>
      </c>
      <c r="P227" s="26">
        <v>3.5325056812869453E-2</v>
      </c>
      <c r="Q227" s="26">
        <v>8.314603108534423E-3</v>
      </c>
      <c r="R227" s="26" t="s">
        <v>762</v>
      </c>
      <c r="S227" s="26" t="s">
        <v>762</v>
      </c>
      <c r="T227" s="26" t="s">
        <v>762</v>
      </c>
      <c r="U227" s="26" t="s">
        <v>762</v>
      </c>
      <c r="V227" s="26" t="s">
        <v>762</v>
      </c>
      <c r="W227" s="26" t="s">
        <v>762</v>
      </c>
      <c r="X227" s="26" t="s">
        <v>762</v>
      </c>
      <c r="Y227" s="26" t="s">
        <v>762</v>
      </c>
      <c r="Z227" s="26" t="s">
        <v>762</v>
      </c>
      <c r="AA227" s="26" t="s">
        <v>762</v>
      </c>
      <c r="AB227" s="26" t="s">
        <v>762</v>
      </c>
      <c r="AC227" s="26" t="s">
        <v>762</v>
      </c>
      <c r="AD227" s="26" t="s">
        <v>762</v>
      </c>
      <c r="AE227" s="26" t="s">
        <v>762</v>
      </c>
      <c r="AF227" s="26" t="s">
        <v>762</v>
      </c>
      <c r="AG227" s="26" t="s">
        <v>762</v>
      </c>
      <c r="AH227" s="26" t="s">
        <v>762</v>
      </c>
      <c r="AI227" s="26" t="s">
        <v>762</v>
      </c>
      <c r="AJ227" s="26" t="s">
        <v>762</v>
      </c>
      <c r="AK227" s="26" t="s">
        <v>762</v>
      </c>
      <c r="AL227" s="26" t="s">
        <v>762</v>
      </c>
      <c r="AM227" s="26" t="s">
        <v>762</v>
      </c>
      <c r="AN227" s="26" t="s">
        <v>762</v>
      </c>
      <c r="AO227" s="26" t="s">
        <v>762</v>
      </c>
      <c r="AP227" s="26" t="s">
        <v>762</v>
      </c>
      <c r="AQ227" s="26" t="s">
        <v>762</v>
      </c>
      <c r="AR227" s="26" t="s">
        <v>762</v>
      </c>
      <c r="AS227" s="26" t="s">
        <v>762</v>
      </c>
      <c r="AT227" s="26" t="s">
        <v>762</v>
      </c>
      <c r="AU227" s="26" t="s">
        <v>762</v>
      </c>
      <c r="AV227" s="26" t="s">
        <v>762</v>
      </c>
      <c r="AW227" s="26" t="s">
        <v>762</v>
      </c>
      <c r="AX227" s="26" t="s">
        <v>762</v>
      </c>
      <c r="AY227" s="26" t="s">
        <v>762</v>
      </c>
      <c r="AZ227" s="26" t="s">
        <v>762</v>
      </c>
      <c r="BA227" s="26" t="s">
        <v>762</v>
      </c>
      <c r="BB227" s="26" t="s">
        <v>762</v>
      </c>
      <c r="BC227" s="26" t="s">
        <v>762</v>
      </c>
      <c r="BD227" s="26" t="s">
        <v>762</v>
      </c>
      <c r="BE227" s="26" t="s">
        <v>762</v>
      </c>
      <c r="BF227" s="26" t="s">
        <v>762</v>
      </c>
      <c r="BG227" s="26" t="s">
        <v>762</v>
      </c>
      <c r="BH227" s="26" t="s">
        <v>762</v>
      </c>
      <c r="BI227" s="26" t="s">
        <v>762</v>
      </c>
      <c r="BJ227" s="26" t="s">
        <v>762</v>
      </c>
      <c r="BK227" s="26" t="s">
        <v>762</v>
      </c>
      <c r="BL227" s="26" t="s">
        <v>762</v>
      </c>
      <c r="BM227" s="26" t="s">
        <v>762</v>
      </c>
      <c r="BN227" s="26" t="s">
        <v>762</v>
      </c>
      <c r="BO227" s="26" t="s">
        <v>762</v>
      </c>
      <c r="BP227" s="26" t="s">
        <v>762</v>
      </c>
      <c r="BQ227" s="26" t="s">
        <v>762</v>
      </c>
      <c r="BR227" s="26" t="s">
        <v>762</v>
      </c>
      <c r="BS227" s="26" t="s">
        <v>762</v>
      </c>
    </row>
    <row r="228" spans="1:71">
      <c r="A228" s="35">
        <v>227</v>
      </c>
      <c r="B228" s="35" t="s">
        <v>533</v>
      </c>
      <c r="C228" s="35" t="s">
        <v>113</v>
      </c>
      <c r="D228" s="35" t="s">
        <v>1013</v>
      </c>
      <c r="E228" s="35" t="s">
        <v>395</v>
      </c>
      <c r="F228" s="35" t="s">
        <v>533</v>
      </c>
      <c r="G228" s="45" t="s">
        <v>762</v>
      </c>
      <c r="H228" s="35">
        <v>1</v>
      </c>
      <c r="I228" s="39">
        <v>1555000.0000000002</v>
      </c>
      <c r="J228" s="41">
        <v>0.41959986128355597</v>
      </c>
      <c r="K228" s="27">
        <v>6</v>
      </c>
      <c r="L228" s="26">
        <v>0.31178848335264703</v>
      </c>
      <c r="M228" s="26">
        <v>0.42237549008022651</v>
      </c>
      <c r="N228" s="26">
        <v>0.15416398480268434</v>
      </c>
      <c r="O228" s="26">
        <v>6.8032381843038461E-2</v>
      </c>
      <c r="P228" s="26">
        <v>3.5325056812869453E-2</v>
      </c>
      <c r="Q228" s="26">
        <v>8.314603108534423E-3</v>
      </c>
      <c r="R228" s="26" t="s">
        <v>762</v>
      </c>
      <c r="S228" s="26" t="s">
        <v>762</v>
      </c>
      <c r="T228" s="26" t="s">
        <v>762</v>
      </c>
      <c r="U228" s="26" t="s">
        <v>762</v>
      </c>
      <c r="V228" s="26" t="s">
        <v>762</v>
      </c>
      <c r="W228" s="26" t="s">
        <v>762</v>
      </c>
      <c r="X228" s="26" t="s">
        <v>762</v>
      </c>
      <c r="Y228" s="26" t="s">
        <v>762</v>
      </c>
      <c r="Z228" s="26" t="s">
        <v>762</v>
      </c>
      <c r="AA228" s="26" t="s">
        <v>762</v>
      </c>
      <c r="AB228" s="26" t="s">
        <v>762</v>
      </c>
      <c r="AC228" s="26" t="s">
        <v>762</v>
      </c>
      <c r="AD228" s="26" t="s">
        <v>762</v>
      </c>
      <c r="AE228" s="26" t="s">
        <v>762</v>
      </c>
      <c r="AF228" s="26" t="s">
        <v>762</v>
      </c>
      <c r="AG228" s="26" t="s">
        <v>762</v>
      </c>
      <c r="AH228" s="26" t="s">
        <v>762</v>
      </c>
      <c r="AI228" s="26" t="s">
        <v>762</v>
      </c>
      <c r="AJ228" s="26" t="s">
        <v>762</v>
      </c>
      <c r="AK228" s="26" t="s">
        <v>762</v>
      </c>
      <c r="AL228" s="26" t="s">
        <v>762</v>
      </c>
      <c r="AM228" s="26" t="s">
        <v>762</v>
      </c>
      <c r="AN228" s="26" t="s">
        <v>762</v>
      </c>
      <c r="AO228" s="26" t="s">
        <v>762</v>
      </c>
      <c r="AP228" s="26" t="s">
        <v>762</v>
      </c>
      <c r="AQ228" s="26" t="s">
        <v>762</v>
      </c>
      <c r="AR228" s="26" t="s">
        <v>762</v>
      </c>
      <c r="AS228" s="26" t="s">
        <v>762</v>
      </c>
      <c r="AT228" s="26" t="s">
        <v>762</v>
      </c>
      <c r="AU228" s="26" t="s">
        <v>762</v>
      </c>
      <c r="AV228" s="26" t="s">
        <v>762</v>
      </c>
      <c r="AW228" s="26" t="s">
        <v>762</v>
      </c>
      <c r="AX228" s="26" t="s">
        <v>762</v>
      </c>
      <c r="AY228" s="26" t="s">
        <v>762</v>
      </c>
      <c r="AZ228" s="26" t="s">
        <v>762</v>
      </c>
      <c r="BA228" s="26" t="s">
        <v>762</v>
      </c>
      <c r="BB228" s="26" t="s">
        <v>762</v>
      </c>
      <c r="BC228" s="26" t="s">
        <v>762</v>
      </c>
      <c r="BD228" s="26" t="s">
        <v>762</v>
      </c>
      <c r="BE228" s="26" t="s">
        <v>762</v>
      </c>
      <c r="BF228" s="26" t="s">
        <v>762</v>
      </c>
      <c r="BG228" s="26" t="s">
        <v>762</v>
      </c>
      <c r="BH228" s="26" t="s">
        <v>762</v>
      </c>
      <c r="BI228" s="26" t="s">
        <v>762</v>
      </c>
      <c r="BJ228" s="26" t="s">
        <v>762</v>
      </c>
      <c r="BK228" s="26" t="s">
        <v>762</v>
      </c>
      <c r="BL228" s="26" t="s">
        <v>762</v>
      </c>
      <c r="BM228" s="26" t="s">
        <v>762</v>
      </c>
      <c r="BN228" s="26" t="s">
        <v>762</v>
      </c>
      <c r="BO228" s="26" t="s">
        <v>762</v>
      </c>
      <c r="BP228" s="26" t="s">
        <v>762</v>
      </c>
      <c r="BQ228" s="26" t="s">
        <v>762</v>
      </c>
      <c r="BR228" s="26" t="s">
        <v>762</v>
      </c>
      <c r="BS228" s="26" t="s">
        <v>762</v>
      </c>
    </row>
    <row r="229" spans="1:71">
      <c r="A229" s="35">
        <v>228</v>
      </c>
      <c r="B229" s="35" t="s">
        <v>533</v>
      </c>
      <c r="C229" s="35" t="s">
        <v>114</v>
      </c>
      <c r="D229" s="35" t="s">
        <v>1014</v>
      </c>
      <c r="E229" s="35" t="s">
        <v>395</v>
      </c>
      <c r="F229" s="35" t="s">
        <v>533</v>
      </c>
      <c r="G229" s="45" t="s">
        <v>762</v>
      </c>
      <c r="H229" s="35">
        <v>1</v>
      </c>
      <c r="I229" s="39">
        <v>202296999.99999997</v>
      </c>
      <c r="J229" s="41">
        <v>0.99874952103863901</v>
      </c>
      <c r="K229" s="27">
        <v>6</v>
      </c>
      <c r="L229" s="26">
        <v>0.31178848335264703</v>
      </c>
      <c r="M229" s="26">
        <v>0.42237549008022651</v>
      </c>
      <c r="N229" s="26">
        <v>0.15416398480268434</v>
      </c>
      <c r="O229" s="26">
        <v>6.8032381843038461E-2</v>
      </c>
      <c r="P229" s="26">
        <v>3.5325056812869453E-2</v>
      </c>
      <c r="Q229" s="26">
        <v>8.314603108534423E-3</v>
      </c>
      <c r="R229" s="26" t="s">
        <v>762</v>
      </c>
      <c r="S229" s="26" t="s">
        <v>762</v>
      </c>
      <c r="T229" s="26" t="s">
        <v>762</v>
      </c>
      <c r="U229" s="26" t="s">
        <v>762</v>
      </c>
      <c r="V229" s="26" t="s">
        <v>762</v>
      </c>
      <c r="W229" s="26" t="s">
        <v>762</v>
      </c>
      <c r="X229" s="26" t="s">
        <v>762</v>
      </c>
      <c r="Y229" s="26" t="s">
        <v>762</v>
      </c>
      <c r="Z229" s="26" t="s">
        <v>762</v>
      </c>
      <c r="AA229" s="26" t="s">
        <v>762</v>
      </c>
      <c r="AB229" s="26" t="s">
        <v>762</v>
      </c>
      <c r="AC229" s="26" t="s">
        <v>762</v>
      </c>
      <c r="AD229" s="26" t="s">
        <v>762</v>
      </c>
      <c r="AE229" s="26" t="s">
        <v>762</v>
      </c>
      <c r="AF229" s="26" t="s">
        <v>762</v>
      </c>
      <c r="AG229" s="26" t="s">
        <v>762</v>
      </c>
      <c r="AH229" s="26" t="s">
        <v>762</v>
      </c>
      <c r="AI229" s="26" t="s">
        <v>762</v>
      </c>
      <c r="AJ229" s="26" t="s">
        <v>762</v>
      </c>
      <c r="AK229" s="26" t="s">
        <v>762</v>
      </c>
      <c r="AL229" s="26" t="s">
        <v>762</v>
      </c>
      <c r="AM229" s="26" t="s">
        <v>762</v>
      </c>
      <c r="AN229" s="26" t="s">
        <v>762</v>
      </c>
      <c r="AO229" s="26" t="s">
        <v>762</v>
      </c>
      <c r="AP229" s="26" t="s">
        <v>762</v>
      </c>
      <c r="AQ229" s="26" t="s">
        <v>762</v>
      </c>
      <c r="AR229" s="26" t="s">
        <v>762</v>
      </c>
      <c r="AS229" s="26" t="s">
        <v>762</v>
      </c>
      <c r="AT229" s="26" t="s">
        <v>762</v>
      </c>
      <c r="AU229" s="26" t="s">
        <v>762</v>
      </c>
      <c r="AV229" s="26" t="s">
        <v>762</v>
      </c>
      <c r="AW229" s="26" t="s">
        <v>762</v>
      </c>
      <c r="AX229" s="26" t="s">
        <v>762</v>
      </c>
      <c r="AY229" s="26" t="s">
        <v>762</v>
      </c>
      <c r="AZ229" s="26" t="s">
        <v>762</v>
      </c>
      <c r="BA229" s="26" t="s">
        <v>762</v>
      </c>
      <c r="BB229" s="26" t="s">
        <v>762</v>
      </c>
      <c r="BC229" s="26" t="s">
        <v>762</v>
      </c>
      <c r="BD229" s="26" t="s">
        <v>762</v>
      </c>
      <c r="BE229" s="26" t="s">
        <v>762</v>
      </c>
      <c r="BF229" s="26" t="s">
        <v>762</v>
      </c>
      <c r="BG229" s="26" t="s">
        <v>762</v>
      </c>
      <c r="BH229" s="26" t="s">
        <v>762</v>
      </c>
      <c r="BI229" s="26" t="s">
        <v>762</v>
      </c>
      <c r="BJ229" s="26" t="s">
        <v>762</v>
      </c>
      <c r="BK229" s="26" t="s">
        <v>762</v>
      </c>
      <c r="BL229" s="26" t="s">
        <v>762</v>
      </c>
      <c r="BM229" s="26" t="s">
        <v>762</v>
      </c>
      <c r="BN229" s="26" t="s">
        <v>762</v>
      </c>
      <c r="BO229" s="26" t="s">
        <v>762</v>
      </c>
      <c r="BP229" s="26" t="s">
        <v>762</v>
      </c>
      <c r="BQ229" s="26" t="s">
        <v>762</v>
      </c>
      <c r="BR229" s="26" t="s">
        <v>762</v>
      </c>
      <c r="BS229" s="26" t="s">
        <v>762</v>
      </c>
    </row>
    <row r="230" spans="1:71">
      <c r="A230" s="35">
        <v>229</v>
      </c>
      <c r="B230" s="35" t="s">
        <v>533</v>
      </c>
      <c r="C230" s="35" t="s">
        <v>115</v>
      </c>
      <c r="D230" s="35" t="s">
        <v>1015</v>
      </c>
      <c r="E230" s="35" t="s">
        <v>772</v>
      </c>
      <c r="F230" s="35" t="s">
        <v>533</v>
      </c>
      <c r="G230" s="45" t="s">
        <v>762</v>
      </c>
      <c r="H230" s="35">
        <v>1</v>
      </c>
      <c r="I230" s="39">
        <v>85794000</v>
      </c>
      <c r="J230" s="41">
        <v>0.441661137875415</v>
      </c>
      <c r="K230" s="27">
        <v>6</v>
      </c>
      <c r="L230" s="26">
        <v>0.31178848335264703</v>
      </c>
      <c r="M230" s="26">
        <v>0.42237549008022651</v>
      </c>
      <c r="N230" s="26">
        <v>0.15416398480268434</v>
      </c>
      <c r="O230" s="26">
        <v>6.8032381843038461E-2</v>
      </c>
      <c r="P230" s="26">
        <v>3.5325056812869453E-2</v>
      </c>
      <c r="Q230" s="26">
        <v>8.314603108534423E-3</v>
      </c>
      <c r="R230" s="26" t="s">
        <v>762</v>
      </c>
      <c r="S230" s="26" t="s">
        <v>762</v>
      </c>
      <c r="T230" s="26" t="s">
        <v>762</v>
      </c>
      <c r="U230" s="26" t="s">
        <v>762</v>
      </c>
      <c r="V230" s="26" t="s">
        <v>762</v>
      </c>
      <c r="W230" s="26" t="s">
        <v>762</v>
      </c>
      <c r="X230" s="26" t="s">
        <v>762</v>
      </c>
      <c r="Y230" s="26" t="s">
        <v>762</v>
      </c>
      <c r="Z230" s="26" t="s">
        <v>762</v>
      </c>
      <c r="AA230" s="26" t="s">
        <v>762</v>
      </c>
      <c r="AB230" s="26" t="s">
        <v>762</v>
      </c>
      <c r="AC230" s="26" t="s">
        <v>762</v>
      </c>
      <c r="AD230" s="26" t="s">
        <v>762</v>
      </c>
      <c r="AE230" s="26" t="s">
        <v>762</v>
      </c>
      <c r="AF230" s="26" t="s">
        <v>762</v>
      </c>
      <c r="AG230" s="26" t="s">
        <v>762</v>
      </c>
      <c r="AH230" s="26" t="s">
        <v>762</v>
      </c>
      <c r="AI230" s="26" t="s">
        <v>762</v>
      </c>
      <c r="AJ230" s="26" t="s">
        <v>762</v>
      </c>
      <c r="AK230" s="26" t="s">
        <v>762</v>
      </c>
      <c r="AL230" s="26" t="s">
        <v>762</v>
      </c>
      <c r="AM230" s="26" t="s">
        <v>762</v>
      </c>
      <c r="AN230" s="26" t="s">
        <v>762</v>
      </c>
      <c r="AO230" s="26" t="s">
        <v>762</v>
      </c>
      <c r="AP230" s="26" t="s">
        <v>762</v>
      </c>
      <c r="AQ230" s="26" t="s">
        <v>762</v>
      </c>
      <c r="AR230" s="26" t="s">
        <v>762</v>
      </c>
      <c r="AS230" s="26" t="s">
        <v>762</v>
      </c>
      <c r="AT230" s="26" t="s">
        <v>762</v>
      </c>
      <c r="AU230" s="26" t="s">
        <v>762</v>
      </c>
      <c r="AV230" s="26" t="s">
        <v>762</v>
      </c>
      <c r="AW230" s="26" t="s">
        <v>762</v>
      </c>
      <c r="AX230" s="26" t="s">
        <v>762</v>
      </c>
      <c r="AY230" s="26" t="s">
        <v>762</v>
      </c>
      <c r="AZ230" s="26" t="s">
        <v>762</v>
      </c>
      <c r="BA230" s="26" t="s">
        <v>762</v>
      </c>
      <c r="BB230" s="26" t="s">
        <v>762</v>
      </c>
      <c r="BC230" s="26" t="s">
        <v>762</v>
      </c>
      <c r="BD230" s="26" t="s">
        <v>762</v>
      </c>
      <c r="BE230" s="26" t="s">
        <v>762</v>
      </c>
      <c r="BF230" s="26" t="s">
        <v>762</v>
      </c>
      <c r="BG230" s="26" t="s">
        <v>762</v>
      </c>
      <c r="BH230" s="26" t="s">
        <v>762</v>
      </c>
      <c r="BI230" s="26" t="s">
        <v>762</v>
      </c>
      <c r="BJ230" s="26" t="s">
        <v>762</v>
      </c>
      <c r="BK230" s="26" t="s">
        <v>762</v>
      </c>
      <c r="BL230" s="26" t="s">
        <v>762</v>
      </c>
      <c r="BM230" s="26" t="s">
        <v>762</v>
      </c>
      <c r="BN230" s="26" t="s">
        <v>762</v>
      </c>
      <c r="BO230" s="26" t="s">
        <v>762</v>
      </c>
      <c r="BP230" s="26" t="s">
        <v>762</v>
      </c>
      <c r="BQ230" s="26" t="s">
        <v>762</v>
      </c>
      <c r="BR230" s="26" t="s">
        <v>762</v>
      </c>
      <c r="BS230" s="26" t="s">
        <v>762</v>
      </c>
    </row>
    <row r="231" spans="1:71">
      <c r="A231" s="35">
        <v>230</v>
      </c>
      <c r="B231" s="35" t="s">
        <v>532</v>
      </c>
      <c r="C231" s="35" t="s">
        <v>204</v>
      </c>
      <c r="D231" s="35" t="s">
        <v>1016</v>
      </c>
      <c r="E231" s="35" t="s">
        <v>772</v>
      </c>
      <c r="F231" s="35" t="s">
        <v>1017</v>
      </c>
      <c r="G231" s="45" t="s">
        <v>762</v>
      </c>
      <c r="H231" s="35">
        <v>1</v>
      </c>
      <c r="I231" s="39">
        <v>15801835.753297124</v>
      </c>
      <c r="J231" s="41">
        <v>0.115542536284436</v>
      </c>
      <c r="K231" s="27">
        <v>11</v>
      </c>
      <c r="L231" s="26">
        <v>0.58548313417335673</v>
      </c>
      <c r="M231" s="26">
        <v>0.26198864609155448</v>
      </c>
      <c r="N231" s="26">
        <v>8.1576351917572523E-2</v>
      </c>
      <c r="O231" s="26">
        <v>3.2683218750292058E-2</v>
      </c>
      <c r="P231" s="26">
        <v>1.5842318539539765E-2</v>
      </c>
      <c r="Q231" s="26">
        <v>8.8982775421760571E-3</v>
      </c>
      <c r="R231" s="26">
        <v>5.3898857098908853E-3</v>
      </c>
      <c r="S231" s="26">
        <v>3.4244991421974263E-3</v>
      </c>
      <c r="T231" s="26">
        <v>2.239757095037279E-3</v>
      </c>
      <c r="U231" s="26">
        <v>1.4859806684642803E-3</v>
      </c>
      <c r="V231" s="26">
        <v>9.8793036991845929E-4</v>
      </c>
      <c r="W231" s="26" t="s">
        <v>762</v>
      </c>
      <c r="X231" s="26" t="s">
        <v>762</v>
      </c>
      <c r="Y231" s="26" t="s">
        <v>762</v>
      </c>
      <c r="Z231" s="26" t="s">
        <v>762</v>
      </c>
      <c r="AA231" s="26" t="s">
        <v>762</v>
      </c>
      <c r="AB231" s="26" t="s">
        <v>762</v>
      </c>
      <c r="AC231" s="26" t="s">
        <v>762</v>
      </c>
      <c r="AD231" s="26" t="s">
        <v>762</v>
      </c>
      <c r="AE231" s="26" t="s">
        <v>762</v>
      </c>
      <c r="AF231" s="26" t="s">
        <v>762</v>
      </c>
      <c r="AG231" s="26" t="s">
        <v>762</v>
      </c>
      <c r="AH231" s="26" t="s">
        <v>762</v>
      </c>
      <c r="AI231" s="26" t="s">
        <v>762</v>
      </c>
      <c r="AJ231" s="26" t="s">
        <v>762</v>
      </c>
      <c r="AK231" s="26" t="s">
        <v>762</v>
      </c>
      <c r="AL231" s="26" t="s">
        <v>762</v>
      </c>
      <c r="AM231" s="26" t="s">
        <v>762</v>
      </c>
      <c r="AN231" s="26" t="s">
        <v>762</v>
      </c>
      <c r="AO231" s="26" t="s">
        <v>762</v>
      </c>
      <c r="AP231" s="26" t="s">
        <v>762</v>
      </c>
      <c r="AQ231" s="26" t="s">
        <v>762</v>
      </c>
      <c r="AR231" s="26" t="s">
        <v>762</v>
      </c>
      <c r="AS231" s="26" t="s">
        <v>762</v>
      </c>
      <c r="AT231" s="26" t="s">
        <v>762</v>
      </c>
      <c r="AU231" s="26" t="s">
        <v>762</v>
      </c>
      <c r="AV231" s="26" t="s">
        <v>762</v>
      </c>
      <c r="AW231" s="26" t="s">
        <v>762</v>
      </c>
      <c r="AX231" s="26" t="s">
        <v>762</v>
      </c>
      <c r="AY231" s="26" t="s">
        <v>762</v>
      </c>
      <c r="AZ231" s="26" t="s">
        <v>762</v>
      </c>
      <c r="BA231" s="26" t="s">
        <v>762</v>
      </c>
      <c r="BB231" s="26" t="s">
        <v>762</v>
      </c>
      <c r="BC231" s="26" t="s">
        <v>762</v>
      </c>
      <c r="BD231" s="26" t="s">
        <v>762</v>
      </c>
      <c r="BE231" s="26" t="s">
        <v>762</v>
      </c>
      <c r="BF231" s="26" t="s">
        <v>762</v>
      </c>
      <c r="BG231" s="26" t="s">
        <v>762</v>
      </c>
      <c r="BH231" s="26" t="s">
        <v>762</v>
      </c>
      <c r="BI231" s="26" t="s">
        <v>762</v>
      </c>
      <c r="BJ231" s="26" t="s">
        <v>762</v>
      </c>
      <c r="BK231" s="26" t="s">
        <v>762</v>
      </c>
      <c r="BL231" s="26" t="s">
        <v>762</v>
      </c>
      <c r="BM231" s="26" t="s">
        <v>762</v>
      </c>
      <c r="BN231" s="26" t="s">
        <v>762</v>
      </c>
      <c r="BO231" s="26" t="s">
        <v>762</v>
      </c>
      <c r="BP231" s="26" t="s">
        <v>762</v>
      </c>
      <c r="BQ231" s="26" t="s">
        <v>762</v>
      </c>
      <c r="BR231" s="26" t="s">
        <v>762</v>
      </c>
      <c r="BS231" s="26" t="s">
        <v>762</v>
      </c>
    </row>
    <row r="232" spans="1:71">
      <c r="A232" s="35">
        <v>231</v>
      </c>
      <c r="B232" s="35" t="s">
        <v>532</v>
      </c>
      <c r="C232" s="35" t="s">
        <v>205</v>
      </c>
      <c r="D232" s="35" t="s">
        <v>1018</v>
      </c>
      <c r="E232" s="35" t="s">
        <v>772</v>
      </c>
      <c r="F232" s="35" t="s">
        <v>1017</v>
      </c>
      <c r="G232" s="45" t="s">
        <v>762</v>
      </c>
      <c r="H232" s="35">
        <v>1</v>
      </c>
      <c r="I232" s="39">
        <v>30657635.000000007</v>
      </c>
      <c r="J232" s="41">
        <v>0.64447836221674404</v>
      </c>
      <c r="K232" s="27">
        <v>11</v>
      </c>
      <c r="L232" s="26">
        <v>0.58548313417335673</v>
      </c>
      <c r="M232" s="26">
        <v>0.26198864609155448</v>
      </c>
      <c r="N232" s="26">
        <v>8.1576351917572523E-2</v>
      </c>
      <c r="O232" s="26">
        <v>3.2683218750292058E-2</v>
      </c>
      <c r="P232" s="26">
        <v>1.5842318539539765E-2</v>
      </c>
      <c r="Q232" s="26">
        <v>8.8982775421760571E-3</v>
      </c>
      <c r="R232" s="26">
        <v>5.3898857098908853E-3</v>
      </c>
      <c r="S232" s="26">
        <v>3.4244991421974263E-3</v>
      </c>
      <c r="T232" s="26">
        <v>2.239757095037279E-3</v>
      </c>
      <c r="U232" s="26">
        <v>1.4859806684642803E-3</v>
      </c>
      <c r="V232" s="26">
        <v>9.8793036991845929E-4</v>
      </c>
      <c r="W232" s="26" t="s">
        <v>762</v>
      </c>
      <c r="X232" s="26" t="s">
        <v>762</v>
      </c>
      <c r="Y232" s="26" t="s">
        <v>762</v>
      </c>
      <c r="Z232" s="26" t="s">
        <v>762</v>
      </c>
      <c r="AA232" s="26" t="s">
        <v>762</v>
      </c>
      <c r="AB232" s="26" t="s">
        <v>762</v>
      </c>
      <c r="AC232" s="26" t="s">
        <v>762</v>
      </c>
      <c r="AD232" s="26" t="s">
        <v>762</v>
      </c>
      <c r="AE232" s="26" t="s">
        <v>762</v>
      </c>
      <c r="AF232" s="26" t="s">
        <v>762</v>
      </c>
      <c r="AG232" s="26" t="s">
        <v>762</v>
      </c>
      <c r="AH232" s="26" t="s">
        <v>762</v>
      </c>
      <c r="AI232" s="26" t="s">
        <v>762</v>
      </c>
      <c r="AJ232" s="26" t="s">
        <v>762</v>
      </c>
      <c r="AK232" s="26" t="s">
        <v>762</v>
      </c>
      <c r="AL232" s="26" t="s">
        <v>762</v>
      </c>
      <c r="AM232" s="26" t="s">
        <v>762</v>
      </c>
      <c r="AN232" s="26" t="s">
        <v>762</v>
      </c>
      <c r="AO232" s="26" t="s">
        <v>762</v>
      </c>
      <c r="AP232" s="26" t="s">
        <v>762</v>
      </c>
      <c r="AQ232" s="26" t="s">
        <v>762</v>
      </c>
      <c r="AR232" s="26" t="s">
        <v>762</v>
      </c>
      <c r="AS232" s="26" t="s">
        <v>762</v>
      </c>
      <c r="AT232" s="26" t="s">
        <v>762</v>
      </c>
      <c r="AU232" s="26" t="s">
        <v>762</v>
      </c>
      <c r="AV232" s="26" t="s">
        <v>762</v>
      </c>
      <c r="AW232" s="26" t="s">
        <v>762</v>
      </c>
      <c r="AX232" s="26" t="s">
        <v>762</v>
      </c>
      <c r="AY232" s="26" t="s">
        <v>762</v>
      </c>
      <c r="AZ232" s="26" t="s">
        <v>762</v>
      </c>
      <c r="BA232" s="26" t="s">
        <v>762</v>
      </c>
      <c r="BB232" s="26" t="s">
        <v>762</v>
      </c>
      <c r="BC232" s="26" t="s">
        <v>762</v>
      </c>
      <c r="BD232" s="26" t="s">
        <v>762</v>
      </c>
      <c r="BE232" s="26" t="s">
        <v>762</v>
      </c>
      <c r="BF232" s="26" t="s">
        <v>762</v>
      </c>
      <c r="BG232" s="26" t="s">
        <v>762</v>
      </c>
      <c r="BH232" s="26" t="s">
        <v>762</v>
      </c>
      <c r="BI232" s="26" t="s">
        <v>762</v>
      </c>
      <c r="BJ232" s="26" t="s">
        <v>762</v>
      </c>
      <c r="BK232" s="26" t="s">
        <v>762</v>
      </c>
      <c r="BL232" s="26" t="s">
        <v>762</v>
      </c>
      <c r="BM232" s="26" t="s">
        <v>762</v>
      </c>
      <c r="BN232" s="26" t="s">
        <v>762</v>
      </c>
      <c r="BO232" s="26" t="s">
        <v>762</v>
      </c>
      <c r="BP232" s="26" t="s">
        <v>762</v>
      </c>
      <c r="BQ232" s="26" t="s">
        <v>762</v>
      </c>
      <c r="BR232" s="26" t="s">
        <v>762</v>
      </c>
      <c r="BS232" s="26" t="s">
        <v>762</v>
      </c>
    </row>
    <row r="233" spans="1:71">
      <c r="A233" s="35">
        <v>232</v>
      </c>
      <c r="B233" s="35" t="s">
        <v>531</v>
      </c>
      <c r="C233" s="35" t="s">
        <v>200</v>
      </c>
      <c r="D233" s="35" t="s">
        <v>1019</v>
      </c>
      <c r="E233" s="35" t="s">
        <v>772</v>
      </c>
      <c r="F233" s="35" t="s">
        <v>1017</v>
      </c>
      <c r="G233" s="45" t="s">
        <v>762</v>
      </c>
      <c r="H233" s="35">
        <v>1</v>
      </c>
      <c r="I233" s="39">
        <v>9964274.9673979972</v>
      </c>
      <c r="J233" s="41">
        <v>5.4313215020079998E-2</v>
      </c>
      <c r="K233" s="27">
        <v>11</v>
      </c>
      <c r="L233" s="26">
        <v>0.58548313417335673</v>
      </c>
      <c r="M233" s="26">
        <v>0.26198864609155448</v>
      </c>
      <c r="N233" s="26">
        <v>8.1576351917572523E-2</v>
      </c>
      <c r="O233" s="26">
        <v>3.2683218750292058E-2</v>
      </c>
      <c r="P233" s="26">
        <v>1.5842318539539765E-2</v>
      </c>
      <c r="Q233" s="26">
        <v>8.8982775421760571E-3</v>
      </c>
      <c r="R233" s="26">
        <v>5.3898857098908853E-3</v>
      </c>
      <c r="S233" s="26">
        <v>3.4244991421974263E-3</v>
      </c>
      <c r="T233" s="26">
        <v>2.239757095037279E-3</v>
      </c>
      <c r="U233" s="26">
        <v>1.4859806684642803E-3</v>
      </c>
      <c r="V233" s="26">
        <v>9.8793036991845929E-4</v>
      </c>
      <c r="W233" s="26" t="s">
        <v>762</v>
      </c>
      <c r="X233" s="26" t="s">
        <v>762</v>
      </c>
      <c r="Y233" s="26" t="s">
        <v>762</v>
      </c>
      <c r="Z233" s="26" t="s">
        <v>762</v>
      </c>
      <c r="AA233" s="26" t="s">
        <v>762</v>
      </c>
      <c r="AB233" s="26" t="s">
        <v>762</v>
      </c>
      <c r="AC233" s="26" t="s">
        <v>762</v>
      </c>
      <c r="AD233" s="26" t="s">
        <v>762</v>
      </c>
      <c r="AE233" s="26" t="s">
        <v>762</v>
      </c>
      <c r="AF233" s="26" t="s">
        <v>762</v>
      </c>
      <c r="AG233" s="26" t="s">
        <v>762</v>
      </c>
      <c r="AH233" s="26" t="s">
        <v>762</v>
      </c>
      <c r="AI233" s="26" t="s">
        <v>762</v>
      </c>
      <c r="AJ233" s="26" t="s">
        <v>762</v>
      </c>
      <c r="AK233" s="26" t="s">
        <v>762</v>
      </c>
      <c r="AL233" s="26" t="s">
        <v>762</v>
      </c>
      <c r="AM233" s="26" t="s">
        <v>762</v>
      </c>
      <c r="AN233" s="26" t="s">
        <v>762</v>
      </c>
      <c r="AO233" s="26" t="s">
        <v>762</v>
      </c>
      <c r="AP233" s="26" t="s">
        <v>762</v>
      </c>
      <c r="AQ233" s="26" t="s">
        <v>762</v>
      </c>
      <c r="AR233" s="26" t="s">
        <v>762</v>
      </c>
      <c r="AS233" s="26" t="s">
        <v>762</v>
      </c>
      <c r="AT233" s="26" t="s">
        <v>762</v>
      </c>
      <c r="AU233" s="26" t="s">
        <v>762</v>
      </c>
      <c r="AV233" s="26" t="s">
        <v>762</v>
      </c>
      <c r="AW233" s="26" t="s">
        <v>762</v>
      </c>
      <c r="AX233" s="26" t="s">
        <v>762</v>
      </c>
      <c r="AY233" s="26" t="s">
        <v>762</v>
      </c>
      <c r="AZ233" s="26" t="s">
        <v>762</v>
      </c>
      <c r="BA233" s="26" t="s">
        <v>762</v>
      </c>
      <c r="BB233" s="26" t="s">
        <v>762</v>
      </c>
      <c r="BC233" s="26" t="s">
        <v>762</v>
      </c>
      <c r="BD233" s="26" t="s">
        <v>762</v>
      </c>
      <c r="BE233" s="26" t="s">
        <v>762</v>
      </c>
      <c r="BF233" s="26" t="s">
        <v>762</v>
      </c>
      <c r="BG233" s="26" t="s">
        <v>762</v>
      </c>
      <c r="BH233" s="26" t="s">
        <v>762</v>
      </c>
      <c r="BI233" s="26" t="s">
        <v>762</v>
      </c>
      <c r="BJ233" s="26" t="s">
        <v>762</v>
      </c>
      <c r="BK233" s="26" t="s">
        <v>762</v>
      </c>
      <c r="BL233" s="26" t="s">
        <v>762</v>
      </c>
      <c r="BM233" s="26" t="s">
        <v>762</v>
      </c>
      <c r="BN233" s="26" t="s">
        <v>762</v>
      </c>
      <c r="BO233" s="26" t="s">
        <v>762</v>
      </c>
      <c r="BP233" s="26" t="s">
        <v>762</v>
      </c>
      <c r="BQ233" s="26" t="s">
        <v>762</v>
      </c>
      <c r="BR233" s="26" t="s">
        <v>762</v>
      </c>
      <c r="BS233" s="26" t="s">
        <v>762</v>
      </c>
    </row>
    <row r="234" spans="1:71">
      <c r="A234" s="35">
        <v>233</v>
      </c>
      <c r="B234" s="35" t="s">
        <v>531</v>
      </c>
      <c r="C234" s="35" t="s">
        <v>210</v>
      </c>
      <c r="D234" s="35" t="s">
        <v>1020</v>
      </c>
      <c r="E234" s="35" t="s">
        <v>772</v>
      </c>
      <c r="F234" s="35" t="s">
        <v>1017</v>
      </c>
      <c r="G234" s="45" t="s">
        <v>762</v>
      </c>
      <c r="H234" s="35">
        <v>1</v>
      </c>
      <c r="I234" s="39">
        <v>24349957.099999998</v>
      </c>
      <c r="J234" s="41">
        <v>5.93826732365366E-3</v>
      </c>
      <c r="K234" s="27">
        <v>11</v>
      </c>
      <c r="L234" s="26">
        <v>0.58548313417335673</v>
      </c>
      <c r="M234" s="26">
        <v>0.26198864609155448</v>
      </c>
      <c r="N234" s="26">
        <v>8.1576351917572523E-2</v>
      </c>
      <c r="O234" s="26">
        <v>3.2683218750292058E-2</v>
      </c>
      <c r="P234" s="26">
        <v>1.5842318539539765E-2</v>
      </c>
      <c r="Q234" s="26">
        <v>8.8982775421760571E-3</v>
      </c>
      <c r="R234" s="26">
        <v>5.3898857098908853E-3</v>
      </c>
      <c r="S234" s="26">
        <v>3.4244991421974263E-3</v>
      </c>
      <c r="T234" s="26">
        <v>2.239757095037279E-3</v>
      </c>
      <c r="U234" s="26">
        <v>1.4859806684642803E-3</v>
      </c>
      <c r="V234" s="26">
        <v>9.8793036991845929E-4</v>
      </c>
      <c r="W234" s="26" t="s">
        <v>762</v>
      </c>
      <c r="X234" s="26" t="s">
        <v>762</v>
      </c>
      <c r="Y234" s="26" t="s">
        <v>762</v>
      </c>
      <c r="Z234" s="26" t="s">
        <v>762</v>
      </c>
      <c r="AA234" s="26" t="s">
        <v>762</v>
      </c>
      <c r="AB234" s="26" t="s">
        <v>762</v>
      </c>
      <c r="AC234" s="26" t="s">
        <v>762</v>
      </c>
      <c r="AD234" s="26" t="s">
        <v>762</v>
      </c>
      <c r="AE234" s="26" t="s">
        <v>762</v>
      </c>
      <c r="AF234" s="26" t="s">
        <v>762</v>
      </c>
      <c r="AG234" s="26" t="s">
        <v>762</v>
      </c>
      <c r="AH234" s="26" t="s">
        <v>762</v>
      </c>
      <c r="AI234" s="26" t="s">
        <v>762</v>
      </c>
      <c r="AJ234" s="26" t="s">
        <v>762</v>
      </c>
      <c r="AK234" s="26" t="s">
        <v>762</v>
      </c>
      <c r="AL234" s="26" t="s">
        <v>762</v>
      </c>
      <c r="AM234" s="26" t="s">
        <v>762</v>
      </c>
      <c r="AN234" s="26" t="s">
        <v>762</v>
      </c>
      <c r="AO234" s="26" t="s">
        <v>762</v>
      </c>
      <c r="AP234" s="26" t="s">
        <v>762</v>
      </c>
      <c r="AQ234" s="26" t="s">
        <v>762</v>
      </c>
      <c r="AR234" s="26" t="s">
        <v>762</v>
      </c>
      <c r="AS234" s="26" t="s">
        <v>762</v>
      </c>
      <c r="AT234" s="26" t="s">
        <v>762</v>
      </c>
      <c r="AU234" s="26" t="s">
        <v>762</v>
      </c>
      <c r="AV234" s="26" t="s">
        <v>762</v>
      </c>
      <c r="AW234" s="26" t="s">
        <v>762</v>
      </c>
      <c r="AX234" s="26" t="s">
        <v>762</v>
      </c>
      <c r="AY234" s="26" t="s">
        <v>762</v>
      </c>
      <c r="AZ234" s="26" t="s">
        <v>762</v>
      </c>
      <c r="BA234" s="26" t="s">
        <v>762</v>
      </c>
      <c r="BB234" s="26" t="s">
        <v>762</v>
      </c>
      <c r="BC234" s="26" t="s">
        <v>762</v>
      </c>
      <c r="BD234" s="26" t="s">
        <v>762</v>
      </c>
      <c r="BE234" s="26" t="s">
        <v>762</v>
      </c>
      <c r="BF234" s="26" t="s">
        <v>762</v>
      </c>
      <c r="BG234" s="26" t="s">
        <v>762</v>
      </c>
      <c r="BH234" s="26" t="s">
        <v>762</v>
      </c>
      <c r="BI234" s="26" t="s">
        <v>762</v>
      </c>
      <c r="BJ234" s="26" t="s">
        <v>762</v>
      </c>
      <c r="BK234" s="26" t="s">
        <v>762</v>
      </c>
      <c r="BL234" s="26" t="s">
        <v>762</v>
      </c>
      <c r="BM234" s="26" t="s">
        <v>762</v>
      </c>
      <c r="BN234" s="26" t="s">
        <v>762</v>
      </c>
      <c r="BO234" s="26" t="s">
        <v>762</v>
      </c>
      <c r="BP234" s="26" t="s">
        <v>762</v>
      </c>
      <c r="BQ234" s="26" t="s">
        <v>762</v>
      </c>
      <c r="BR234" s="26" t="s">
        <v>762</v>
      </c>
      <c r="BS234" s="26" t="s">
        <v>762</v>
      </c>
    </row>
    <row r="235" spans="1:71">
      <c r="A235" s="35">
        <v>234</v>
      </c>
      <c r="B235" s="35" t="s">
        <v>530</v>
      </c>
      <c r="C235" s="35" t="s">
        <v>202</v>
      </c>
      <c r="D235" s="35" t="s">
        <v>1021</v>
      </c>
      <c r="E235" s="35" t="s">
        <v>772</v>
      </c>
      <c r="F235" s="35" t="s">
        <v>1017</v>
      </c>
      <c r="G235" s="45" t="s">
        <v>762</v>
      </c>
      <c r="H235" s="35">
        <v>1</v>
      </c>
      <c r="I235" s="39">
        <v>991994.38537774165</v>
      </c>
      <c r="J235" s="41">
        <v>0.12344888352231299</v>
      </c>
      <c r="K235" s="27">
        <v>11</v>
      </c>
      <c r="L235" s="26">
        <v>0.58548313417335673</v>
      </c>
      <c r="M235" s="26">
        <v>0.26198864609155448</v>
      </c>
      <c r="N235" s="26">
        <v>8.1576351917572523E-2</v>
      </c>
      <c r="O235" s="26">
        <v>3.2683218750292058E-2</v>
      </c>
      <c r="P235" s="26">
        <v>1.5842318539539765E-2</v>
      </c>
      <c r="Q235" s="26">
        <v>8.8982775421760571E-3</v>
      </c>
      <c r="R235" s="26">
        <v>5.3898857098908853E-3</v>
      </c>
      <c r="S235" s="26">
        <v>3.4244991421974263E-3</v>
      </c>
      <c r="T235" s="26">
        <v>2.239757095037279E-3</v>
      </c>
      <c r="U235" s="26">
        <v>1.4859806684642803E-3</v>
      </c>
      <c r="V235" s="26">
        <v>9.8793036991845929E-4</v>
      </c>
      <c r="W235" s="26" t="s">
        <v>762</v>
      </c>
      <c r="X235" s="26" t="s">
        <v>762</v>
      </c>
      <c r="Y235" s="26" t="s">
        <v>762</v>
      </c>
      <c r="Z235" s="26" t="s">
        <v>762</v>
      </c>
      <c r="AA235" s="26" t="s">
        <v>762</v>
      </c>
      <c r="AB235" s="26" t="s">
        <v>762</v>
      </c>
      <c r="AC235" s="26" t="s">
        <v>762</v>
      </c>
      <c r="AD235" s="26" t="s">
        <v>762</v>
      </c>
      <c r="AE235" s="26" t="s">
        <v>762</v>
      </c>
      <c r="AF235" s="26" t="s">
        <v>762</v>
      </c>
      <c r="AG235" s="26" t="s">
        <v>762</v>
      </c>
      <c r="AH235" s="26" t="s">
        <v>762</v>
      </c>
      <c r="AI235" s="26" t="s">
        <v>762</v>
      </c>
      <c r="AJ235" s="26" t="s">
        <v>762</v>
      </c>
      <c r="AK235" s="26" t="s">
        <v>762</v>
      </c>
      <c r="AL235" s="26" t="s">
        <v>762</v>
      </c>
      <c r="AM235" s="26" t="s">
        <v>762</v>
      </c>
      <c r="AN235" s="26" t="s">
        <v>762</v>
      </c>
      <c r="AO235" s="26" t="s">
        <v>762</v>
      </c>
      <c r="AP235" s="26" t="s">
        <v>762</v>
      </c>
      <c r="AQ235" s="26" t="s">
        <v>762</v>
      </c>
      <c r="AR235" s="26" t="s">
        <v>762</v>
      </c>
      <c r="AS235" s="26" t="s">
        <v>762</v>
      </c>
      <c r="AT235" s="26" t="s">
        <v>762</v>
      </c>
      <c r="AU235" s="26" t="s">
        <v>762</v>
      </c>
      <c r="AV235" s="26" t="s">
        <v>762</v>
      </c>
      <c r="AW235" s="26" t="s">
        <v>762</v>
      </c>
      <c r="AX235" s="26" t="s">
        <v>762</v>
      </c>
      <c r="AY235" s="26" t="s">
        <v>762</v>
      </c>
      <c r="AZ235" s="26" t="s">
        <v>762</v>
      </c>
      <c r="BA235" s="26" t="s">
        <v>762</v>
      </c>
      <c r="BB235" s="26" t="s">
        <v>762</v>
      </c>
      <c r="BC235" s="26" t="s">
        <v>762</v>
      </c>
      <c r="BD235" s="26" t="s">
        <v>762</v>
      </c>
      <c r="BE235" s="26" t="s">
        <v>762</v>
      </c>
      <c r="BF235" s="26" t="s">
        <v>762</v>
      </c>
      <c r="BG235" s="26" t="s">
        <v>762</v>
      </c>
      <c r="BH235" s="26" t="s">
        <v>762</v>
      </c>
      <c r="BI235" s="26" t="s">
        <v>762</v>
      </c>
      <c r="BJ235" s="26" t="s">
        <v>762</v>
      </c>
      <c r="BK235" s="26" t="s">
        <v>762</v>
      </c>
      <c r="BL235" s="26" t="s">
        <v>762</v>
      </c>
      <c r="BM235" s="26" t="s">
        <v>762</v>
      </c>
      <c r="BN235" s="26" t="s">
        <v>762</v>
      </c>
      <c r="BO235" s="26" t="s">
        <v>762</v>
      </c>
      <c r="BP235" s="26" t="s">
        <v>762</v>
      </c>
      <c r="BQ235" s="26" t="s">
        <v>762</v>
      </c>
      <c r="BR235" s="26" t="s">
        <v>762</v>
      </c>
      <c r="BS235" s="26" t="s">
        <v>762</v>
      </c>
    </row>
    <row r="236" spans="1:71">
      <c r="A236" s="35">
        <v>235</v>
      </c>
      <c r="B236" s="35" t="s">
        <v>530</v>
      </c>
      <c r="C236" s="35" t="s">
        <v>213</v>
      </c>
      <c r="D236" s="35" t="s">
        <v>1022</v>
      </c>
      <c r="E236" s="35" t="s">
        <v>772</v>
      </c>
      <c r="F236" s="35" t="s">
        <v>1017</v>
      </c>
      <c r="G236" s="45" t="s">
        <v>762</v>
      </c>
      <c r="H236" s="35">
        <v>1</v>
      </c>
      <c r="I236" s="39">
        <v>4841419.7000000011</v>
      </c>
      <c r="J236" s="41">
        <v>0.70094890697291501</v>
      </c>
      <c r="K236" s="27">
        <v>11</v>
      </c>
      <c r="L236" s="26">
        <v>0.58548313417335673</v>
      </c>
      <c r="M236" s="26">
        <v>0.26198864609155448</v>
      </c>
      <c r="N236" s="26">
        <v>8.1576351917572523E-2</v>
      </c>
      <c r="O236" s="26">
        <v>3.2683218750292058E-2</v>
      </c>
      <c r="P236" s="26">
        <v>1.5842318539539765E-2</v>
      </c>
      <c r="Q236" s="26">
        <v>8.8982775421760571E-3</v>
      </c>
      <c r="R236" s="26">
        <v>5.3898857098908853E-3</v>
      </c>
      <c r="S236" s="26">
        <v>3.4244991421974263E-3</v>
      </c>
      <c r="T236" s="26">
        <v>2.239757095037279E-3</v>
      </c>
      <c r="U236" s="26">
        <v>1.4859806684642803E-3</v>
      </c>
      <c r="V236" s="26">
        <v>9.8793036991845929E-4</v>
      </c>
      <c r="W236" s="26" t="s">
        <v>762</v>
      </c>
      <c r="X236" s="26" t="s">
        <v>762</v>
      </c>
      <c r="Y236" s="26" t="s">
        <v>762</v>
      </c>
      <c r="Z236" s="26" t="s">
        <v>762</v>
      </c>
      <c r="AA236" s="26" t="s">
        <v>762</v>
      </c>
      <c r="AB236" s="26" t="s">
        <v>762</v>
      </c>
      <c r="AC236" s="26" t="s">
        <v>762</v>
      </c>
      <c r="AD236" s="26" t="s">
        <v>762</v>
      </c>
      <c r="AE236" s="26" t="s">
        <v>762</v>
      </c>
      <c r="AF236" s="26" t="s">
        <v>762</v>
      </c>
      <c r="AG236" s="26" t="s">
        <v>762</v>
      </c>
      <c r="AH236" s="26" t="s">
        <v>762</v>
      </c>
      <c r="AI236" s="26" t="s">
        <v>762</v>
      </c>
      <c r="AJ236" s="26" t="s">
        <v>762</v>
      </c>
      <c r="AK236" s="26" t="s">
        <v>762</v>
      </c>
      <c r="AL236" s="26" t="s">
        <v>762</v>
      </c>
      <c r="AM236" s="26" t="s">
        <v>762</v>
      </c>
      <c r="AN236" s="26" t="s">
        <v>762</v>
      </c>
      <c r="AO236" s="26" t="s">
        <v>762</v>
      </c>
      <c r="AP236" s="26" t="s">
        <v>762</v>
      </c>
      <c r="AQ236" s="26" t="s">
        <v>762</v>
      </c>
      <c r="AR236" s="26" t="s">
        <v>762</v>
      </c>
      <c r="AS236" s="26" t="s">
        <v>762</v>
      </c>
      <c r="AT236" s="26" t="s">
        <v>762</v>
      </c>
      <c r="AU236" s="26" t="s">
        <v>762</v>
      </c>
      <c r="AV236" s="26" t="s">
        <v>762</v>
      </c>
      <c r="AW236" s="26" t="s">
        <v>762</v>
      </c>
      <c r="AX236" s="26" t="s">
        <v>762</v>
      </c>
      <c r="AY236" s="26" t="s">
        <v>762</v>
      </c>
      <c r="AZ236" s="26" t="s">
        <v>762</v>
      </c>
      <c r="BA236" s="26" t="s">
        <v>762</v>
      </c>
      <c r="BB236" s="26" t="s">
        <v>762</v>
      </c>
      <c r="BC236" s="26" t="s">
        <v>762</v>
      </c>
      <c r="BD236" s="26" t="s">
        <v>762</v>
      </c>
      <c r="BE236" s="26" t="s">
        <v>762</v>
      </c>
      <c r="BF236" s="26" t="s">
        <v>762</v>
      </c>
      <c r="BG236" s="26" t="s">
        <v>762</v>
      </c>
      <c r="BH236" s="26" t="s">
        <v>762</v>
      </c>
      <c r="BI236" s="26" t="s">
        <v>762</v>
      </c>
      <c r="BJ236" s="26" t="s">
        <v>762</v>
      </c>
      <c r="BK236" s="26" t="s">
        <v>762</v>
      </c>
      <c r="BL236" s="26" t="s">
        <v>762</v>
      </c>
      <c r="BM236" s="26" t="s">
        <v>762</v>
      </c>
      <c r="BN236" s="26" t="s">
        <v>762</v>
      </c>
      <c r="BO236" s="26" t="s">
        <v>762</v>
      </c>
      <c r="BP236" s="26" t="s">
        <v>762</v>
      </c>
      <c r="BQ236" s="26" t="s">
        <v>762</v>
      </c>
      <c r="BR236" s="26" t="s">
        <v>762</v>
      </c>
      <c r="BS236" s="26" t="s">
        <v>762</v>
      </c>
    </row>
    <row r="237" spans="1:71">
      <c r="A237" s="35">
        <v>236</v>
      </c>
      <c r="B237" s="35" t="s">
        <v>529</v>
      </c>
      <c r="C237" s="35" t="s">
        <v>216</v>
      </c>
      <c r="D237" s="35" t="s">
        <v>1023</v>
      </c>
      <c r="E237" s="35" t="s">
        <v>772</v>
      </c>
      <c r="F237" s="35" t="s">
        <v>1017</v>
      </c>
      <c r="G237" s="45" t="s">
        <v>762</v>
      </c>
      <c r="H237" s="35">
        <v>1</v>
      </c>
      <c r="I237" s="39">
        <v>25300891.599999987</v>
      </c>
      <c r="J237" s="41">
        <v>0.74156595924458701</v>
      </c>
      <c r="K237" s="27">
        <v>11</v>
      </c>
      <c r="L237" s="26">
        <v>0.58548313417335673</v>
      </c>
      <c r="M237" s="26">
        <v>0.26198864609155448</v>
      </c>
      <c r="N237" s="26">
        <v>8.1576351917572523E-2</v>
      </c>
      <c r="O237" s="26">
        <v>3.2683218750292058E-2</v>
      </c>
      <c r="P237" s="26">
        <v>1.5842318539539765E-2</v>
      </c>
      <c r="Q237" s="26">
        <v>8.8982775421760571E-3</v>
      </c>
      <c r="R237" s="26">
        <v>5.3898857098908853E-3</v>
      </c>
      <c r="S237" s="26">
        <v>3.4244991421974263E-3</v>
      </c>
      <c r="T237" s="26">
        <v>2.239757095037279E-3</v>
      </c>
      <c r="U237" s="26">
        <v>1.4859806684642803E-3</v>
      </c>
      <c r="V237" s="26">
        <v>9.8793036991845929E-4</v>
      </c>
      <c r="W237" s="26" t="s">
        <v>762</v>
      </c>
      <c r="X237" s="26" t="s">
        <v>762</v>
      </c>
      <c r="Y237" s="26" t="s">
        <v>762</v>
      </c>
      <c r="Z237" s="26" t="s">
        <v>762</v>
      </c>
      <c r="AA237" s="26" t="s">
        <v>762</v>
      </c>
      <c r="AB237" s="26" t="s">
        <v>762</v>
      </c>
      <c r="AC237" s="26" t="s">
        <v>762</v>
      </c>
      <c r="AD237" s="26" t="s">
        <v>762</v>
      </c>
      <c r="AE237" s="26" t="s">
        <v>762</v>
      </c>
      <c r="AF237" s="26" t="s">
        <v>762</v>
      </c>
      <c r="AG237" s="26" t="s">
        <v>762</v>
      </c>
      <c r="AH237" s="26" t="s">
        <v>762</v>
      </c>
      <c r="AI237" s="26" t="s">
        <v>762</v>
      </c>
      <c r="AJ237" s="26" t="s">
        <v>762</v>
      </c>
      <c r="AK237" s="26" t="s">
        <v>762</v>
      </c>
      <c r="AL237" s="26" t="s">
        <v>762</v>
      </c>
      <c r="AM237" s="26" t="s">
        <v>762</v>
      </c>
      <c r="AN237" s="26" t="s">
        <v>762</v>
      </c>
      <c r="AO237" s="26" t="s">
        <v>762</v>
      </c>
      <c r="AP237" s="26" t="s">
        <v>762</v>
      </c>
      <c r="AQ237" s="26" t="s">
        <v>762</v>
      </c>
      <c r="AR237" s="26" t="s">
        <v>762</v>
      </c>
      <c r="AS237" s="26" t="s">
        <v>762</v>
      </c>
      <c r="AT237" s="26" t="s">
        <v>762</v>
      </c>
      <c r="AU237" s="26" t="s">
        <v>762</v>
      </c>
      <c r="AV237" s="26" t="s">
        <v>762</v>
      </c>
      <c r="AW237" s="26" t="s">
        <v>762</v>
      </c>
      <c r="AX237" s="26" t="s">
        <v>762</v>
      </c>
      <c r="AY237" s="26" t="s">
        <v>762</v>
      </c>
      <c r="AZ237" s="26" t="s">
        <v>762</v>
      </c>
      <c r="BA237" s="26" t="s">
        <v>762</v>
      </c>
      <c r="BB237" s="26" t="s">
        <v>762</v>
      </c>
      <c r="BC237" s="26" t="s">
        <v>762</v>
      </c>
      <c r="BD237" s="26" t="s">
        <v>762</v>
      </c>
      <c r="BE237" s="26" t="s">
        <v>762</v>
      </c>
      <c r="BF237" s="26" t="s">
        <v>762</v>
      </c>
      <c r="BG237" s="26" t="s">
        <v>762</v>
      </c>
      <c r="BH237" s="26" t="s">
        <v>762</v>
      </c>
      <c r="BI237" s="26" t="s">
        <v>762</v>
      </c>
      <c r="BJ237" s="26" t="s">
        <v>762</v>
      </c>
      <c r="BK237" s="26" t="s">
        <v>762</v>
      </c>
      <c r="BL237" s="26" t="s">
        <v>762</v>
      </c>
      <c r="BM237" s="26" t="s">
        <v>762</v>
      </c>
      <c r="BN237" s="26" t="s">
        <v>762</v>
      </c>
      <c r="BO237" s="26" t="s">
        <v>762</v>
      </c>
      <c r="BP237" s="26" t="s">
        <v>762</v>
      </c>
      <c r="BQ237" s="26" t="s">
        <v>762</v>
      </c>
      <c r="BR237" s="26" t="s">
        <v>762</v>
      </c>
      <c r="BS237" s="26" t="s">
        <v>762</v>
      </c>
    </row>
    <row r="238" spans="1:71">
      <c r="A238" s="35">
        <v>237</v>
      </c>
      <c r="B238" s="35" t="s">
        <v>528</v>
      </c>
      <c r="C238" s="35" t="s">
        <v>198</v>
      </c>
      <c r="D238" s="35" t="s">
        <v>1024</v>
      </c>
      <c r="E238" s="35" t="s">
        <v>772</v>
      </c>
      <c r="F238" s="35" t="s">
        <v>1025</v>
      </c>
      <c r="G238" s="45" t="s">
        <v>1017</v>
      </c>
      <c r="H238" s="35">
        <v>0</v>
      </c>
      <c r="I238" s="39">
        <v>117945.4630091438</v>
      </c>
      <c r="J238" s="41">
        <v>0.397080693407524</v>
      </c>
      <c r="K238" s="27">
        <v>15</v>
      </c>
      <c r="L238" s="26" t="s">
        <v>762</v>
      </c>
      <c r="M238" s="26" t="s">
        <v>762</v>
      </c>
      <c r="N238" s="26" t="s">
        <v>762</v>
      </c>
      <c r="O238" s="26" t="s">
        <v>762</v>
      </c>
      <c r="P238" s="26" t="s">
        <v>762</v>
      </c>
      <c r="Q238" s="26" t="s">
        <v>762</v>
      </c>
      <c r="R238" s="26">
        <v>0.20902740121877292</v>
      </c>
      <c r="S238" s="26">
        <v>0.46999011959180453</v>
      </c>
      <c r="T238" s="26">
        <v>0.19757839958232157</v>
      </c>
      <c r="U238" s="26">
        <v>6.4120674773550879E-2</v>
      </c>
      <c r="V238" s="26">
        <v>2.6670731968399673E-2</v>
      </c>
      <c r="W238" s="26">
        <v>1.3363178221202646E-2</v>
      </c>
      <c r="X238" s="26">
        <v>7.6457222005176613E-3</v>
      </c>
      <c r="Y238" s="26">
        <v>4.6882093973609216E-3</v>
      </c>
      <c r="Z238" s="26">
        <v>3.0015261532621569E-3</v>
      </c>
      <c r="AA238" s="26">
        <v>1.9706461363262553E-3</v>
      </c>
      <c r="AB238" s="26">
        <v>1.3081682713091439E-3</v>
      </c>
      <c r="AC238" s="26">
        <v>6.3522248517175342E-4</v>
      </c>
      <c r="AD238" s="26" t="s">
        <v>762</v>
      </c>
      <c r="AE238" s="26" t="s">
        <v>762</v>
      </c>
      <c r="AF238" s="26" t="s">
        <v>762</v>
      </c>
      <c r="AG238" s="26" t="s">
        <v>762</v>
      </c>
      <c r="AH238" s="26" t="s">
        <v>762</v>
      </c>
      <c r="AI238" s="26" t="s">
        <v>762</v>
      </c>
      <c r="AJ238" s="26" t="s">
        <v>762</v>
      </c>
      <c r="AK238" s="26" t="s">
        <v>762</v>
      </c>
      <c r="AL238" s="26" t="s">
        <v>762</v>
      </c>
      <c r="AM238" s="26" t="s">
        <v>762</v>
      </c>
      <c r="AN238" s="26" t="s">
        <v>762</v>
      </c>
      <c r="AO238" s="26" t="s">
        <v>762</v>
      </c>
      <c r="AP238" s="26" t="s">
        <v>762</v>
      </c>
      <c r="AQ238" s="26" t="s">
        <v>762</v>
      </c>
      <c r="AR238" s="26" t="s">
        <v>762</v>
      </c>
      <c r="AS238" s="26" t="s">
        <v>762</v>
      </c>
      <c r="AT238" s="26" t="s">
        <v>762</v>
      </c>
      <c r="AU238" s="26" t="s">
        <v>762</v>
      </c>
      <c r="AV238" s="26" t="s">
        <v>762</v>
      </c>
      <c r="AW238" s="26" t="s">
        <v>762</v>
      </c>
      <c r="AX238" s="26" t="s">
        <v>762</v>
      </c>
      <c r="AY238" s="26" t="s">
        <v>762</v>
      </c>
      <c r="AZ238" s="26" t="s">
        <v>762</v>
      </c>
      <c r="BA238" s="26" t="s">
        <v>762</v>
      </c>
      <c r="BB238" s="26" t="s">
        <v>762</v>
      </c>
      <c r="BC238" s="26" t="s">
        <v>762</v>
      </c>
      <c r="BD238" s="26" t="s">
        <v>762</v>
      </c>
      <c r="BE238" s="26" t="s">
        <v>762</v>
      </c>
      <c r="BF238" s="26" t="s">
        <v>762</v>
      </c>
      <c r="BG238" s="26" t="s">
        <v>762</v>
      </c>
      <c r="BH238" s="26" t="s">
        <v>762</v>
      </c>
      <c r="BI238" s="26" t="s">
        <v>762</v>
      </c>
      <c r="BJ238" s="26" t="s">
        <v>762</v>
      </c>
      <c r="BK238" s="26" t="s">
        <v>762</v>
      </c>
      <c r="BL238" s="26" t="s">
        <v>762</v>
      </c>
      <c r="BM238" s="26" t="s">
        <v>762</v>
      </c>
      <c r="BN238" s="26" t="s">
        <v>762</v>
      </c>
      <c r="BO238" s="26" t="s">
        <v>762</v>
      </c>
      <c r="BP238" s="26" t="s">
        <v>762</v>
      </c>
      <c r="BQ238" s="26" t="s">
        <v>762</v>
      </c>
      <c r="BR238" s="26" t="s">
        <v>762</v>
      </c>
      <c r="BS238" s="26" t="s">
        <v>762</v>
      </c>
    </row>
    <row r="239" spans="1:71">
      <c r="A239" s="35">
        <v>238</v>
      </c>
      <c r="B239" s="35" t="s">
        <v>528</v>
      </c>
      <c r="C239" s="35" t="s">
        <v>219</v>
      </c>
      <c r="D239" s="35" t="s">
        <v>1026</v>
      </c>
      <c r="E239" s="35" t="s">
        <v>772</v>
      </c>
      <c r="F239" s="35" t="s">
        <v>1025</v>
      </c>
      <c r="G239" s="45" t="s">
        <v>1017</v>
      </c>
      <c r="H239" s="35">
        <v>0</v>
      </c>
      <c r="I239" s="39">
        <v>92399896.358451933</v>
      </c>
      <c r="J239" s="41">
        <v>0.57799526314327399</v>
      </c>
      <c r="K239" s="27">
        <v>15</v>
      </c>
      <c r="L239" s="26" t="s">
        <v>762</v>
      </c>
      <c r="M239" s="26" t="s">
        <v>762</v>
      </c>
      <c r="N239" s="26" t="s">
        <v>762</v>
      </c>
      <c r="O239" s="26" t="s">
        <v>762</v>
      </c>
      <c r="P239" s="26" t="s">
        <v>762</v>
      </c>
      <c r="Q239" s="26" t="s">
        <v>762</v>
      </c>
      <c r="R239" s="26">
        <v>0.20902740121877292</v>
      </c>
      <c r="S239" s="26">
        <v>0.46999011959180453</v>
      </c>
      <c r="T239" s="26">
        <v>0.19757839958232157</v>
      </c>
      <c r="U239" s="26">
        <v>6.4120674773550879E-2</v>
      </c>
      <c r="V239" s="26">
        <v>2.6670731968399673E-2</v>
      </c>
      <c r="W239" s="26">
        <v>1.3363178221202646E-2</v>
      </c>
      <c r="X239" s="26">
        <v>7.6457222005176613E-3</v>
      </c>
      <c r="Y239" s="26">
        <v>4.6882093973609216E-3</v>
      </c>
      <c r="Z239" s="26">
        <v>3.0015261532621569E-3</v>
      </c>
      <c r="AA239" s="26">
        <v>1.9706461363262553E-3</v>
      </c>
      <c r="AB239" s="26">
        <v>1.3081682713091439E-3</v>
      </c>
      <c r="AC239" s="26">
        <v>6.3522248517175342E-4</v>
      </c>
      <c r="AD239" s="26" t="s">
        <v>762</v>
      </c>
      <c r="AE239" s="26" t="s">
        <v>762</v>
      </c>
      <c r="AF239" s="26" t="s">
        <v>762</v>
      </c>
      <c r="AG239" s="26" t="s">
        <v>762</v>
      </c>
      <c r="AH239" s="26" t="s">
        <v>762</v>
      </c>
      <c r="AI239" s="26" t="s">
        <v>762</v>
      </c>
      <c r="AJ239" s="26" t="s">
        <v>762</v>
      </c>
      <c r="AK239" s="26" t="s">
        <v>762</v>
      </c>
      <c r="AL239" s="26" t="s">
        <v>762</v>
      </c>
      <c r="AM239" s="26" t="s">
        <v>762</v>
      </c>
      <c r="AN239" s="26" t="s">
        <v>762</v>
      </c>
      <c r="AO239" s="26" t="s">
        <v>762</v>
      </c>
      <c r="AP239" s="26" t="s">
        <v>762</v>
      </c>
      <c r="AQ239" s="26" t="s">
        <v>762</v>
      </c>
      <c r="AR239" s="26" t="s">
        <v>762</v>
      </c>
      <c r="AS239" s="26" t="s">
        <v>762</v>
      </c>
      <c r="AT239" s="26" t="s">
        <v>762</v>
      </c>
      <c r="AU239" s="26" t="s">
        <v>762</v>
      </c>
      <c r="AV239" s="26" t="s">
        <v>762</v>
      </c>
      <c r="AW239" s="26" t="s">
        <v>762</v>
      </c>
      <c r="AX239" s="26" t="s">
        <v>762</v>
      </c>
      <c r="AY239" s="26" t="s">
        <v>762</v>
      </c>
      <c r="AZ239" s="26" t="s">
        <v>762</v>
      </c>
      <c r="BA239" s="26" t="s">
        <v>762</v>
      </c>
      <c r="BB239" s="26" t="s">
        <v>762</v>
      </c>
      <c r="BC239" s="26" t="s">
        <v>762</v>
      </c>
      <c r="BD239" s="26" t="s">
        <v>762</v>
      </c>
      <c r="BE239" s="26" t="s">
        <v>762</v>
      </c>
      <c r="BF239" s="26" t="s">
        <v>762</v>
      </c>
      <c r="BG239" s="26" t="s">
        <v>762</v>
      </c>
      <c r="BH239" s="26" t="s">
        <v>762</v>
      </c>
      <c r="BI239" s="26" t="s">
        <v>762</v>
      </c>
      <c r="BJ239" s="26" t="s">
        <v>762</v>
      </c>
      <c r="BK239" s="26" t="s">
        <v>762</v>
      </c>
      <c r="BL239" s="26" t="s">
        <v>762</v>
      </c>
      <c r="BM239" s="26" t="s">
        <v>762</v>
      </c>
      <c r="BN239" s="26" t="s">
        <v>762</v>
      </c>
      <c r="BO239" s="26" t="s">
        <v>762</v>
      </c>
      <c r="BP239" s="26" t="s">
        <v>762</v>
      </c>
      <c r="BQ239" s="26" t="s">
        <v>762</v>
      </c>
      <c r="BR239" s="26" t="s">
        <v>762</v>
      </c>
      <c r="BS239" s="26" t="s">
        <v>762</v>
      </c>
    </row>
    <row r="240" spans="1:71">
      <c r="A240" s="35">
        <v>239</v>
      </c>
      <c r="B240" s="35" t="s">
        <v>528</v>
      </c>
      <c r="C240" s="35" t="s">
        <v>220</v>
      </c>
      <c r="D240" s="35" t="s">
        <v>1027</v>
      </c>
      <c r="E240" s="35" t="s">
        <v>772</v>
      </c>
      <c r="F240" s="35" t="s">
        <v>1025</v>
      </c>
      <c r="G240" s="45" t="s">
        <v>1017</v>
      </c>
      <c r="H240" s="35">
        <v>0</v>
      </c>
      <c r="I240" s="39">
        <v>121722409.54154806</v>
      </c>
      <c r="J240" s="41">
        <v>0.95488594639815205</v>
      </c>
      <c r="K240" s="27">
        <v>15</v>
      </c>
      <c r="L240" s="26" t="s">
        <v>762</v>
      </c>
      <c r="M240" s="26" t="s">
        <v>762</v>
      </c>
      <c r="N240" s="26" t="s">
        <v>762</v>
      </c>
      <c r="O240" s="26" t="s">
        <v>762</v>
      </c>
      <c r="P240" s="26" t="s">
        <v>762</v>
      </c>
      <c r="Q240" s="26" t="s">
        <v>762</v>
      </c>
      <c r="R240" s="26">
        <v>0.20902740121877292</v>
      </c>
      <c r="S240" s="26">
        <v>0.46999011959180453</v>
      </c>
      <c r="T240" s="26">
        <v>0.19757839958232157</v>
      </c>
      <c r="U240" s="26">
        <v>6.4120674773550879E-2</v>
      </c>
      <c r="V240" s="26">
        <v>2.6670731968399673E-2</v>
      </c>
      <c r="W240" s="26">
        <v>1.3363178221202646E-2</v>
      </c>
      <c r="X240" s="26">
        <v>7.6457222005176613E-3</v>
      </c>
      <c r="Y240" s="26">
        <v>4.6882093973609216E-3</v>
      </c>
      <c r="Z240" s="26">
        <v>3.0015261532621569E-3</v>
      </c>
      <c r="AA240" s="26">
        <v>1.9706461363262553E-3</v>
      </c>
      <c r="AB240" s="26">
        <v>1.3081682713091439E-3</v>
      </c>
      <c r="AC240" s="26">
        <v>6.3522248517175342E-4</v>
      </c>
      <c r="AD240" s="26" t="s">
        <v>762</v>
      </c>
      <c r="AE240" s="26" t="s">
        <v>762</v>
      </c>
      <c r="AF240" s="26" t="s">
        <v>762</v>
      </c>
      <c r="AG240" s="26" t="s">
        <v>762</v>
      </c>
      <c r="AH240" s="26" t="s">
        <v>762</v>
      </c>
      <c r="AI240" s="26" t="s">
        <v>762</v>
      </c>
      <c r="AJ240" s="26" t="s">
        <v>762</v>
      </c>
      <c r="AK240" s="26" t="s">
        <v>762</v>
      </c>
      <c r="AL240" s="26" t="s">
        <v>762</v>
      </c>
      <c r="AM240" s="26" t="s">
        <v>762</v>
      </c>
      <c r="AN240" s="26" t="s">
        <v>762</v>
      </c>
      <c r="AO240" s="26" t="s">
        <v>762</v>
      </c>
      <c r="AP240" s="26" t="s">
        <v>762</v>
      </c>
      <c r="AQ240" s="26" t="s">
        <v>762</v>
      </c>
      <c r="AR240" s="26" t="s">
        <v>762</v>
      </c>
      <c r="AS240" s="26" t="s">
        <v>762</v>
      </c>
      <c r="AT240" s="26" t="s">
        <v>762</v>
      </c>
      <c r="AU240" s="26" t="s">
        <v>762</v>
      </c>
      <c r="AV240" s="26" t="s">
        <v>762</v>
      </c>
      <c r="AW240" s="26" t="s">
        <v>762</v>
      </c>
      <c r="AX240" s="26" t="s">
        <v>762</v>
      </c>
      <c r="AY240" s="26" t="s">
        <v>762</v>
      </c>
      <c r="AZ240" s="26" t="s">
        <v>762</v>
      </c>
      <c r="BA240" s="26" t="s">
        <v>762</v>
      </c>
      <c r="BB240" s="26" t="s">
        <v>762</v>
      </c>
      <c r="BC240" s="26" t="s">
        <v>762</v>
      </c>
      <c r="BD240" s="26" t="s">
        <v>762</v>
      </c>
      <c r="BE240" s="26" t="s">
        <v>762</v>
      </c>
      <c r="BF240" s="26" t="s">
        <v>762</v>
      </c>
      <c r="BG240" s="26" t="s">
        <v>762</v>
      </c>
      <c r="BH240" s="26" t="s">
        <v>762</v>
      </c>
      <c r="BI240" s="26" t="s">
        <v>762</v>
      </c>
      <c r="BJ240" s="26" t="s">
        <v>762</v>
      </c>
      <c r="BK240" s="26" t="s">
        <v>762</v>
      </c>
      <c r="BL240" s="26" t="s">
        <v>762</v>
      </c>
      <c r="BM240" s="26" t="s">
        <v>762</v>
      </c>
      <c r="BN240" s="26" t="s">
        <v>762</v>
      </c>
      <c r="BO240" s="26" t="s">
        <v>762</v>
      </c>
      <c r="BP240" s="26" t="s">
        <v>762</v>
      </c>
      <c r="BQ240" s="26" t="s">
        <v>762</v>
      </c>
      <c r="BR240" s="26" t="s">
        <v>762</v>
      </c>
      <c r="BS240" s="26" t="s">
        <v>762</v>
      </c>
    </row>
    <row r="241" spans="1:71">
      <c r="A241" s="35">
        <v>240</v>
      </c>
      <c r="B241" s="35" t="s">
        <v>527</v>
      </c>
      <c r="C241" s="35" t="s">
        <v>56</v>
      </c>
      <c r="D241" s="35" t="s">
        <v>1028</v>
      </c>
      <c r="E241" s="35" t="s">
        <v>414</v>
      </c>
      <c r="F241" s="35" t="s">
        <v>1029</v>
      </c>
      <c r="G241" s="45" t="s">
        <v>762</v>
      </c>
      <c r="H241" s="35">
        <v>1</v>
      </c>
      <c r="I241" s="39">
        <v>57889153.539187409</v>
      </c>
      <c r="J241" s="41">
        <v>0.81976098419973198</v>
      </c>
      <c r="K241" s="27">
        <v>9</v>
      </c>
      <c r="L241" s="26">
        <v>0.14986786082966266</v>
      </c>
      <c r="M241" s="26">
        <v>0.20786564826508672</v>
      </c>
      <c r="N241" s="26">
        <v>0.19023572104960285</v>
      </c>
      <c r="O241" s="26">
        <v>0.1384852778504575</v>
      </c>
      <c r="P241" s="26">
        <v>0.10106923522106066</v>
      </c>
      <c r="Q241" s="26">
        <v>7.4577193890832158E-2</v>
      </c>
      <c r="R241" s="26">
        <v>5.6962083540619449E-2</v>
      </c>
      <c r="S241" s="26">
        <v>4.4941603492620712E-2</v>
      </c>
      <c r="T241" s="26">
        <v>3.5995375860057362E-2</v>
      </c>
      <c r="U241" s="26" t="s">
        <v>762</v>
      </c>
      <c r="V241" s="26" t="s">
        <v>762</v>
      </c>
      <c r="W241" s="26" t="s">
        <v>762</v>
      </c>
      <c r="X241" s="26" t="s">
        <v>762</v>
      </c>
      <c r="Y241" s="26" t="s">
        <v>762</v>
      </c>
      <c r="Z241" s="26" t="s">
        <v>762</v>
      </c>
      <c r="AA241" s="26" t="s">
        <v>762</v>
      </c>
      <c r="AB241" s="26" t="s">
        <v>762</v>
      </c>
      <c r="AC241" s="26" t="s">
        <v>762</v>
      </c>
      <c r="AD241" s="26" t="s">
        <v>762</v>
      </c>
      <c r="AE241" s="26" t="s">
        <v>762</v>
      </c>
      <c r="AF241" s="26" t="s">
        <v>762</v>
      </c>
      <c r="AG241" s="26" t="s">
        <v>762</v>
      </c>
      <c r="AH241" s="26" t="s">
        <v>762</v>
      </c>
      <c r="AI241" s="26" t="s">
        <v>762</v>
      </c>
      <c r="AJ241" s="26" t="s">
        <v>762</v>
      </c>
      <c r="AK241" s="26" t="s">
        <v>762</v>
      </c>
      <c r="AL241" s="26" t="s">
        <v>762</v>
      </c>
      <c r="AM241" s="26" t="s">
        <v>762</v>
      </c>
      <c r="AN241" s="26" t="s">
        <v>762</v>
      </c>
      <c r="AO241" s="26" t="s">
        <v>762</v>
      </c>
      <c r="AP241" s="26" t="s">
        <v>762</v>
      </c>
      <c r="AQ241" s="26" t="s">
        <v>762</v>
      </c>
      <c r="AR241" s="26" t="s">
        <v>762</v>
      </c>
      <c r="AS241" s="26" t="s">
        <v>762</v>
      </c>
      <c r="AT241" s="26" t="s">
        <v>762</v>
      </c>
      <c r="AU241" s="26" t="s">
        <v>762</v>
      </c>
      <c r="AV241" s="26" t="s">
        <v>762</v>
      </c>
      <c r="AW241" s="26" t="s">
        <v>762</v>
      </c>
      <c r="AX241" s="26" t="s">
        <v>762</v>
      </c>
      <c r="AY241" s="26" t="s">
        <v>762</v>
      </c>
      <c r="AZ241" s="26" t="s">
        <v>762</v>
      </c>
      <c r="BA241" s="26" t="s">
        <v>762</v>
      </c>
      <c r="BB241" s="26" t="s">
        <v>762</v>
      </c>
      <c r="BC241" s="26" t="s">
        <v>762</v>
      </c>
      <c r="BD241" s="26" t="s">
        <v>762</v>
      </c>
      <c r="BE241" s="26" t="s">
        <v>762</v>
      </c>
      <c r="BF241" s="26" t="s">
        <v>762</v>
      </c>
      <c r="BG241" s="26" t="s">
        <v>762</v>
      </c>
      <c r="BH241" s="26" t="s">
        <v>762</v>
      </c>
      <c r="BI241" s="26" t="s">
        <v>762</v>
      </c>
      <c r="BJ241" s="26" t="s">
        <v>762</v>
      </c>
      <c r="BK241" s="26" t="s">
        <v>762</v>
      </c>
      <c r="BL241" s="26" t="s">
        <v>762</v>
      </c>
      <c r="BM241" s="26" t="s">
        <v>762</v>
      </c>
      <c r="BN241" s="26" t="s">
        <v>762</v>
      </c>
      <c r="BO241" s="26" t="s">
        <v>762</v>
      </c>
      <c r="BP241" s="26" t="s">
        <v>762</v>
      </c>
      <c r="BQ241" s="26" t="s">
        <v>762</v>
      </c>
      <c r="BR241" s="26" t="s">
        <v>762</v>
      </c>
      <c r="BS241" s="26" t="s">
        <v>762</v>
      </c>
    </row>
    <row r="242" spans="1:71">
      <c r="A242" s="35">
        <v>241</v>
      </c>
      <c r="B242" s="35" t="s">
        <v>526</v>
      </c>
      <c r="C242" s="35" t="s">
        <v>59</v>
      </c>
      <c r="D242" s="35" t="s">
        <v>1030</v>
      </c>
      <c r="E242" s="35" t="s">
        <v>414</v>
      </c>
      <c r="F242" s="35" t="s">
        <v>1029</v>
      </c>
      <c r="G242" s="45" t="s">
        <v>762</v>
      </c>
      <c r="H242" s="35">
        <v>1</v>
      </c>
      <c r="I242" s="39">
        <v>15001284.220787741</v>
      </c>
      <c r="J242" s="41">
        <v>0.36650418809161001</v>
      </c>
      <c r="K242" s="27">
        <v>9</v>
      </c>
      <c r="L242" s="26">
        <v>0.14986786082966266</v>
      </c>
      <c r="M242" s="26">
        <v>0.20786564826508672</v>
      </c>
      <c r="N242" s="26">
        <v>0.19023572104960285</v>
      </c>
      <c r="O242" s="26">
        <v>0.1384852778504575</v>
      </c>
      <c r="P242" s="26">
        <v>0.10106923522106066</v>
      </c>
      <c r="Q242" s="26">
        <v>7.4577193890832158E-2</v>
      </c>
      <c r="R242" s="26">
        <v>5.6962083540619449E-2</v>
      </c>
      <c r="S242" s="26">
        <v>4.4941603492620712E-2</v>
      </c>
      <c r="T242" s="26">
        <v>3.5995375860057362E-2</v>
      </c>
      <c r="U242" s="26" t="s">
        <v>762</v>
      </c>
      <c r="V242" s="26" t="s">
        <v>762</v>
      </c>
      <c r="W242" s="26" t="s">
        <v>762</v>
      </c>
      <c r="X242" s="26" t="s">
        <v>762</v>
      </c>
      <c r="Y242" s="26" t="s">
        <v>762</v>
      </c>
      <c r="Z242" s="26" t="s">
        <v>762</v>
      </c>
      <c r="AA242" s="26" t="s">
        <v>762</v>
      </c>
      <c r="AB242" s="26" t="s">
        <v>762</v>
      </c>
      <c r="AC242" s="26" t="s">
        <v>762</v>
      </c>
      <c r="AD242" s="26" t="s">
        <v>762</v>
      </c>
      <c r="AE242" s="26" t="s">
        <v>762</v>
      </c>
      <c r="AF242" s="26" t="s">
        <v>762</v>
      </c>
      <c r="AG242" s="26" t="s">
        <v>762</v>
      </c>
      <c r="AH242" s="26" t="s">
        <v>762</v>
      </c>
      <c r="AI242" s="26" t="s">
        <v>762</v>
      </c>
      <c r="AJ242" s="26" t="s">
        <v>762</v>
      </c>
      <c r="AK242" s="26" t="s">
        <v>762</v>
      </c>
      <c r="AL242" s="26" t="s">
        <v>762</v>
      </c>
      <c r="AM242" s="26" t="s">
        <v>762</v>
      </c>
      <c r="AN242" s="26" t="s">
        <v>762</v>
      </c>
      <c r="AO242" s="26" t="s">
        <v>762</v>
      </c>
      <c r="AP242" s="26" t="s">
        <v>762</v>
      </c>
      <c r="AQ242" s="26" t="s">
        <v>762</v>
      </c>
      <c r="AR242" s="26" t="s">
        <v>762</v>
      </c>
      <c r="AS242" s="26" t="s">
        <v>762</v>
      </c>
      <c r="AT242" s="26" t="s">
        <v>762</v>
      </c>
      <c r="AU242" s="26" t="s">
        <v>762</v>
      </c>
      <c r="AV242" s="26" t="s">
        <v>762</v>
      </c>
      <c r="AW242" s="26" t="s">
        <v>762</v>
      </c>
      <c r="AX242" s="26" t="s">
        <v>762</v>
      </c>
      <c r="AY242" s="26" t="s">
        <v>762</v>
      </c>
      <c r="AZ242" s="26" t="s">
        <v>762</v>
      </c>
      <c r="BA242" s="26" t="s">
        <v>762</v>
      </c>
      <c r="BB242" s="26" t="s">
        <v>762</v>
      </c>
      <c r="BC242" s="26" t="s">
        <v>762</v>
      </c>
      <c r="BD242" s="26" t="s">
        <v>762</v>
      </c>
      <c r="BE242" s="26" t="s">
        <v>762</v>
      </c>
      <c r="BF242" s="26" t="s">
        <v>762</v>
      </c>
      <c r="BG242" s="26" t="s">
        <v>762</v>
      </c>
      <c r="BH242" s="26" t="s">
        <v>762</v>
      </c>
      <c r="BI242" s="26" t="s">
        <v>762</v>
      </c>
      <c r="BJ242" s="26" t="s">
        <v>762</v>
      </c>
      <c r="BK242" s="26" t="s">
        <v>762</v>
      </c>
      <c r="BL242" s="26" t="s">
        <v>762</v>
      </c>
      <c r="BM242" s="26" t="s">
        <v>762</v>
      </c>
      <c r="BN242" s="26" t="s">
        <v>762</v>
      </c>
      <c r="BO242" s="26" t="s">
        <v>762</v>
      </c>
      <c r="BP242" s="26" t="s">
        <v>762</v>
      </c>
      <c r="BQ242" s="26" t="s">
        <v>762</v>
      </c>
      <c r="BR242" s="26" t="s">
        <v>762</v>
      </c>
      <c r="BS242" s="26" t="s">
        <v>762</v>
      </c>
    </row>
    <row r="243" spans="1:71">
      <c r="A243" s="35">
        <v>242</v>
      </c>
      <c r="B243" s="35" t="s">
        <v>525</v>
      </c>
      <c r="C243" s="35" t="s">
        <v>61</v>
      </c>
      <c r="D243" s="35" t="s">
        <v>1031</v>
      </c>
      <c r="E243" s="35" t="s">
        <v>414</v>
      </c>
      <c r="F243" s="35" t="s">
        <v>1029</v>
      </c>
      <c r="G243" s="45" t="s">
        <v>762</v>
      </c>
      <c r="H243" s="35">
        <v>1</v>
      </c>
      <c r="I243" s="39">
        <v>4846294.9096195651</v>
      </c>
      <c r="J243" s="41">
        <v>0.64963096773546403</v>
      </c>
      <c r="K243" s="27">
        <v>9</v>
      </c>
      <c r="L243" s="26">
        <v>0.14986786082966266</v>
      </c>
      <c r="M243" s="26">
        <v>0.20786564826508672</v>
      </c>
      <c r="N243" s="26">
        <v>0.19023572104960285</v>
      </c>
      <c r="O243" s="26">
        <v>0.1384852778504575</v>
      </c>
      <c r="P243" s="26">
        <v>0.10106923522106066</v>
      </c>
      <c r="Q243" s="26">
        <v>7.4577193890832158E-2</v>
      </c>
      <c r="R243" s="26">
        <v>5.6962083540619449E-2</v>
      </c>
      <c r="S243" s="26">
        <v>4.4941603492620712E-2</v>
      </c>
      <c r="T243" s="26">
        <v>3.5995375860057362E-2</v>
      </c>
      <c r="U243" s="26" t="s">
        <v>762</v>
      </c>
      <c r="V243" s="26" t="s">
        <v>762</v>
      </c>
      <c r="W243" s="26" t="s">
        <v>762</v>
      </c>
      <c r="X243" s="26" t="s">
        <v>762</v>
      </c>
      <c r="Y243" s="26" t="s">
        <v>762</v>
      </c>
      <c r="Z243" s="26" t="s">
        <v>762</v>
      </c>
      <c r="AA243" s="26" t="s">
        <v>762</v>
      </c>
      <c r="AB243" s="26" t="s">
        <v>762</v>
      </c>
      <c r="AC243" s="26" t="s">
        <v>762</v>
      </c>
      <c r="AD243" s="26" t="s">
        <v>762</v>
      </c>
      <c r="AE243" s="26" t="s">
        <v>762</v>
      </c>
      <c r="AF243" s="26" t="s">
        <v>762</v>
      </c>
      <c r="AG243" s="26" t="s">
        <v>762</v>
      </c>
      <c r="AH243" s="26" t="s">
        <v>762</v>
      </c>
      <c r="AI243" s="26" t="s">
        <v>762</v>
      </c>
      <c r="AJ243" s="26" t="s">
        <v>762</v>
      </c>
      <c r="AK243" s="26" t="s">
        <v>762</v>
      </c>
      <c r="AL243" s="26" t="s">
        <v>762</v>
      </c>
      <c r="AM243" s="26" t="s">
        <v>762</v>
      </c>
      <c r="AN243" s="26" t="s">
        <v>762</v>
      </c>
      <c r="AO243" s="26" t="s">
        <v>762</v>
      </c>
      <c r="AP243" s="26" t="s">
        <v>762</v>
      </c>
      <c r="AQ243" s="26" t="s">
        <v>762</v>
      </c>
      <c r="AR243" s="26" t="s">
        <v>762</v>
      </c>
      <c r="AS243" s="26" t="s">
        <v>762</v>
      </c>
      <c r="AT243" s="26" t="s">
        <v>762</v>
      </c>
      <c r="AU243" s="26" t="s">
        <v>762</v>
      </c>
      <c r="AV243" s="26" t="s">
        <v>762</v>
      </c>
      <c r="AW243" s="26" t="s">
        <v>762</v>
      </c>
      <c r="AX243" s="26" t="s">
        <v>762</v>
      </c>
      <c r="AY243" s="26" t="s">
        <v>762</v>
      </c>
      <c r="AZ243" s="26" t="s">
        <v>762</v>
      </c>
      <c r="BA243" s="26" t="s">
        <v>762</v>
      </c>
      <c r="BB243" s="26" t="s">
        <v>762</v>
      </c>
      <c r="BC243" s="26" t="s">
        <v>762</v>
      </c>
      <c r="BD243" s="26" t="s">
        <v>762</v>
      </c>
      <c r="BE243" s="26" t="s">
        <v>762</v>
      </c>
      <c r="BF243" s="26" t="s">
        <v>762</v>
      </c>
      <c r="BG243" s="26" t="s">
        <v>762</v>
      </c>
      <c r="BH243" s="26" t="s">
        <v>762</v>
      </c>
      <c r="BI243" s="26" t="s">
        <v>762</v>
      </c>
      <c r="BJ243" s="26" t="s">
        <v>762</v>
      </c>
      <c r="BK243" s="26" t="s">
        <v>762</v>
      </c>
      <c r="BL243" s="26" t="s">
        <v>762</v>
      </c>
      <c r="BM243" s="26" t="s">
        <v>762</v>
      </c>
      <c r="BN243" s="26" t="s">
        <v>762</v>
      </c>
      <c r="BO243" s="26" t="s">
        <v>762</v>
      </c>
      <c r="BP243" s="26" t="s">
        <v>762</v>
      </c>
      <c r="BQ243" s="26" t="s">
        <v>762</v>
      </c>
      <c r="BR243" s="26" t="s">
        <v>762</v>
      </c>
      <c r="BS243" s="26" t="s">
        <v>762</v>
      </c>
    </row>
    <row r="244" spans="1:71">
      <c r="A244" s="35">
        <v>243</v>
      </c>
      <c r="B244" s="35" t="s">
        <v>524</v>
      </c>
      <c r="C244" s="35" t="s">
        <v>63</v>
      </c>
      <c r="D244" s="35" t="s">
        <v>1032</v>
      </c>
      <c r="E244" s="35" t="s">
        <v>414</v>
      </c>
      <c r="F244" s="35" t="s">
        <v>1029</v>
      </c>
      <c r="G244" s="45" t="s">
        <v>762</v>
      </c>
      <c r="H244" s="35">
        <v>1</v>
      </c>
      <c r="I244" s="39">
        <v>12084088.747595504</v>
      </c>
      <c r="J244" s="41">
        <v>0.38292787527922501</v>
      </c>
      <c r="K244" s="27">
        <v>9</v>
      </c>
      <c r="L244" s="26">
        <v>0.14986786082966266</v>
      </c>
      <c r="M244" s="26">
        <v>0.20786564826508672</v>
      </c>
      <c r="N244" s="26">
        <v>0.19023572104960285</v>
      </c>
      <c r="O244" s="26">
        <v>0.1384852778504575</v>
      </c>
      <c r="P244" s="26">
        <v>0.10106923522106066</v>
      </c>
      <c r="Q244" s="26">
        <v>7.4577193890832158E-2</v>
      </c>
      <c r="R244" s="26">
        <v>5.6962083540619449E-2</v>
      </c>
      <c r="S244" s="26">
        <v>4.4941603492620712E-2</v>
      </c>
      <c r="T244" s="26">
        <v>3.5995375860057362E-2</v>
      </c>
      <c r="U244" s="26" t="s">
        <v>762</v>
      </c>
      <c r="V244" s="26" t="s">
        <v>762</v>
      </c>
      <c r="W244" s="26" t="s">
        <v>762</v>
      </c>
      <c r="X244" s="26" t="s">
        <v>762</v>
      </c>
      <c r="Y244" s="26" t="s">
        <v>762</v>
      </c>
      <c r="Z244" s="26" t="s">
        <v>762</v>
      </c>
      <c r="AA244" s="26" t="s">
        <v>762</v>
      </c>
      <c r="AB244" s="26" t="s">
        <v>762</v>
      </c>
      <c r="AC244" s="26" t="s">
        <v>762</v>
      </c>
      <c r="AD244" s="26" t="s">
        <v>762</v>
      </c>
      <c r="AE244" s="26" t="s">
        <v>762</v>
      </c>
      <c r="AF244" s="26" t="s">
        <v>762</v>
      </c>
      <c r="AG244" s="26" t="s">
        <v>762</v>
      </c>
      <c r="AH244" s="26" t="s">
        <v>762</v>
      </c>
      <c r="AI244" s="26" t="s">
        <v>762</v>
      </c>
      <c r="AJ244" s="26" t="s">
        <v>762</v>
      </c>
      <c r="AK244" s="26" t="s">
        <v>762</v>
      </c>
      <c r="AL244" s="26" t="s">
        <v>762</v>
      </c>
      <c r="AM244" s="26" t="s">
        <v>762</v>
      </c>
      <c r="AN244" s="26" t="s">
        <v>762</v>
      </c>
      <c r="AO244" s="26" t="s">
        <v>762</v>
      </c>
      <c r="AP244" s="26" t="s">
        <v>762</v>
      </c>
      <c r="AQ244" s="26" t="s">
        <v>762</v>
      </c>
      <c r="AR244" s="26" t="s">
        <v>762</v>
      </c>
      <c r="AS244" s="26" t="s">
        <v>762</v>
      </c>
      <c r="AT244" s="26" t="s">
        <v>762</v>
      </c>
      <c r="AU244" s="26" t="s">
        <v>762</v>
      </c>
      <c r="AV244" s="26" t="s">
        <v>762</v>
      </c>
      <c r="AW244" s="26" t="s">
        <v>762</v>
      </c>
      <c r="AX244" s="26" t="s">
        <v>762</v>
      </c>
      <c r="AY244" s="26" t="s">
        <v>762</v>
      </c>
      <c r="AZ244" s="26" t="s">
        <v>762</v>
      </c>
      <c r="BA244" s="26" t="s">
        <v>762</v>
      </c>
      <c r="BB244" s="26" t="s">
        <v>762</v>
      </c>
      <c r="BC244" s="26" t="s">
        <v>762</v>
      </c>
      <c r="BD244" s="26" t="s">
        <v>762</v>
      </c>
      <c r="BE244" s="26" t="s">
        <v>762</v>
      </c>
      <c r="BF244" s="26" t="s">
        <v>762</v>
      </c>
      <c r="BG244" s="26" t="s">
        <v>762</v>
      </c>
      <c r="BH244" s="26" t="s">
        <v>762</v>
      </c>
      <c r="BI244" s="26" t="s">
        <v>762</v>
      </c>
      <c r="BJ244" s="26" t="s">
        <v>762</v>
      </c>
      <c r="BK244" s="26" t="s">
        <v>762</v>
      </c>
      <c r="BL244" s="26" t="s">
        <v>762</v>
      </c>
      <c r="BM244" s="26" t="s">
        <v>762</v>
      </c>
      <c r="BN244" s="26" t="s">
        <v>762</v>
      </c>
      <c r="BO244" s="26" t="s">
        <v>762</v>
      </c>
      <c r="BP244" s="26" t="s">
        <v>762</v>
      </c>
      <c r="BQ244" s="26" t="s">
        <v>762</v>
      </c>
      <c r="BR244" s="26" t="s">
        <v>762</v>
      </c>
      <c r="BS244" s="26" t="s">
        <v>762</v>
      </c>
    </row>
    <row r="245" spans="1:71">
      <c r="A245" s="35">
        <v>244</v>
      </c>
      <c r="B245" s="35" t="s">
        <v>523</v>
      </c>
      <c r="C245" s="35" t="s">
        <v>56</v>
      </c>
      <c r="D245" s="35" t="s">
        <v>1033</v>
      </c>
      <c r="E245" s="35" t="s">
        <v>414</v>
      </c>
      <c r="F245" s="35" t="s">
        <v>1034</v>
      </c>
      <c r="G245" s="45" t="s">
        <v>762</v>
      </c>
      <c r="H245" s="35">
        <v>1</v>
      </c>
      <c r="I245" s="39">
        <v>49443044.260812588</v>
      </c>
      <c r="J245" s="41">
        <v>0.96345824999250596</v>
      </c>
      <c r="K245" s="27">
        <v>9</v>
      </c>
      <c r="L245" s="26">
        <v>0.4074926071026348</v>
      </c>
      <c r="M245" s="26">
        <v>0.45798419683693098</v>
      </c>
      <c r="N245" s="26">
        <v>9.3899164047938868E-2</v>
      </c>
      <c r="O245" s="26">
        <v>2.7969083466101049E-2</v>
      </c>
      <c r="P245" s="26">
        <v>8.6989409615045102E-3</v>
      </c>
      <c r="Q245" s="26">
        <v>2.7347523791010097E-3</v>
      </c>
      <c r="R245" s="26">
        <v>8.6270449369418704E-4</v>
      </c>
      <c r="S245" s="26">
        <v>2.7248241155998227E-4</v>
      </c>
      <c r="T245" s="26">
        <v>8.606830053450641E-5</v>
      </c>
      <c r="U245" s="26" t="s">
        <v>762</v>
      </c>
      <c r="V245" s="26" t="s">
        <v>762</v>
      </c>
      <c r="W245" s="26" t="s">
        <v>762</v>
      </c>
      <c r="X245" s="26" t="s">
        <v>762</v>
      </c>
      <c r="Y245" s="26" t="s">
        <v>762</v>
      </c>
      <c r="Z245" s="26" t="s">
        <v>762</v>
      </c>
      <c r="AA245" s="26" t="s">
        <v>762</v>
      </c>
      <c r="AB245" s="26" t="s">
        <v>762</v>
      </c>
      <c r="AC245" s="26" t="s">
        <v>762</v>
      </c>
      <c r="AD245" s="26" t="s">
        <v>762</v>
      </c>
      <c r="AE245" s="26" t="s">
        <v>762</v>
      </c>
      <c r="AF245" s="26" t="s">
        <v>762</v>
      </c>
      <c r="AG245" s="26" t="s">
        <v>762</v>
      </c>
      <c r="AH245" s="26" t="s">
        <v>762</v>
      </c>
      <c r="AI245" s="26" t="s">
        <v>762</v>
      </c>
      <c r="AJ245" s="26" t="s">
        <v>762</v>
      </c>
      <c r="AK245" s="26" t="s">
        <v>762</v>
      </c>
      <c r="AL245" s="26" t="s">
        <v>762</v>
      </c>
      <c r="AM245" s="26" t="s">
        <v>762</v>
      </c>
      <c r="AN245" s="26" t="s">
        <v>762</v>
      </c>
      <c r="AO245" s="26" t="s">
        <v>762</v>
      </c>
      <c r="AP245" s="26" t="s">
        <v>762</v>
      </c>
      <c r="AQ245" s="26" t="s">
        <v>762</v>
      </c>
      <c r="AR245" s="26" t="s">
        <v>762</v>
      </c>
      <c r="AS245" s="26" t="s">
        <v>762</v>
      </c>
      <c r="AT245" s="26" t="s">
        <v>762</v>
      </c>
      <c r="AU245" s="26" t="s">
        <v>762</v>
      </c>
      <c r="AV245" s="26" t="s">
        <v>762</v>
      </c>
      <c r="AW245" s="26" t="s">
        <v>762</v>
      </c>
      <c r="AX245" s="26" t="s">
        <v>762</v>
      </c>
      <c r="AY245" s="26" t="s">
        <v>762</v>
      </c>
      <c r="AZ245" s="26" t="s">
        <v>762</v>
      </c>
      <c r="BA245" s="26" t="s">
        <v>762</v>
      </c>
      <c r="BB245" s="26" t="s">
        <v>762</v>
      </c>
      <c r="BC245" s="26" t="s">
        <v>762</v>
      </c>
      <c r="BD245" s="26" t="s">
        <v>762</v>
      </c>
      <c r="BE245" s="26" t="s">
        <v>762</v>
      </c>
      <c r="BF245" s="26" t="s">
        <v>762</v>
      </c>
      <c r="BG245" s="26" t="s">
        <v>762</v>
      </c>
      <c r="BH245" s="26" t="s">
        <v>762</v>
      </c>
      <c r="BI245" s="26" t="s">
        <v>762</v>
      </c>
      <c r="BJ245" s="26" t="s">
        <v>762</v>
      </c>
      <c r="BK245" s="26" t="s">
        <v>762</v>
      </c>
      <c r="BL245" s="26" t="s">
        <v>762</v>
      </c>
      <c r="BM245" s="26" t="s">
        <v>762</v>
      </c>
      <c r="BN245" s="26" t="s">
        <v>762</v>
      </c>
      <c r="BO245" s="26" t="s">
        <v>762</v>
      </c>
      <c r="BP245" s="26" t="s">
        <v>762</v>
      </c>
      <c r="BQ245" s="26" t="s">
        <v>762</v>
      </c>
      <c r="BR245" s="26" t="s">
        <v>762</v>
      </c>
      <c r="BS245" s="26" t="s">
        <v>762</v>
      </c>
    </row>
    <row r="246" spans="1:71">
      <c r="A246" s="35">
        <v>245</v>
      </c>
      <c r="B246" s="35" t="s">
        <v>522</v>
      </c>
      <c r="C246" s="35" t="s">
        <v>59</v>
      </c>
      <c r="D246" s="35" t="s">
        <v>1035</v>
      </c>
      <c r="E246" s="35" t="s">
        <v>414</v>
      </c>
      <c r="F246" s="35" t="s">
        <v>1034</v>
      </c>
      <c r="G246" s="45" t="s">
        <v>762</v>
      </c>
      <c r="H246" s="35">
        <v>1</v>
      </c>
      <c r="I246" s="39">
        <v>36267764.679212272</v>
      </c>
      <c r="J246" s="41">
        <v>0.193026396646998</v>
      </c>
      <c r="K246" s="27">
        <v>9</v>
      </c>
      <c r="L246" s="26">
        <v>0.4074926071026348</v>
      </c>
      <c r="M246" s="26">
        <v>0.45798419683693098</v>
      </c>
      <c r="N246" s="26">
        <v>9.3899164047938868E-2</v>
      </c>
      <c r="O246" s="26">
        <v>2.7969083466101049E-2</v>
      </c>
      <c r="P246" s="26">
        <v>8.6989409615045102E-3</v>
      </c>
      <c r="Q246" s="26">
        <v>2.7347523791010097E-3</v>
      </c>
      <c r="R246" s="26">
        <v>8.6270449369418704E-4</v>
      </c>
      <c r="S246" s="26">
        <v>2.7248241155998227E-4</v>
      </c>
      <c r="T246" s="26">
        <v>8.606830053450641E-5</v>
      </c>
      <c r="U246" s="26" t="s">
        <v>762</v>
      </c>
      <c r="V246" s="26" t="s">
        <v>762</v>
      </c>
      <c r="W246" s="26" t="s">
        <v>762</v>
      </c>
      <c r="X246" s="26" t="s">
        <v>762</v>
      </c>
      <c r="Y246" s="26" t="s">
        <v>762</v>
      </c>
      <c r="Z246" s="26" t="s">
        <v>762</v>
      </c>
      <c r="AA246" s="26" t="s">
        <v>762</v>
      </c>
      <c r="AB246" s="26" t="s">
        <v>762</v>
      </c>
      <c r="AC246" s="26" t="s">
        <v>762</v>
      </c>
      <c r="AD246" s="26" t="s">
        <v>762</v>
      </c>
      <c r="AE246" s="26" t="s">
        <v>762</v>
      </c>
      <c r="AF246" s="26" t="s">
        <v>762</v>
      </c>
      <c r="AG246" s="26" t="s">
        <v>762</v>
      </c>
      <c r="AH246" s="26" t="s">
        <v>762</v>
      </c>
      <c r="AI246" s="26" t="s">
        <v>762</v>
      </c>
      <c r="AJ246" s="26" t="s">
        <v>762</v>
      </c>
      <c r="AK246" s="26" t="s">
        <v>762</v>
      </c>
      <c r="AL246" s="26" t="s">
        <v>762</v>
      </c>
      <c r="AM246" s="26" t="s">
        <v>762</v>
      </c>
      <c r="AN246" s="26" t="s">
        <v>762</v>
      </c>
      <c r="AO246" s="26" t="s">
        <v>762</v>
      </c>
      <c r="AP246" s="26" t="s">
        <v>762</v>
      </c>
      <c r="AQ246" s="26" t="s">
        <v>762</v>
      </c>
      <c r="AR246" s="26" t="s">
        <v>762</v>
      </c>
      <c r="AS246" s="26" t="s">
        <v>762</v>
      </c>
      <c r="AT246" s="26" t="s">
        <v>762</v>
      </c>
      <c r="AU246" s="26" t="s">
        <v>762</v>
      </c>
      <c r="AV246" s="26" t="s">
        <v>762</v>
      </c>
      <c r="AW246" s="26" t="s">
        <v>762</v>
      </c>
      <c r="AX246" s="26" t="s">
        <v>762</v>
      </c>
      <c r="AY246" s="26" t="s">
        <v>762</v>
      </c>
      <c r="AZ246" s="26" t="s">
        <v>762</v>
      </c>
      <c r="BA246" s="26" t="s">
        <v>762</v>
      </c>
      <c r="BB246" s="26" t="s">
        <v>762</v>
      </c>
      <c r="BC246" s="26" t="s">
        <v>762</v>
      </c>
      <c r="BD246" s="26" t="s">
        <v>762</v>
      </c>
      <c r="BE246" s="26" t="s">
        <v>762</v>
      </c>
      <c r="BF246" s="26" t="s">
        <v>762</v>
      </c>
      <c r="BG246" s="26" t="s">
        <v>762</v>
      </c>
      <c r="BH246" s="26" t="s">
        <v>762</v>
      </c>
      <c r="BI246" s="26" t="s">
        <v>762</v>
      </c>
      <c r="BJ246" s="26" t="s">
        <v>762</v>
      </c>
      <c r="BK246" s="26" t="s">
        <v>762</v>
      </c>
      <c r="BL246" s="26" t="s">
        <v>762</v>
      </c>
      <c r="BM246" s="26" t="s">
        <v>762</v>
      </c>
      <c r="BN246" s="26" t="s">
        <v>762</v>
      </c>
      <c r="BO246" s="26" t="s">
        <v>762</v>
      </c>
      <c r="BP246" s="26" t="s">
        <v>762</v>
      </c>
      <c r="BQ246" s="26" t="s">
        <v>762</v>
      </c>
      <c r="BR246" s="26" t="s">
        <v>762</v>
      </c>
      <c r="BS246" s="26" t="s">
        <v>762</v>
      </c>
    </row>
    <row r="247" spans="1:71">
      <c r="A247" s="35">
        <v>246</v>
      </c>
      <c r="B247" s="35" t="s">
        <v>521</v>
      </c>
      <c r="C247" s="35" t="s">
        <v>61</v>
      </c>
      <c r="D247" s="35" t="s">
        <v>1036</v>
      </c>
      <c r="E247" s="35" t="s">
        <v>414</v>
      </c>
      <c r="F247" s="35" t="s">
        <v>1034</v>
      </c>
      <c r="G247" s="45" t="s">
        <v>762</v>
      </c>
      <c r="H247" s="35">
        <v>1</v>
      </c>
      <c r="I247" s="39">
        <v>13370625.690380437</v>
      </c>
      <c r="J247" s="41">
        <v>0.68264324975530399</v>
      </c>
      <c r="K247" s="27">
        <v>9</v>
      </c>
      <c r="L247" s="26">
        <v>0.4074926071026348</v>
      </c>
      <c r="M247" s="26">
        <v>0.45798419683693098</v>
      </c>
      <c r="N247" s="26">
        <v>9.3899164047938868E-2</v>
      </c>
      <c r="O247" s="26">
        <v>2.7969083466101049E-2</v>
      </c>
      <c r="P247" s="26">
        <v>8.6989409615045102E-3</v>
      </c>
      <c r="Q247" s="26">
        <v>2.7347523791010097E-3</v>
      </c>
      <c r="R247" s="26">
        <v>8.6270449369418704E-4</v>
      </c>
      <c r="S247" s="26">
        <v>2.7248241155998227E-4</v>
      </c>
      <c r="T247" s="26">
        <v>8.606830053450641E-5</v>
      </c>
      <c r="U247" s="26" t="s">
        <v>762</v>
      </c>
      <c r="V247" s="26" t="s">
        <v>762</v>
      </c>
      <c r="W247" s="26" t="s">
        <v>762</v>
      </c>
      <c r="X247" s="26" t="s">
        <v>762</v>
      </c>
      <c r="Y247" s="26" t="s">
        <v>762</v>
      </c>
      <c r="Z247" s="26" t="s">
        <v>762</v>
      </c>
      <c r="AA247" s="26" t="s">
        <v>762</v>
      </c>
      <c r="AB247" s="26" t="s">
        <v>762</v>
      </c>
      <c r="AC247" s="26" t="s">
        <v>762</v>
      </c>
      <c r="AD247" s="26" t="s">
        <v>762</v>
      </c>
      <c r="AE247" s="26" t="s">
        <v>762</v>
      </c>
      <c r="AF247" s="26" t="s">
        <v>762</v>
      </c>
      <c r="AG247" s="26" t="s">
        <v>762</v>
      </c>
      <c r="AH247" s="26" t="s">
        <v>762</v>
      </c>
      <c r="AI247" s="26" t="s">
        <v>762</v>
      </c>
      <c r="AJ247" s="26" t="s">
        <v>762</v>
      </c>
      <c r="AK247" s="26" t="s">
        <v>762</v>
      </c>
      <c r="AL247" s="26" t="s">
        <v>762</v>
      </c>
      <c r="AM247" s="26" t="s">
        <v>762</v>
      </c>
      <c r="AN247" s="26" t="s">
        <v>762</v>
      </c>
      <c r="AO247" s="26" t="s">
        <v>762</v>
      </c>
      <c r="AP247" s="26" t="s">
        <v>762</v>
      </c>
      <c r="AQ247" s="26" t="s">
        <v>762</v>
      </c>
      <c r="AR247" s="26" t="s">
        <v>762</v>
      </c>
      <c r="AS247" s="26" t="s">
        <v>762</v>
      </c>
      <c r="AT247" s="26" t="s">
        <v>762</v>
      </c>
      <c r="AU247" s="26" t="s">
        <v>762</v>
      </c>
      <c r="AV247" s="26" t="s">
        <v>762</v>
      </c>
      <c r="AW247" s="26" t="s">
        <v>762</v>
      </c>
      <c r="AX247" s="26" t="s">
        <v>762</v>
      </c>
      <c r="AY247" s="26" t="s">
        <v>762</v>
      </c>
      <c r="AZ247" s="26" t="s">
        <v>762</v>
      </c>
      <c r="BA247" s="26" t="s">
        <v>762</v>
      </c>
      <c r="BB247" s="26" t="s">
        <v>762</v>
      </c>
      <c r="BC247" s="26" t="s">
        <v>762</v>
      </c>
      <c r="BD247" s="26" t="s">
        <v>762</v>
      </c>
      <c r="BE247" s="26" t="s">
        <v>762</v>
      </c>
      <c r="BF247" s="26" t="s">
        <v>762</v>
      </c>
      <c r="BG247" s="26" t="s">
        <v>762</v>
      </c>
      <c r="BH247" s="26" t="s">
        <v>762</v>
      </c>
      <c r="BI247" s="26" t="s">
        <v>762</v>
      </c>
      <c r="BJ247" s="26" t="s">
        <v>762</v>
      </c>
      <c r="BK247" s="26" t="s">
        <v>762</v>
      </c>
      <c r="BL247" s="26" t="s">
        <v>762</v>
      </c>
      <c r="BM247" s="26" t="s">
        <v>762</v>
      </c>
      <c r="BN247" s="26" t="s">
        <v>762</v>
      </c>
      <c r="BO247" s="26" t="s">
        <v>762</v>
      </c>
      <c r="BP247" s="26" t="s">
        <v>762</v>
      </c>
      <c r="BQ247" s="26" t="s">
        <v>762</v>
      </c>
      <c r="BR247" s="26" t="s">
        <v>762</v>
      </c>
      <c r="BS247" s="26" t="s">
        <v>762</v>
      </c>
    </row>
    <row r="248" spans="1:71">
      <c r="A248" s="35">
        <v>247</v>
      </c>
      <c r="B248" s="35" t="s">
        <v>520</v>
      </c>
      <c r="C248" s="35" t="s">
        <v>63</v>
      </c>
      <c r="D248" s="35" t="s">
        <v>1037</v>
      </c>
      <c r="E248" s="35" t="s">
        <v>414</v>
      </c>
      <c r="F248" s="35" t="s">
        <v>1034</v>
      </c>
      <c r="G248" s="45" t="s">
        <v>762</v>
      </c>
      <c r="H248" s="35">
        <v>1</v>
      </c>
      <c r="I248" s="39">
        <v>25311039.85240449</v>
      </c>
      <c r="J248" s="41">
        <v>0.31159692158376701</v>
      </c>
      <c r="K248" s="27">
        <v>9</v>
      </c>
      <c r="L248" s="26">
        <v>0.4074926071026348</v>
      </c>
      <c r="M248" s="26">
        <v>0.45798419683693098</v>
      </c>
      <c r="N248" s="26">
        <v>9.3899164047938868E-2</v>
      </c>
      <c r="O248" s="26">
        <v>2.7969083466101049E-2</v>
      </c>
      <c r="P248" s="26">
        <v>8.6989409615045102E-3</v>
      </c>
      <c r="Q248" s="26">
        <v>2.7347523791010097E-3</v>
      </c>
      <c r="R248" s="26">
        <v>8.6270449369418704E-4</v>
      </c>
      <c r="S248" s="26">
        <v>2.7248241155998227E-4</v>
      </c>
      <c r="T248" s="26">
        <v>8.606830053450641E-5</v>
      </c>
      <c r="U248" s="26" t="s">
        <v>762</v>
      </c>
      <c r="V248" s="26" t="s">
        <v>762</v>
      </c>
      <c r="W248" s="26" t="s">
        <v>762</v>
      </c>
      <c r="X248" s="26" t="s">
        <v>762</v>
      </c>
      <c r="Y248" s="26" t="s">
        <v>762</v>
      </c>
      <c r="Z248" s="26" t="s">
        <v>762</v>
      </c>
      <c r="AA248" s="26" t="s">
        <v>762</v>
      </c>
      <c r="AB248" s="26" t="s">
        <v>762</v>
      </c>
      <c r="AC248" s="26" t="s">
        <v>762</v>
      </c>
      <c r="AD248" s="26" t="s">
        <v>762</v>
      </c>
      <c r="AE248" s="26" t="s">
        <v>762</v>
      </c>
      <c r="AF248" s="26" t="s">
        <v>762</v>
      </c>
      <c r="AG248" s="26" t="s">
        <v>762</v>
      </c>
      <c r="AH248" s="26" t="s">
        <v>762</v>
      </c>
      <c r="AI248" s="26" t="s">
        <v>762</v>
      </c>
      <c r="AJ248" s="26" t="s">
        <v>762</v>
      </c>
      <c r="AK248" s="26" t="s">
        <v>762</v>
      </c>
      <c r="AL248" s="26" t="s">
        <v>762</v>
      </c>
      <c r="AM248" s="26" t="s">
        <v>762</v>
      </c>
      <c r="AN248" s="26" t="s">
        <v>762</v>
      </c>
      <c r="AO248" s="26" t="s">
        <v>762</v>
      </c>
      <c r="AP248" s="26" t="s">
        <v>762</v>
      </c>
      <c r="AQ248" s="26" t="s">
        <v>762</v>
      </c>
      <c r="AR248" s="26" t="s">
        <v>762</v>
      </c>
      <c r="AS248" s="26" t="s">
        <v>762</v>
      </c>
      <c r="AT248" s="26" t="s">
        <v>762</v>
      </c>
      <c r="AU248" s="26" t="s">
        <v>762</v>
      </c>
      <c r="AV248" s="26" t="s">
        <v>762</v>
      </c>
      <c r="AW248" s="26" t="s">
        <v>762</v>
      </c>
      <c r="AX248" s="26" t="s">
        <v>762</v>
      </c>
      <c r="AY248" s="26" t="s">
        <v>762</v>
      </c>
      <c r="AZ248" s="26" t="s">
        <v>762</v>
      </c>
      <c r="BA248" s="26" t="s">
        <v>762</v>
      </c>
      <c r="BB248" s="26" t="s">
        <v>762</v>
      </c>
      <c r="BC248" s="26" t="s">
        <v>762</v>
      </c>
      <c r="BD248" s="26" t="s">
        <v>762</v>
      </c>
      <c r="BE248" s="26" t="s">
        <v>762</v>
      </c>
      <c r="BF248" s="26" t="s">
        <v>762</v>
      </c>
      <c r="BG248" s="26" t="s">
        <v>762</v>
      </c>
      <c r="BH248" s="26" t="s">
        <v>762</v>
      </c>
      <c r="BI248" s="26" t="s">
        <v>762</v>
      </c>
      <c r="BJ248" s="26" t="s">
        <v>762</v>
      </c>
      <c r="BK248" s="26" t="s">
        <v>762</v>
      </c>
      <c r="BL248" s="26" t="s">
        <v>762</v>
      </c>
      <c r="BM248" s="26" t="s">
        <v>762</v>
      </c>
      <c r="BN248" s="26" t="s">
        <v>762</v>
      </c>
      <c r="BO248" s="26" t="s">
        <v>762</v>
      </c>
      <c r="BP248" s="26" t="s">
        <v>762</v>
      </c>
      <c r="BQ248" s="26" t="s">
        <v>762</v>
      </c>
      <c r="BR248" s="26" t="s">
        <v>762</v>
      </c>
      <c r="BS248" s="26" t="s">
        <v>762</v>
      </c>
    </row>
    <row r="249" spans="1:71">
      <c r="A249" s="35">
        <v>248</v>
      </c>
      <c r="B249" s="35" t="s">
        <v>519</v>
      </c>
      <c r="C249" s="35" t="s">
        <v>325</v>
      </c>
      <c r="D249" s="35" t="s">
        <v>1038</v>
      </c>
      <c r="E249" s="35" t="s">
        <v>414</v>
      </c>
      <c r="F249" s="35" t="s">
        <v>1039</v>
      </c>
      <c r="G249" s="45" t="s">
        <v>762</v>
      </c>
      <c r="H249" s="35">
        <v>1</v>
      </c>
      <c r="I249" s="39">
        <v>4635745.8999999994</v>
      </c>
      <c r="J249" s="41">
        <v>0.56342765384610305</v>
      </c>
      <c r="K249" s="27">
        <v>20</v>
      </c>
      <c r="L249" s="26" t="s">
        <v>762</v>
      </c>
      <c r="M249" s="26">
        <v>9.783598626538037E-2</v>
      </c>
      <c r="N249" s="26">
        <v>0.20104263960682184</v>
      </c>
      <c r="O249" s="26">
        <v>0.15680739606972086</v>
      </c>
      <c r="P249" s="26">
        <v>0.12230519610294631</v>
      </c>
      <c r="Q249" s="26">
        <v>9.5394486285131391E-2</v>
      </c>
      <c r="R249" s="26">
        <v>7.4404917399784151E-2</v>
      </c>
      <c r="S249" s="26">
        <v>5.8033665768915429E-2</v>
      </c>
      <c r="T249" s="26">
        <v>4.52645669167554E-2</v>
      </c>
      <c r="U249" s="26">
        <v>3.5305042185683685E-2</v>
      </c>
      <c r="V249" s="26">
        <v>2.7536903336006793E-2</v>
      </c>
      <c r="W249" s="26">
        <v>2.1477981568425026E-2</v>
      </c>
      <c r="X249" s="26">
        <v>1.6752199280534643E-2</v>
      </c>
      <c r="Y249" s="26">
        <v>1.3066226909669725E-2</v>
      </c>
      <c r="Z249" s="26">
        <v>1.019127595105403E-2</v>
      </c>
      <c r="AA249" s="26">
        <v>7.9488980429131082E-3</v>
      </c>
      <c r="AB249" s="26">
        <v>6.1999086669901164E-3</v>
      </c>
      <c r="AC249" s="26">
        <v>4.835747957956207E-3</v>
      </c>
      <c r="AD249" s="26">
        <v>3.7717423866874692E-3</v>
      </c>
      <c r="AE249" s="26">
        <v>1.8252192986237016E-3</v>
      </c>
      <c r="AF249" s="26" t="s">
        <v>762</v>
      </c>
      <c r="AG249" s="26" t="s">
        <v>762</v>
      </c>
      <c r="AH249" s="26" t="s">
        <v>762</v>
      </c>
      <c r="AI249" s="26" t="s">
        <v>762</v>
      </c>
      <c r="AJ249" s="26" t="s">
        <v>762</v>
      </c>
      <c r="AK249" s="26" t="s">
        <v>762</v>
      </c>
      <c r="AL249" s="26" t="s">
        <v>762</v>
      </c>
      <c r="AM249" s="26" t="s">
        <v>762</v>
      </c>
      <c r="AN249" s="26" t="s">
        <v>762</v>
      </c>
      <c r="AO249" s="26" t="s">
        <v>762</v>
      </c>
      <c r="AP249" s="26" t="s">
        <v>762</v>
      </c>
      <c r="AQ249" s="26" t="s">
        <v>762</v>
      </c>
      <c r="AR249" s="26" t="s">
        <v>762</v>
      </c>
      <c r="AS249" s="26" t="s">
        <v>762</v>
      </c>
      <c r="AT249" s="26" t="s">
        <v>762</v>
      </c>
      <c r="AU249" s="26" t="s">
        <v>762</v>
      </c>
      <c r="AV249" s="26" t="s">
        <v>762</v>
      </c>
      <c r="AW249" s="26" t="s">
        <v>762</v>
      </c>
      <c r="AX249" s="26" t="s">
        <v>762</v>
      </c>
      <c r="AY249" s="26" t="s">
        <v>762</v>
      </c>
      <c r="AZ249" s="26" t="s">
        <v>762</v>
      </c>
      <c r="BA249" s="26" t="s">
        <v>762</v>
      </c>
      <c r="BB249" s="26" t="s">
        <v>762</v>
      </c>
      <c r="BC249" s="26" t="s">
        <v>762</v>
      </c>
      <c r="BD249" s="26" t="s">
        <v>762</v>
      </c>
      <c r="BE249" s="26" t="s">
        <v>762</v>
      </c>
      <c r="BF249" s="26" t="s">
        <v>762</v>
      </c>
      <c r="BG249" s="26" t="s">
        <v>762</v>
      </c>
      <c r="BH249" s="26" t="s">
        <v>762</v>
      </c>
      <c r="BI249" s="26" t="s">
        <v>762</v>
      </c>
      <c r="BJ249" s="26" t="s">
        <v>762</v>
      </c>
      <c r="BK249" s="26" t="s">
        <v>762</v>
      </c>
      <c r="BL249" s="26" t="s">
        <v>762</v>
      </c>
      <c r="BM249" s="26" t="s">
        <v>762</v>
      </c>
      <c r="BN249" s="26" t="s">
        <v>762</v>
      </c>
      <c r="BO249" s="26" t="s">
        <v>762</v>
      </c>
      <c r="BP249" s="26" t="s">
        <v>762</v>
      </c>
      <c r="BQ249" s="26" t="s">
        <v>762</v>
      </c>
      <c r="BR249" s="26" t="s">
        <v>762</v>
      </c>
      <c r="BS249" s="26" t="s">
        <v>762</v>
      </c>
    </row>
    <row r="250" spans="1:71">
      <c r="A250" s="35">
        <v>249</v>
      </c>
      <c r="B250" s="35" t="s">
        <v>518</v>
      </c>
      <c r="C250" s="35" t="s">
        <v>327</v>
      </c>
      <c r="D250" s="35" t="s">
        <v>1040</v>
      </c>
      <c r="E250" s="35" t="s">
        <v>414</v>
      </c>
      <c r="F250" s="35" t="s">
        <v>1039</v>
      </c>
      <c r="G250" s="45" t="s">
        <v>762</v>
      </c>
      <c r="H250" s="35">
        <v>1</v>
      </c>
      <c r="I250" s="39">
        <v>319724.70000000007</v>
      </c>
      <c r="J250" s="41">
        <v>0.32197184571628101</v>
      </c>
      <c r="K250" s="27">
        <v>20</v>
      </c>
      <c r="L250" s="26" t="s">
        <v>762</v>
      </c>
      <c r="M250" s="26">
        <v>9.783598626538037E-2</v>
      </c>
      <c r="N250" s="26">
        <v>0.20104263960682184</v>
      </c>
      <c r="O250" s="26">
        <v>0.15680739606972086</v>
      </c>
      <c r="P250" s="26">
        <v>0.12230519610294631</v>
      </c>
      <c r="Q250" s="26">
        <v>9.5394486285131391E-2</v>
      </c>
      <c r="R250" s="26">
        <v>7.4404917399784151E-2</v>
      </c>
      <c r="S250" s="26">
        <v>5.8033665768915429E-2</v>
      </c>
      <c r="T250" s="26">
        <v>4.52645669167554E-2</v>
      </c>
      <c r="U250" s="26">
        <v>3.5305042185683685E-2</v>
      </c>
      <c r="V250" s="26">
        <v>2.7536903336006793E-2</v>
      </c>
      <c r="W250" s="26">
        <v>2.1477981568425026E-2</v>
      </c>
      <c r="X250" s="26">
        <v>1.6752199280534643E-2</v>
      </c>
      <c r="Y250" s="26">
        <v>1.3066226909669725E-2</v>
      </c>
      <c r="Z250" s="26">
        <v>1.019127595105403E-2</v>
      </c>
      <c r="AA250" s="26">
        <v>7.9488980429131082E-3</v>
      </c>
      <c r="AB250" s="26">
        <v>6.1999086669901164E-3</v>
      </c>
      <c r="AC250" s="26">
        <v>4.835747957956207E-3</v>
      </c>
      <c r="AD250" s="26">
        <v>3.7717423866874692E-3</v>
      </c>
      <c r="AE250" s="26">
        <v>1.8252192986237016E-3</v>
      </c>
      <c r="AF250" s="26" t="s">
        <v>762</v>
      </c>
      <c r="AG250" s="26" t="s">
        <v>762</v>
      </c>
      <c r="AH250" s="26" t="s">
        <v>762</v>
      </c>
      <c r="AI250" s="26" t="s">
        <v>762</v>
      </c>
      <c r="AJ250" s="26" t="s">
        <v>762</v>
      </c>
      <c r="AK250" s="26" t="s">
        <v>762</v>
      </c>
      <c r="AL250" s="26" t="s">
        <v>762</v>
      </c>
      <c r="AM250" s="26" t="s">
        <v>762</v>
      </c>
      <c r="AN250" s="26" t="s">
        <v>762</v>
      </c>
      <c r="AO250" s="26" t="s">
        <v>762</v>
      </c>
      <c r="AP250" s="26" t="s">
        <v>762</v>
      </c>
      <c r="AQ250" s="26" t="s">
        <v>762</v>
      </c>
      <c r="AR250" s="26" t="s">
        <v>762</v>
      </c>
      <c r="AS250" s="26" t="s">
        <v>762</v>
      </c>
      <c r="AT250" s="26" t="s">
        <v>762</v>
      </c>
      <c r="AU250" s="26" t="s">
        <v>762</v>
      </c>
      <c r="AV250" s="26" t="s">
        <v>762</v>
      </c>
      <c r="AW250" s="26" t="s">
        <v>762</v>
      </c>
      <c r="AX250" s="26" t="s">
        <v>762</v>
      </c>
      <c r="AY250" s="26" t="s">
        <v>762</v>
      </c>
      <c r="AZ250" s="26" t="s">
        <v>762</v>
      </c>
      <c r="BA250" s="26" t="s">
        <v>762</v>
      </c>
      <c r="BB250" s="26" t="s">
        <v>762</v>
      </c>
      <c r="BC250" s="26" t="s">
        <v>762</v>
      </c>
      <c r="BD250" s="26" t="s">
        <v>762</v>
      </c>
      <c r="BE250" s="26" t="s">
        <v>762</v>
      </c>
      <c r="BF250" s="26" t="s">
        <v>762</v>
      </c>
      <c r="BG250" s="26" t="s">
        <v>762</v>
      </c>
      <c r="BH250" s="26" t="s">
        <v>762</v>
      </c>
      <c r="BI250" s="26" t="s">
        <v>762</v>
      </c>
      <c r="BJ250" s="26" t="s">
        <v>762</v>
      </c>
      <c r="BK250" s="26" t="s">
        <v>762</v>
      </c>
      <c r="BL250" s="26" t="s">
        <v>762</v>
      </c>
      <c r="BM250" s="26" t="s">
        <v>762</v>
      </c>
      <c r="BN250" s="26" t="s">
        <v>762</v>
      </c>
      <c r="BO250" s="26" t="s">
        <v>762</v>
      </c>
      <c r="BP250" s="26" t="s">
        <v>762</v>
      </c>
      <c r="BQ250" s="26" t="s">
        <v>762</v>
      </c>
      <c r="BR250" s="26" t="s">
        <v>762</v>
      </c>
      <c r="BS250" s="26" t="s">
        <v>762</v>
      </c>
    </row>
    <row r="251" spans="1:71">
      <c r="A251" s="35">
        <v>250</v>
      </c>
      <c r="B251" s="35" t="s">
        <v>517</v>
      </c>
      <c r="C251" s="35" t="s">
        <v>329</v>
      </c>
      <c r="D251" s="35" t="s">
        <v>1041</v>
      </c>
      <c r="E251" s="35" t="s">
        <v>414</v>
      </c>
      <c r="F251" s="35" t="s">
        <v>1039</v>
      </c>
      <c r="G251" s="45" t="s">
        <v>762</v>
      </c>
      <c r="H251" s="35">
        <v>1</v>
      </c>
      <c r="I251" s="39">
        <v>2384156.1000000006</v>
      </c>
      <c r="J251" s="41">
        <v>0.68788590682134498</v>
      </c>
      <c r="K251" s="27">
        <v>20</v>
      </c>
      <c r="L251" s="26" t="s">
        <v>762</v>
      </c>
      <c r="M251" s="26">
        <v>9.783598626538037E-2</v>
      </c>
      <c r="N251" s="26">
        <v>0.20104263960682184</v>
      </c>
      <c r="O251" s="26">
        <v>0.15680739606972086</v>
      </c>
      <c r="P251" s="26">
        <v>0.12230519610294631</v>
      </c>
      <c r="Q251" s="26">
        <v>9.5394486285131391E-2</v>
      </c>
      <c r="R251" s="26">
        <v>7.4404917399784151E-2</v>
      </c>
      <c r="S251" s="26">
        <v>5.8033665768915429E-2</v>
      </c>
      <c r="T251" s="26">
        <v>4.52645669167554E-2</v>
      </c>
      <c r="U251" s="26">
        <v>3.5305042185683685E-2</v>
      </c>
      <c r="V251" s="26">
        <v>2.7536903336006793E-2</v>
      </c>
      <c r="W251" s="26">
        <v>2.1477981568425026E-2</v>
      </c>
      <c r="X251" s="26">
        <v>1.6752199280534643E-2</v>
      </c>
      <c r="Y251" s="26">
        <v>1.3066226909669725E-2</v>
      </c>
      <c r="Z251" s="26">
        <v>1.019127595105403E-2</v>
      </c>
      <c r="AA251" s="26">
        <v>7.9488980429131082E-3</v>
      </c>
      <c r="AB251" s="26">
        <v>6.1999086669901164E-3</v>
      </c>
      <c r="AC251" s="26">
        <v>4.835747957956207E-3</v>
      </c>
      <c r="AD251" s="26">
        <v>3.7717423866874692E-3</v>
      </c>
      <c r="AE251" s="26">
        <v>1.8252192986237016E-3</v>
      </c>
      <c r="AF251" s="26" t="s">
        <v>762</v>
      </c>
      <c r="AG251" s="26" t="s">
        <v>762</v>
      </c>
      <c r="AH251" s="26" t="s">
        <v>762</v>
      </c>
      <c r="AI251" s="26" t="s">
        <v>762</v>
      </c>
      <c r="AJ251" s="26" t="s">
        <v>762</v>
      </c>
      <c r="AK251" s="26" t="s">
        <v>762</v>
      </c>
      <c r="AL251" s="26" t="s">
        <v>762</v>
      </c>
      <c r="AM251" s="26" t="s">
        <v>762</v>
      </c>
      <c r="AN251" s="26" t="s">
        <v>762</v>
      </c>
      <c r="AO251" s="26" t="s">
        <v>762</v>
      </c>
      <c r="AP251" s="26" t="s">
        <v>762</v>
      </c>
      <c r="AQ251" s="26" t="s">
        <v>762</v>
      </c>
      <c r="AR251" s="26" t="s">
        <v>762</v>
      </c>
      <c r="AS251" s="26" t="s">
        <v>762</v>
      </c>
      <c r="AT251" s="26" t="s">
        <v>762</v>
      </c>
      <c r="AU251" s="26" t="s">
        <v>762</v>
      </c>
      <c r="AV251" s="26" t="s">
        <v>762</v>
      </c>
      <c r="AW251" s="26" t="s">
        <v>762</v>
      </c>
      <c r="AX251" s="26" t="s">
        <v>762</v>
      </c>
      <c r="AY251" s="26" t="s">
        <v>762</v>
      </c>
      <c r="AZ251" s="26" t="s">
        <v>762</v>
      </c>
      <c r="BA251" s="26" t="s">
        <v>762</v>
      </c>
      <c r="BB251" s="26" t="s">
        <v>762</v>
      </c>
      <c r="BC251" s="26" t="s">
        <v>762</v>
      </c>
      <c r="BD251" s="26" t="s">
        <v>762</v>
      </c>
      <c r="BE251" s="26" t="s">
        <v>762</v>
      </c>
      <c r="BF251" s="26" t="s">
        <v>762</v>
      </c>
      <c r="BG251" s="26" t="s">
        <v>762</v>
      </c>
      <c r="BH251" s="26" t="s">
        <v>762</v>
      </c>
      <c r="BI251" s="26" t="s">
        <v>762</v>
      </c>
      <c r="BJ251" s="26" t="s">
        <v>762</v>
      </c>
      <c r="BK251" s="26" t="s">
        <v>762</v>
      </c>
      <c r="BL251" s="26" t="s">
        <v>762</v>
      </c>
      <c r="BM251" s="26" t="s">
        <v>762</v>
      </c>
      <c r="BN251" s="26" t="s">
        <v>762</v>
      </c>
      <c r="BO251" s="26" t="s">
        <v>762</v>
      </c>
      <c r="BP251" s="26" t="s">
        <v>762</v>
      </c>
      <c r="BQ251" s="26" t="s">
        <v>762</v>
      </c>
      <c r="BR251" s="26" t="s">
        <v>762</v>
      </c>
      <c r="BS251" s="26" t="s">
        <v>762</v>
      </c>
    </row>
    <row r="252" spans="1:71">
      <c r="A252" s="35">
        <v>251</v>
      </c>
      <c r="B252" s="35" t="s">
        <v>516</v>
      </c>
      <c r="C252" s="35" t="s">
        <v>331</v>
      </c>
      <c r="D252" s="35" t="s">
        <v>1042</v>
      </c>
      <c r="E252" s="35" t="s">
        <v>414</v>
      </c>
      <c r="F252" s="35" t="s">
        <v>1039</v>
      </c>
      <c r="G252" s="45" t="s">
        <v>762</v>
      </c>
      <c r="H252" s="35">
        <v>1</v>
      </c>
      <c r="I252" s="39">
        <v>10130</v>
      </c>
      <c r="J252" s="41">
        <v>0.46551927539184701</v>
      </c>
      <c r="K252" s="27">
        <v>20</v>
      </c>
      <c r="L252" s="26" t="s">
        <v>762</v>
      </c>
      <c r="M252" s="26">
        <v>9.783598626538037E-2</v>
      </c>
      <c r="N252" s="26">
        <v>0.20104263960682184</v>
      </c>
      <c r="O252" s="26">
        <v>0.15680739606972086</v>
      </c>
      <c r="P252" s="26">
        <v>0.12230519610294631</v>
      </c>
      <c r="Q252" s="26">
        <v>9.5394486285131391E-2</v>
      </c>
      <c r="R252" s="26">
        <v>7.4404917399784151E-2</v>
      </c>
      <c r="S252" s="26">
        <v>5.8033665768915429E-2</v>
      </c>
      <c r="T252" s="26">
        <v>4.52645669167554E-2</v>
      </c>
      <c r="U252" s="26">
        <v>3.5305042185683685E-2</v>
      </c>
      <c r="V252" s="26">
        <v>2.7536903336006793E-2</v>
      </c>
      <c r="W252" s="26">
        <v>2.1477981568425026E-2</v>
      </c>
      <c r="X252" s="26">
        <v>1.6752199280534643E-2</v>
      </c>
      <c r="Y252" s="26">
        <v>1.3066226909669725E-2</v>
      </c>
      <c r="Z252" s="26">
        <v>1.019127595105403E-2</v>
      </c>
      <c r="AA252" s="26">
        <v>7.9488980429131082E-3</v>
      </c>
      <c r="AB252" s="26">
        <v>6.1999086669901164E-3</v>
      </c>
      <c r="AC252" s="26">
        <v>4.835747957956207E-3</v>
      </c>
      <c r="AD252" s="26">
        <v>3.7717423866874692E-3</v>
      </c>
      <c r="AE252" s="26">
        <v>1.8252192986237016E-3</v>
      </c>
      <c r="AF252" s="26" t="s">
        <v>762</v>
      </c>
      <c r="AG252" s="26" t="s">
        <v>762</v>
      </c>
      <c r="AH252" s="26" t="s">
        <v>762</v>
      </c>
      <c r="AI252" s="26" t="s">
        <v>762</v>
      </c>
      <c r="AJ252" s="26" t="s">
        <v>762</v>
      </c>
      <c r="AK252" s="26" t="s">
        <v>762</v>
      </c>
      <c r="AL252" s="26" t="s">
        <v>762</v>
      </c>
      <c r="AM252" s="26" t="s">
        <v>762</v>
      </c>
      <c r="AN252" s="26" t="s">
        <v>762</v>
      </c>
      <c r="AO252" s="26" t="s">
        <v>762</v>
      </c>
      <c r="AP252" s="26" t="s">
        <v>762</v>
      </c>
      <c r="AQ252" s="26" t="s">
        <v>762</v>
      </c>
      <c r="AR252" s="26" t="s">
        <v>762</v>
      </c>
      <c r="AS252" s="26" t="s">
        <v>762</v>
      </c>
      <c r="AT252" s="26" t="s">
        <v>762</v>
      </c>
      <c r="AU252" s="26" t="s">
        <v>762</v>
      </c>
      <c r="AV252" s="26" t="s">
        <v>762</v>
      </c>
      <c r="AW252" s="26" t="s">
        <v>762</v>
      </c>
      <c r="AX252" s="26" t="s">
        <v>762</v>
      </c>
      <c r="AY252" s="26" t="s">
        <v>762</v>
      </c>
      <c r="AZ252" s="26" t="s">
        <v>762</v>
      </c>
      <c r="BA252" s="26" t="s">
        <v>762</v>
      </c>
      <c r="BB252" s="26" t="s">
        <v>762</v>
      </c>
      <c r="BC252" s="26" t="s">
        <v>762</v>
      </c>
      <c r="BD252" s="26" t="s">
        <v>762</v>
      </c>
      <c r="BE252" s="26" t="s">
        <v>762</v>
      </c>
      <c r="BF252" s="26" t="s">
        <v>762</v>
      </c>
      <c r="BG252" s="26" t="s">
        <v>762</v>
      </c>
      <c r="BH252" s="26" t="s">
        <v>762</v>
      </c>
      <c r="BI252" s="26" t="s">
        <v>762</v>
      </c>
      <c r="BJ252" s="26" t="s">
        <v>762</v>
      </c>
      <c r="BK252" s="26" t="s">
        <v>762</v>
      </c>
      <c r="BL252" s="26" t="s">
        <v>762</v>
      </c>
      <c r="BM252" s="26" t="s">
        <v>762</v>
      </c>
      <c r="BN252" s="26" t="s">
        <v>762</v>
      </c>
      <c r="BO252" s="26" t="s">
        <v>762</v>
      </c>
      <c r="BP252" s="26" t="s">
        <v>762</v>
      </c>
      <c r="BQ252" s="26" t="s">
        <v>762</v>
      </c>
      <c r="BR252" s="26" t="s">
        <v>762</v>
      </c>
      <c r="BS252" s="26" t="s">
        <v>762</v>
      </c>
    </row>
    <row r="253" spans="1:71">
      <c r="A253" s="35">
        <v>252</v>
      </c>
      <c r="B253" s="35" t="s">
        <v>515</v>
      </c>
      <c r="C253" s="35" t="s">
        <v>333</v>
      </c>
      <c r="D253" s="35" t="s">
        <v>1043</v>
      </c>
      <c r="E253" s="35" t="s">
        <v>414</v>
      </c>
      <c r="F253" s="35" t="s">
        <v>1039</v>
      </c>
      <c r="G253" s="45" t="s">
        <v>762</v>
      </c>
      <c r="H253" s="35">
        <v>1</v>
      </c>
      <c r="I253" s="39">
        <v>2703303.4999999995</v>
      </c>
      <c r="J253" s="41">
        <v>0.62777814612848704</v>
      </c>
      <c r="K253" s="27">
        <v>20</v>
      </c>
      <c r="L253" s="26" t="s">
        <v>762</v>
      </c>
      <c r="M253" s="26">
        <v>9.783598626538037E-2</v>
      </c>
      <c r="N253" s="26">
        <v>0.20104263960682184</v>
      </c>
      <c r="O253" s="26">
        <v>0.15680739606972086</v>
      </c>
      <c r="P253" s="26">
        <v>0.12230519610294631</v>
      </c>
      <c r="Q253" s="26">
        <v>9.5394486285131391E-2</v>
      </c>
      <c r="R253" s="26">
        <v>7.4404917399784151E-2</v>
      </c>
      <c r="S253" s="26">
        <v>5.8033665768915429E-2</v>
      </c>
      <c r="T253" s="26">
        <v>4.52645669167554E-2</v>
      </c>
      <c r="U253" s="26">
        <v>3.5305042185683685E-2</v>
      </c>
      <c r="V253" s="26">
        <v>2.7536903336006793E-2</v>
      </c>
      <c r="W253" s="26">
        <v>2.1477981568425026E-2</v>
      </c>
      <c r="X253" s="26">
        <v>1.6752199280534643E-2</v>
      </c>
      <c r="Y253" s="26">
        <v>1.3066226909669725E-2</v>
      </c>
      <c r="Z253" s="26">
        <v>1.019127595105403E-2</v>
      </c>
      <c r="AA253" s="26">
        <v>7.9488980429131082E-3</v>
      </c>
      <c r="AB253" s="26">
        <v>6.1999086669901164E-3</v>
      </c>
      <c r="AC253" s="26">
        <v>4.835747957956207E-3</v>
      </c>
      <c r="AD253" s="26">
        <v>3.7717423866874692E-3</v>
      </c>
      <c r="AE253" s="26">
        <v>1.8252192986237016E-3</v>
      </c>
      <c r="AF253" s="26" t="s">
        <v>762</v>
      </c>
      <c r="AG253" s="26" t="s">
        <v>762</v>
      </c>
      <c r="AH253" s="26" t="s">
        <v>762</v>
      </c>
      <c r="AI253" s="26" t="s">
        <v>762</v>
      </c>
      <c r="AJ253" s="26" t="s">
        <v>762</v>
      </c>
      <c r="AK253" s="26" t="s">
        <v>762</v>
      </c>
      <c r="AL253" s="26" t="s">
        <v>762</v>
      </c>
      <c r="AM253" s="26" t="s">
        <v>762</v>
      </c>
      <c r="AN253" s="26" t="s">
        <v>762</v>
      </c>
      <c r="AO253" s="26" t="s">
        <v>762</v>
      </c>
      <c r="AP253" s="26" t="s">
        <v>762</v>
      </c>
      <c r="AQ253" s="26" t="s">
        <v>762</v>
      </c>
      <c r="AR253" s="26" t="s">
        <v>762</v>
      </c>
      <c r="AS253" s="26" t="s">
        <v>762</v>
      </c>
      <c r="AT253" s="26" t="s">
        <v>762</v>
      </c>
      <c r="AU253" s="26" t="s">
        <v>762</v>
      </c>
      <c r="AV253" s="26" t="s">
        <v>762</v>
      </c>
      <c r="AW253" s="26" t="s">
        <v>762</v>
      </c>
      <c r="AX253" s="26" t="s">
        <v>762</v>
      </c>
      <c r="AY253" s="26" t="s">
        <v>762</v>
      </c>
      <c r="AZ253" s="26" t="s">
        <v>762</v>
      </c>
      <c r="BA253" s="26" t="s">
        <v>762</v>
      </c>
      <c r="BB253" s="26" t="s">
        <v>762</v>
      </c>
      <c r="BC253" s="26" t="s">
        <v>762</v>
      </c>
      <c r="BD253" s="26" t="s">
        <v>762</v>
      </c>
      <c r="BE253" s="26" t="s">
        <v>762</v>
      </c>
      <c r="BF253" s="26" t="s">
        <v>762</v>
      </c>
      <c r="BG253" s="26" t="s">
        <v>762</v>
      </c>
      <c r="BH253" s="26" t="s">
        <v>762</v>
      </c>
      <c r="BI253" s="26" t="s">
        <v>762</v>
      </c>
      <c r="BJ253" s="26" t="s">
        <v>762</v>
      </c>
      <c r="BK253" s="26" t="s">
        <v>762</v>
      </c>
      <c r="BL253" s="26" t="s">
        <v>762</v>
      </c>
      <c r="BM253" s="26" t="s">
        <v>762</v>
      </c>
      <c r="BN253" s="26" t="s">
        <v>762</v>
      </c>
      <c r="BO253" s="26" t="s">
        <v>762</v>
      </c>
      <c r="BP253" s="26" t="s">
        <v>762</v>
      </c>
      <c r="BQ253" s="26" t="s">
        <v>762</v>
      </c>
      <c r="BR253" s="26" t="s">
        <v>762</v>
      </c>
      <c r="BS253" s="26" t="s">
        <v>762</v>
      </c>
    </row>
    <row r="254" spans="1:71">
      <c r="A254" s="35">
        <v>253</v>
      </c>
      <c r="B254" s="35" t="s">
        <v>514</v>
      </c>
      <c r="C254" s="35" t="s">
        <v>323</v>
      </c>
      <c r="D254" s="35" t="s">
        <v>1044</v>
      </c>
      <c r="E254" s="35" t="s">
        <v>414</v>
      </c>
      <c r="F254" s="35" t="s">
        <v>514</v>
      </c>
      <c r="G254" s="45" t="s">
        <v>1039</v>
      </c>
      <c r="H254" s="35">
        <v>0</v>
      </c>
      <c r="I254" s="39">
        <v>8245000.0000000019</v>
      </c>
      <c r="J254" s="41">
        <v>0.121274420425867</v>
      </c>
      <c r="K254" s="27">
        <v>19</v>
      </c>
      <c r="L254" s="26">
        <v>8.6482220447223868E-2</v>
      </c>
      <c r="M254" s="26">
        <v>0.20354079918635964</v>
      </c>
      <c r="N254" s="26">
        <v>0.15875588769020524</v>
      </c>
      <c r="O254" s="26">
        <v>0.12382496274483563</v>
      </c>
      <c r="P254" s="26">
        <v>9.6579859946233082E-2</v>
      </c>
      <c r="Q254" s="26">
        <v>7.5329474287469791E-2</v>
      </c>
      <c r="R254" s="26">
        <v>5.8754793179298839E-2</v>
      </c>
      <c r="S254" s="26">
        <v>4.5827025267271823E-2</v>
      </c>
      <c r="T254" s="26">
        <v>3.574374329662533E-2</v>
      </c>
      <c r="U254" s="26">
        <v>2.7879077409099881E-2</v>
      </c>
      <c r="V254" s="26">
        <v>2.1744867366926438E-2</v>
      </c>
      <c r="W254" s="26">
        <v>1.6960362420417999E-2</v>
      </c>
      <c r="X254" s="26">
        <v>1.3228588088306471E-2</v>
      </c>
      <c r="Y254" s="26">
        <v>1.0317912935599347E-2</v>
      </c>
      <c r="Z254" s="26">
        <v>8.0476711978592838E-3</v>
      </c>
      <c r="AA254" s="26">
        <v>6.2769488474164739E-3</v>
      </c>
      <c r="AB254" s="26">
        <v>4.8958370520360717E-3</v>
      </c>
      <c r="AC254" s="26">
        <v>3.8186101277461791E-3</v>
      </c>
      <c r="AD254" s="26">
        <v>1.99135850906848E-3</v>
      </c>
      <c r="AE254" s="26" t="s">
        <v>762</v>
      </c>
      <c r="AF254" s="26" t="s">
        <v>762</v>
      </c>
      <c r="AG254" s="26" t="s">
        <v>762</v>
      </c>
      <c r="AH254" s="26" t="s">
        <v>762</v>
      </c>
      <c r="AI254" s="26" t="s">
        <v>762</v>
      </c>
      <c r="AJ254" s="26" t="s">
        <v>762</v>
      </c>
      <c r="AK254" s="26" t="s">
        <v>762</v>
      </c>
      <c r="AL254" s="26" t="s">
        <v>762</v>
      </c>
      <c r="AM254" s="26" t="s">
        <v>762</v>
      </c>
      <c r="AN254" s="26" t="s">
        <v>762</v>
      </c>
      <c r="AO254" s="26" t="s">
        <v>762</v>
      </c>
      <c r="AP254" s="26" t="s">
        <v>762</v>
      </c>
      <c r="AQ254" s="26" t="s">
        <v>762</v>
      </c>
      <c r="AR254" s="26" t="s">
        <v>762</v>
      </c>
      <c r="AS254" s="26" t="s">
        <v>762</v>
      </c>
      <c r="AT254" s="26" t="s">
        <v>762</v>
      </c>
      <c r="AU254" s="26" t="s">
        <v>762</v>
      </c>
      <c r="AV254" s="26" t="s">
        <v>762</v>
      </c>
      <c r="AW254" s="26" t="s">
        <v>762</v>
      </c>
      <c r="AX254" s="26" t="s">
        <v>762</v>
      </c>
      <c r="AY254" s="26" t="s">
        <v>762</v>
      </c>
      <c r="AZ254" s="26" t="s">
        <v>762</v>
      </c>
      <c r="BA254" s="26" t="s">
        <v>762</v>
      </c>
      <c r="BB254" s="26" t="s">
        <v>762</v>
      </c>
      <c r="BC254" s="26" t="s">
        <v>762</v>
      </c>
      <c r="BD254" s="26" t="s">
        <v>762</v>
      </c>
      <c r="BE254" s="26" t="s">
        <v>762</v>
      </c>
      <c r="BF254" s="26" t="s">
        <v>762</v>
      </c>
      <c r="BG254" s="26" t="s">
        <v>762</v>
      </c>
      <c r="BH254" s="26" t="s">
        <v>762</v>
      </c>
      <c r="BI254" s="26" t="s">
        <v>762</v>
      </c>
      <c r="BJ254" s="26" t="s">
        <v>762</v>
      </c>
      <c r="BK254" s="26" t="s">
        <v>762</v>
      </c>
      <c r="BL254" s="26" t="s">
        <v>762</v>
      </c>
      <c r="BM254" s="26" t="s">
        <v>762</v>
      </c>
      <c r="BN254" s="26" t="s">
        <v>762</v>
      </c>
      <c r="BO254" s="26" t="s">
        <v>762</v>
      </c>
      <c r="BP254" s="26" t="s">
        <v>762</v>
      </c>
      <c r="BQ254" s="26" t="s">
        <v>762</v>
      </c>
      <c r="BR254" s="26" t="s">
        <v>762</v>
      </c>
      <c r="BS254" s="26" t="s">
        <v>762</v>
      </c>
    </row>
    <row r="255" spans="1:71">
      <c r="A255" s="35">
        <v>254</v>
      </c>
      <c r="B255" s="35" t="s">
        <v>514</v>
      </c>
      <c r="C255" s="35" t="s">
        <v>12</v>
      </c>
      <c r="D255" s="35" t="s">
        <v>1045</v>
      </c>
      <c r="E255" s="35" t="s">
        <v>414</v>
      </c>
      <c r="F255" s="35" t="s">
        <v>514</v>
      </c>
      <c r="G255" s="45" t="s">
        <v>1039</v>
      </c>
      <c r="H255" s="35">
        <v>0</v>
      </c>
      <c r="I255" s="39">
        <v>1533381.7392532295</v>
      </c>
      <c r="J255" s="41">
        <v>0.19793027872413699</v>
      </c>
      <c r="K255" s="27">
        <v>19</v>
      </c>
      <c r="L255" s="26">
        <v>8.6482220447223868E-2</v>
      </c>
      <c r="M255" s="26">
        <v>0.20354079918635964</v>
      </c>
      <c r="N255" s="26">
        <v>0.15875588769020524</v>
      </c>
      <c r="O255" s="26">
        <v>0.12382496274483563</v>
      </c>
      <c r="P255" s="26">
        <v>9.6579859946233082E-2</v>
      </c>
      <c r="Q255" s="26">
        <v>7.5329474287469791E-2</v>
      </c>
      <c r="R255" s="26">
        <v>5.8754793179298839E-2</v>
      </c>
      <c r="S255" s="26">
        <v>4.5827025267271823E-2</v>
      </c>
      <c r="T255" s="26">
        <v>3.574374329662533E-2</v>
      </c>
      <c r="U255" s="26">
        <v>2.7879077409099881E-2</v>
      </c>
      <c r="V255" s="26">
        <v>2.1744867366926438E-2</v>
      </c>
      <c r="W255" s="26">
        <v>1.6960362420417999E-2</v>
      </c>
      <c r="X255" s="26">
        <v>1.3228588088306471E-2</v>
      </c>
      <c r="Y255" s="26">
        <v>1.0317912935599347E-2</v>
      </c>
      <c r="Z255" s="26">
        <v>8.0476711978592838E-3</v>
      </c>
      <c r="AA255" s="26">
        <v>6.2769488474164739E-3</v>
      </c>
      <c r="AB255" s="26">
        <v>4.8958370520360717E-3</v>
      </c>
      <c r="AC255" s="26">
        <v>3.8186101277461791E-3</v>
      </c>
      <c r="AD255" s="26">
        <v>1.99135850906848E-3</v>
      </c>
      <c r="AE255" s="26" t="s">
        <v>762</v>
      </c>
      <c r="AF255" s="26" t="s">
        <v>762</v>
      </c>
      <c r="AG255" s="26" t="s">
        <v>762</v>
      </c>
      <c r="AH255" s="26" t="s">
        <v>762</v>
      </c>
      <c r="AI255" s="26" t="s">
        <v>762</v>
      </c>
      <c r="AJ255" s="26" t="s">
        <v>762</v>
      </c>
      <c r="AK255" s="26" t="s">
        <v>762</v>
      </c>
      <c r="AL255" s="26" t="s">
        <v>762</v>
      </c>
      <c r="AM255" s="26" t="s">
        <v>762</v>
      </c>
      <c r="AN255" s="26" t="s">
        <v>762</v>
      </c>
      <c r="AO255" s="26" t="s">
        <v>762</v>
      </c>
      <c r="AP255" s="26" t="s">
        <v>762</v>
      </c>
      <c r="AQ255" s="26" t="s">
        <v>762</v>
      </c>
      <c r="AR255" s="26" t="s">
        <v>762</v>
      </c>
      <c r="AS255" s="26" t="s">
        <v>762</v>
      </c>
      <c r="AT255" s="26" t="s">
        <v>762</v>
      </c>
      <c r="AU255" s="26" t="s">
        <v>762</v>
      </c>
      <c r="AV255" s="26" t="s">
        <v>762</v>
      </c>
      <c r="AW255" s="26" t="s">
        <v>762</v>
      </c>
      <c r="AX255" s="26" t="s">
        <v>762</v>
      </c>
      <c r="AY255" s="26" t="s">
        <v>762</v>
      </c>
      <c r="AZ255" s="26" t="s">
        <v>762</v>
      </c>
      <c r="BA255" s="26" t="s">
        <v>762</v>
      </c>
      <c r="BB255" s="26" t="s">
        <v>762</v>
      </c>
      <c r="BC255" s="26" t="s">
        <v>762</v>
      </c>
      <c r="BD255" s="26" t="s">
        <v>762</v>
      </c>
      <c r="BE255" s="26" t="s">
        <v>762</v>
      </c>
      <c r="BF255" s="26" t="s">
        <v>762</v>
      </c>
      <c r="BG255" s="26" t="s">
        <v>762</v>
      </c>
      <c r="BH255" s="26" t="s">
        <v>762</v>
      </c>
      <c r="BI255" s="26" t="s">
        <v>762</v>
      </c>
      <c r="BJ255" s="26" t="s">
        <v>762</v>
      </c>
      <c r="BK255" s="26" t="s">
        <v>762</v>
      </c>
      <c r="BL255" s="26" t="s">
        <v>762</v>
      </c>
      <c r="BM255" s="26" t="s">
        <v>762</v>
      </c>
      <c r="BN255" s="26" t="s">
        <v>762</v>
      </c>
      <c r="BO255" s="26" t="s">
        <v>762</v>
      </c>
      <c r="BP255" s="26" t="s">
        <v>762</v>
      </c>
      <c r="BQ255" s="26" t="s">
        <v>762</v>
      </c>
      <c r="BR255" s="26" t="s">
        <v>762</v>
      </c>
      <c r="BS255" s="26" t="s">
        <v>762</v>
      </c>
    </row>
    <row r="256" spans="1:71">
      <c r="A256" s="35">
        <v>255</v>
      </c>
      <c r="B256" s="35" t="s">
        <v>513</v>
      </c>
      <c r="C256" s="35" t="s">
        <v>337</v>
      </c>
      <c r="D256" s="35" t="s">
        <v>1046</v>
      </c>
      <c r="E256" s="35" t="s">
        <v>414</v>
      </c>
      <c r="F256" s="35" t="s">
        <v>1047</v>
      </c>
      <c r="G256" s="45" t="s">
        <v>762</v>
      </c>
      <c r="H256" s="35">
        <v>1</v>
      </c>
      <c r="I256" s="39">
        <v>28225094.300000001</v>
      </c>
      <c r="J256" s="41">
        <v>0.123055017808473</v>
      </c>
      <c r="K256" s="27">
        <v>8</v>
      </c>
      <c r="L256" s="26">
        <v>0.21094907299931415</v>
      </c>
      <c r="M256" s="26">
        <v>0.33619735914533821</v>
      </c>
      <c r="N256" s="26">
        <v>0.19877752991324524</v>
      </c>
      <c r="O256" s="26">
        <v>0.1265725526310946</v>
      </c>
      <c r="P256" s="26">
        <v>6.7273916662348845E-2</v>
      </c>
      <c r="Q256" s="26">
        <v>3.422335217520546E-2</v>
      </c>
      <c r="R256" s="26">
        <v>1.7296162124162257E-2</v>
      </c>
      <c r="S256" s="26">
        <v>8.7100543492913182E-3</v>
      </c>
      <c r="T256" s="26" t="s">
        <v>762</v>
      </c>
      <c r="U256" s="26" t="s">
        <v>762</v>
      </c>
      <c r="V256" s="26" t="s">
        <v>762</v>
      </c>
      <c r="W256" s="26" t="s">
        <v>762</v>
      </c>
      <c r="X256" s="26" t="s">
        <v>762</v>
      </c>
      <c r="Y256" s="26" t="s">
        <v>762</v>
      </c>
      <c r="Z256" s="26" t="s">
        <v>762</v>
      </c>
      <c r="AA256" s="26" t="s">
        <v>762</v>
      </c>
      <c r="AB256" s="26" t="s">
        <v>762</v>
      </c>
      <c r="AC256" s="26" t="s">
        <v>762</v>
      </c>
      <c r="AD256" s="26" t="s">
        <v>762</v>
      </c>
      <c r="AE256" s="26" t="s">
        <v>762</v>
      </c>
      <c r="AF256" s="26" t="s">
        <v>762</v>
      </c>
      <c r="AG256" s="26" t="s">
        <v>762</v>
      </c>
      <c r="AH256" s="26" t="s">
        <v>762</v>
      </c>
      <c r="AI256" s="26" t="s">
        <v>762</v>
      </c>
      <c r="AJ256" s="26" t="s">
        <v>762</v>
      </c>
      <c r="AK256" s="26" t="s">
        <v>762</v>
      </c>
      <c r="AL256" s="26" t="s">
        <v>762</v>
      </c>
      <c r="AM256" s="26" t="s">
        <v>762</v>
      </c>
      <c r="AN256" s="26" t="s">
        <v>762</v>
      </c>
      <c r="AO256" s="26" t="s">
        <v>762</v>
      </c>
      <c r="AP256" s="26" t="s">
        <v>762</v>
      </c>
      <c r="AQ256" s="26" t="s">
        <v>762</v>
      </c>
      <c r="AR256" s="26" t="s">
        <v>762</v>
      </c>
      <c r="AS256" s="26" t="s">
        <v>762</v>
      </c>
      <c r="AT256" s="26" t="s">
        <v>762</v>
      </c>
      <c r="AU256" s="26" t="s">
        <v>762</v>
      </c>
      <c r="AV256" s="26" t="s">
        <v>762</v>
      </c>
      <c r="AW256" s="26" t="s">
        <v>762</v>
      </c>
      <c r="AX256" s="26" t="s">
        <v>762</v>
      </c>
      <c r="AY256" s="26" t="s">
        <v>762</v>
      </c>
      <c r="AZ256" s="26" t="s">
        <v>762</v>
      </c>
      <c r="BA256" s="26" t="s">
        <v>762</v>
      </c>
      <c r="BB256" s="26" t="s">
        <v>762</v>
      </c>
      <c r="BC256" s="26" t="s">
        <v>762</v>
      </c>
      <c r="BD256" s="26" t="s">
        <v>762</v>
      </c>
      <c r="BE256" s="26" t="s">
        <v>762</v>
      </c>
      <c r="BF256" s="26" t="s">
        <v>762</v>
      </c>
      <c r="BG256" s="26" t="s">
        <v>762</v>
      </c>
      <c r="BH256" s="26" t="s">
        <v>762</v>
      </c>
      <c r="BI256" s="26" t="s">
        <v>762</v>
      </c>
      <c r="BJ256" s="26" t="s">
        <v>762</v>
      </c>
      <c r="BK256" s="26" t="s">
        <v>762</v>
      </c>
      <c r="BL256" s="26" t="s">
        <v>762</v>
      </c>
      <c r="BM256" s="26" t="s">
        <v>762</v>
      </c>
      <c r="BN256" s="26" t="s">
        <v>762</v>
      </c>
      <c r="BO256" s="26" t="s">
        <v>762</v>
      </c>
      <c r="BP256" s="26" t="s">
        <v>762</v>
      </c>
      <c r="BQ256" s="26" t="s">
        <v>762</v>
      </c>
      <c r="BR256" s="26" t="s">
        <v>762</v>
      </c>
      <c r="BS256" s="26" t="s">
        <v>762</v>
      </c>
    </row>
    <row r="257" spans="1:71">
      <c r="A257" s="35">
        <v>256</v>
      </c>
      <c r="B257" s="35" t="s">
        <v>512</v>
      </c>
      <c r="C257" s="35" t="s">
        <v>339</v>
      </c>
      <c r="D257" s="35" t="s">
        <v>1048</v>
      </c>
      <c r="E257" s="35" t="s">
        <v>414</v>
      </c>
      <c r="F257" s="35" t="s">
        <v>1047</v>
      </c>
      <c r="G257" s="45" t="s">
        <v>762</v>
      </c>
      <c r="H257" s="35">
        <v>1</v>
      </c>
      <c r="I257" s="39">
        <v>3031761.5999999992</v>
      </c>
      <c r="J257" s="41">
        <v>4.63631017044768E-2</v>
      </c>
      <c r="K257" s="27">
        <v>8</v>
      </c>
      <c r="L257" s="26">
        <v>0.21094907299931415</v>
      </c>
      <c r="M257" s="26">
        <v>0.33619735914533821</v>
      </c>
      <c r="N257" s="26">
        <v>0.19877752991324524</v>
      </c>
      <c r="O257" s="26">
        <v>0.1265725526310946</v>
      </c>
      <c r="P257" s="26">
        <v>6.7273916662348845E-2</v>
      </c>
      <c r="Q257" s="26">
        <v>3.422335217520546E-2</v>
      </c>
      <c r="R257" s="26">
        <v>1.7296162124162257E-2</v>
      </c>
      <c r="S257" s="26">
        <v>8.7100543492913182E-3</v>
      </c>
      <c r="T257" s="26" t="s">
        <v>762</v>
      </c>
      <c r="U257" s="26" t="s">
        <v>762</v>
      </c>
      <c r="V257" s="26" t="s">
        <v>762</v>
      </c>
      <c r="W257" s="26" t="s">
        <v>762</v>
      </c>
      <c r="X257" s="26" t="s">
        <v>762</v>
      </c>
      <c r="Y257" s="26" t="s">
        <v>762</v>
      </c>
      <c r="Z257" s="26" t="s">
        <v>762</v>
      </c>
      <c r="AA257" s="26" t="s">
        <v>762</v>
      </c>
      <c r="AB257" s="26" t="s">
        <v>762</v>
      </c>
      <c r="AC257" s="26" t="s">
        <v>762</v>
      </c>
      <c r="AD257" s="26" t="s">
        <v>762</v>
      </c>
      <c r="AE257" s="26" t="s">
        <v>762</v>
      </c>
      <c r="AF257" s="26" t="s">
        <v>762</v>
      </c>
      <c r="AG257" s="26" t="s">
        <v>762</v>
      </c>
      <c r="AH257" s="26" t="s">
        <v>762</v>
      </c>
      <c r="AI257" s="26" t="s">
        <v>762</v>
      </c>
      <c r="AJ257" s="26" t="s">
        <v>762</v>
      </c>
      <c r="AK257" s="26" t="s">
        <v>762</v>
      </c>
      <c r="AL257" s="26" t="s">
        <v>762</v>
      </c>
      <c r="AM257" s="26" t="s">
        <v>762</v>
      </c>
      <c r="AN257" s="26" t="s">
        <v>762</v>
      </c>
      <c r="AO257" s="26" t="s">
        <v>762</v>
      </c>
      <c r="AP257" s="26" t="s">
        <v>762</v>
      </c>
      <c r="AQ257" s="26" t="s">
        <v>762</v>
      </c>
      <c r="AR257" s="26" t="s">
        <v>762</v>
      </c>
      <c r="AS257" s="26" t="s">
        <v>762</v>
      </c>
      <c r="AT257" s="26" t="s">
        <v>762</v>
      </c>
      <c r="AU257" s="26" t="s">
        <v>762</v>
      </c>
      <c r="AV257" s="26" t="s">
        <v>762</v>
      </c>
      <c r="AW257" s="26" t="s">
        <v>762</v>
      </c>
      <c r="AX257" s="26" t="s">
        <v>762</v>
      </c>
      <c r="AY257" s="26" t="s">
        <v>762</v>
      </c>
      <c r="AZ257" s="26" t="s">
        <v>762</v>
      </c>
      <c r="BA257" s="26" t="s">
        <v>762</v>
      </c>
      <c r="BB257" s="26" t="s">
        <v>762</v>
      </c>
      <c r="BC257" s="26" t="s">
        <v>762</v>
      </c>
      <c r="BD257" s="26" t="s">
        <v>762</v>
      </c>
      <c r="BE257" s="26" t="s">
        <v>762</v>
      </c>
      <c r="BF257" s="26" t="s">
        <v>762</v>
      </c>
      <c r="BG257" s="26" t="s">
        <v>762</v>
      </c>
      <c r="BH257" s="26" t="s">
        <v>762</v>
      </c>
      <c r="BI257" s="26" t="s">
        <v>762</v>
      </c>
      <c r="BJ257" s="26" t="s">
        <v>762</v>
      </c>
      <c r="BK257" s="26" t="s">
        <v>762</v>
      </c>
      <c r="BL257" s="26" t="s">
        <v>762</v>
      </c>
      <c r="BM257" s="26" t="s">
        <v>762</v>
      </c>
      <c r="BN257" s="26" t="s">
        <v>762</v>
      </c>
      <c r="BO257" s="26" t="s">
        <v>762</v>
      </c>
      <c r="BP257" s="26" t="s">
        <v>762</v>
      </c>
      <c r="BQ257" s="26" t="s">
        <v>762</v>
      </c>
      <c r="BR257" s="26" t="s">
        <v>762</v>
      </c>
      <c r="BS257" s="26" t="s">
        <v>762</v>
      </c>
    </row>
    <row r="258" spans="1:71">
      <c r="A258" s="35">
        <v>257</v>
      </c>
      <c r="B258" s="35" t="s">
        <v>511</v>
      </c>
      <c r="C258" s="35" t="s">
        <v>341</v>
      </c>
      <c r="D258" s="35" t="s">
        <v>1049</v>
      </c>
      <c r="E258" s="35" t="s">
        <v>414</v>
      </c>
      <c r="F258" s="35" t="s">
        <v>1047</v>
      </c>
      <c r="G258" s="45" t="s">
        <v>762</v>
      </c>
      <c r="H258" s="35">
        <v>1</v>
      </c>
      <c r="I258" s="39">
        <v>9917079.0000000019</v>
      </c>
      <c r="J258" s="41">
        <v>0.72697620770490001</v>
      </c>
      <c r="K258" s="27">
        <v>8</v>
      </c>
      <c r="L258" s="26">
        <v>0.21094907299931415</v>
      </c>
      <c r="M258" s="26">
        <v>0.33619735914533821</v>
      </c>
      <c r="N258" s="26">
        <v>0.19877752991324524</v>
      </c>
      <c r="O258" s="26">
        <v>0.1265725526310946</v>
      </c>
      <c r="P258" s="26">
        <v>6.7273916662348845E-2</v>
      </c>
      <c r="Q258" s="26">
        <v>3.422335217520546E-2</v>
      </c>
      <c r="R258" s="26">
        <v>1.7296162124162257E-2</v>
      </c>
      <c r="S258" s="26">
        <v>8.7100543492913182E-3</v>
      </c>
      <c r="T258" s="26" t="s">
        <v>762</v>
      </c>
      <c r="U258" s="26" t="s">
        <v>762</v>
      </c>
      <c r="V258" s="26" t="s">
        <v>762</v>
      </c>
      <c r="W258" s="26" t="s">
        <v>762</v>
      </c>
      <c r="X258" s="26" t="s">
        <v>762</v>
      </c>
      <c r="Y258" s="26" t="s">
        <v>762</v>
      </c>
      <c r="Z258" s="26" t="s">
        <v>762</v>
      </c>
      <c r="AA258" s="26" t="s">
        <v>762</v>
      </c>
      <c r="AB258" s="26" t="s">
        <v>762</v>
      </c>
      <c r="AC258" s="26" t="s">
        <v>762</v>
      </c>
      <c r="AD258" s="26" t="s">
        <v>762</v>
      </c>
      <c r="AE258" s="26" t="s">
        <v>762</v>
      </c>
      <c r="AF258" s="26" t="s">
        <v>762</v>
      </c>
      <c r="AG258" s="26" t="s">
        <v>762</v>
      </c>
      <c r="AH258" s="26" t="s">
        <v>762</v>
      </c>
      <c r="AI258" s="26" t="s">
        <v>762</v>
      </c>
      <c r="AJ258" s="26" t="s">
        <v>762</v>
      </c>
      <c r="AK258" s="26" t="s">
        <v>762</v>
      </c>
      <c r="AL258" s="26" t="s">
        <v>762</v>
      </c>
      <c r="AM258" s="26" t="s">
        <v>762</v>
      </c>
      <c r="AN258" s="26" t="s">
        <v>762</v>
      </c>
      <c r="AO258" s="26" t="s">
        <v>762</v>
      </c>
      <c r="AP258" s="26" t="s">
        <v>762</v>
      </c>
      <c r="AQ258" s="26" t="s">
        <v>762</v>
      </c>
      <c r="AR258" s="26" t="s">
        <v>762</v>
      </c>
      <c r="AS258" s="26" t="s">
        <v>762</v>
      </c>
      <c r="AT258" s="26" t="s">
        <v>762</v>
      </c>
      <c r="AU258" s="26" t="s">
        <v>762</v>
      </c>
      <c r="AV258" s="26" t="s">
        <v>762</v>
      </c>
      <c r="AW258" s="26" t="s">
        <v>762</v>
      </c>
      <c r="AX258" s="26" t="s">
        <v>762</v>
      </c>
      <c r="AY258" s="26" t="s">
        <v>762</v>
      </c>
      <c r="AZ258" s="26" t="s">
        <v>762</v>
      </c>
      <c r="BA258" s="26" t="s">
        <v>762</v>
      </c>
      <c r="BB258" s="26" t="s">
        <v>762</v>
      </c>
      <c r="BC258" s="26" t="s">
        <v>762</v>
      </c>
      <c r="BD258" s="26" t="s">
        <v>762</v>
      </c>
      <c r="BE258" s="26" t="s">
        <v>762</v>
      </c>
      <c r="BF258" s="26" t="s">
        <v>762</v>
      </c>
      <c r="BG258" s="26" t="s">
        <v>762</v>
      </c>
      <c r="BH258" s="26" t="s">
        <v>762</v>
      </c>
      <c r="BI258" s="26" t="s">
        <v>762</v>
      </c>
      <c r="BJ258" s="26" t="s">
        <v>762</v>
      </c>
      <c r="BK258" s="26" t="s">
        <v>762</v>
      </c>
      <c r="BL258" s="26" t="s">
        <v>762</v>
      </c>
      <c r="BM258" s="26" t="s">
        <v>762</v>
      </c>
      <c r="BN258" s="26" t="s">
        <v>762</v>
      </c>
      <c r="BO258" s="26" t="s">
        <v>762</v>
      </c>
      <c r="BP258" s="26" t="s">
        <v>762</v>
      </c>
      <c r="BQ258" s="26" t="s">
        <v>762</v>
      </c>
      <c r="BR258" s="26" t="s">
        <v>762</v>
      </c>
      <c r="BS258" s="26" t="s">
        <v>762</v>
      </c>
    </row>
    <row r="259" spans="1:71">
      <c r="A259" s="35">
        <v>258</v>
      </c>
      <c r="B259" s="35" t="s">
        <v>510</v>
      </c>
      <c r="C259" s="35" t="s">
        <v>343</v>
      </c>
      <c r="D259" s="35" t="s">
        <v>1050</v>
      </c>
      <c r="E259" s="35" t="s">
        <v>414</v>
      </c>
      <c r="F259" s="35" t="s">
        <v>1047</v>
      </c>
      <c r="G259" s="45" t="s">
        <v>762</v>
      </c>
      <c r="H259" s="35">
        <v>1</v>
      </c>
      <c r="I259" s="39">
        <v>140545</v>
      </c>
      <c r="J259" s="41">
        <v>2.70808311942182E-2</v>
      </c>
      <c r="K259" s="27">
        <v>8</v>
      </c>
      <c r="L259" s="26">
        <v>0.21094907299931415</v>
      </c>
      <c r="M259" s="26">
        <v>0.33619735914533821</v>
      </c>
      <c r="N259" s="26">
        <v>0.19877752991324524</v>
      </c>
      <c r="O259" s="26">
        <v>0.1265725526310946</v>
      </c>
      <c r="P259" s="26">
        <v>6.7273916662348845E-2</v>
      </c>
      <c r="Q259" s="26">
        <v>3.422335217520546E-2</v>
      </c>
      <c r="R259" s="26">
        <v>1.7296162124162257E-2</v>
      </c>
      <c r="S259" s="26">
        <v>8.7100543492913182E-3</v>
      </c>
      <c r="T259" s="26" t="s">
        <v>762</v>
      </c>
      <c r="U259" s="26" t="s">
        <v>762</v>
      </c>
      <c r="V259" s="26" t="s">
        <v>762</v>
      </c>
      <c r="W259" s="26" t="s">
        <v>762</v>
      </c>
      <c r="X259" s="26" t="s">
        <v>762</v>
      </c>
      <c r="Y259" s="26" t="s">
        <v>762</v>
      </c>
      <c r="Z259" s="26" t="s">
        <v>762</v>
      </c>
      <c r="AA259" s="26" t="s">
        <v>762</v>
      </c>
      <c r="AB259" s="26" t="s">
        <v>762</v>
      </c>
      <c r="AC259" s="26" t="s">
        <v>762</v>
      </c>
      <c r="AD259" s="26" t="s">
        <v>762</v>
      </c>
      <c r="AE259" s="26" t="s">
        <v>762</v>
      </c>
      <c r="AF259" s="26" t="s">
        <v>762</v>
      </c>
      <c r="AG259" s="26" t="s">
        <v>762</v>
      </c>
      <c r="AH259" s="26" t="s">
        <v>762</v>
      </c>
      <c r="AI259" s="26" t="s">
        <v>762</v>
      </c>
      <c r="AJ259" s="26" t="s">
        <v>762</v>
      </c>
      <c r="AK259" s="26" t="s">
        <v>762</v>
      </c>
      <c r="AL259" s="26" t="s">
        <v>762</v>
      </c>
      <c r="AM259" s="26" t="s">
        <v>762</v>
      </c>
      <c r="AN259" s="26" t="s">
        <v>762</v>
      </c>
      <c r="AO259" s="26" t="s">
        <v>762</v>
      </c>
      <c r="AP259" s="26" t="s">
        <v>762</v>
      </c>
      <c r="AQ259" s="26" t="s">
        <v>762</v>
      </c>
      <c r="AR259" s="26" t="s">
        <v>762</v>
      </c>
      <c r="AS259" s="26" t="s">
        <v>762</v>
      </c>
      <c r="AT259" s="26" t="s">
        <v>762</v>
      </c>
      <c r="AU259" s="26" t="s">
        <v>762</v>
      </c>
      <c r="AV259" s="26" t="s">
        <v>762</v>
      </c>
      <c r="AW259" s="26" t="s">
        <v>762</v>
      </c>
      <c r="AX259" s="26" t="s">
        <v>762</v>
      </c>
      <c r="AY259" s="26" t="s">
        <v>762</v>
      </c>
      <c r="AZ259" s="26" t="s">
        <v>762</v>
      </c>
      <c r="BA259" s="26" t="s">
        <v>762</v>
      </c>
      <c r="BB259" s="26" t="s">
        <v>762</v>
      </c>
      <c r="BC259" s="26" t="s">
        <v>762</v>
      </c>
      <c r="BD259" s="26" t="s">
        <v>762</v>
      </c>
      <c r="BE259" s="26" t="s">
        <v>762</v>
      </c>
      <c r="BF259" s="26" t="s">
        <v>762</v>
      </c>
      <c r="BG259" s="26" t="s">
        <v>762</v>
      </c>
      <c r="BH259" s="26" t="s">
        <v>762</v>
      </c>
      <c r="BI259" s="26" t="s">
        <v>762</v>
      </c>
      <c r="BJ259" s="26" t="s">
        <v>762</v>
      </c>
      <c r="BK259" s="26" t="s">
        <v>762</v>
      </c>
      <c r="BL259" s="26" t="s">
        <v>762</v>
      </c>
      <c r="BM259" s="26" t="s">
        <v>762</v>
      </c>
      <c r="BN259" s="26" t="s">
        <v>762</v>
      </c>
      <c r="BO259" s="26" t="s">
        <v>762</v>
      </c>
      <c r="BP259" s="26" t="s">
        <v>762</v>
      </c>
      <c r="BQ259" s="26" t="s">
        <v>762</v>
      </c>
      <c r="BR259" s="26" t="s">
        <v>762</v>
      </c>
      <c r="BS259" s="26" t="s">
        <v>762</v>
      </c>
    </row>
    <row r="260" spans="1:71">
      <c r="A260" s="35">
        <v>259</v>
      </c>
      <c r="B260" s="35" t="s">
        <v>509</v>
      </c>
      <c r="C260" s="35" t="s">
        <v>345</v>
      </c>
      <c r="D260" s="35" t="s">
        <v>1051</v>
      </c>
      <c r="E260" s="35" t="s">
        <v>414</v>
      </c>
      <c r="F260" s="35" t="s">
        <v>1047</v>
      </c>
      <c r="G260" s="45" t="s">
        <v>762</v>
      </c>
      <c r="H260" s="35">
        <v>1</v>
      </c>
      <c r="I260" s="39">
        <v>1734301.2</v>
      </c>
      <c r="J260" s="41">
        <v>0.28067243915836299</v>
      </c>
      <c r="K260" s="27">
        <v>8</v>
      </c>
      <c r="L260" s="26">
        <v>0.21094907299931415</v>
      </c>
      <c r="M260" s="26">
        <v>0.33619735914533821</v>
      </c>
      <c r="N260" s="26">
        <v>0.19877752991324524</v>
      </c>
      <c r="O260" s="26">
        <v>0.1265725526310946</v>
      </c>
      <c r="P260" s="26">
        <v>6.7273916662348845E-2</v>
      </c>
      <c r="Q260" s="26">
        <v>3.422335217520546E-2</v>
      </c>
      <c r="R260" s="26">
        <v>1.7296162124162257E-2</v>
      </c>
      <c r="S260" s="26">
        <v>8.7100543492913182E-3</v>
      </c>
      <c r="T260" s="26" t="s">
        <v>762</v>
      </c>
      <c r="U260" s="26" t="s">
        <v>762</v>
      </c>
      <c r="V260" s="26" t="s">
        <v>762</v>
      </c>
      <c r="W260" s="26" t="s">
        <v>762</v>
      </c>
      <c r="X260" s="26" t="s">
        <v>762</v>
      </c>
      <c r="Y260" s="26" t="s">
        <v>762</v>
      </c>
      <c r="Z260" s="26" t="s">
        <v>762</v>
      </c>
      <c r="AA260" s="26" t="s">
        <v>762</v>
      </c>
      <c r="AB260" s="26" t="s">
        <v>762</v>
      </c>
      <c r="AC260" s="26" t="s">
        <v>762</v>
      </c>
      <c r="AD260" s="26" t="s">
        <v>762</v>
      </c>
      <c r="AE260" s="26" t="s">
        <v>762</v>
      </c>
      <c r="AF260" s="26" t="s">
        <v>762</v>
      </c>
      <c r="AG260" s="26" t="s">
        <v>762</v>
      </c>
      <c r="AH260" s="26" t="s">
        <v>762</v>
      </c>
      <c r="AI260" s="26" t="s">
        <v>762</v>
      </c>
      <c r="AJ260" s="26" t="s">
        <v>762</v>
      </c>
      <c r="AK260" s="26" t="s">
        <v>762</v>
      </c>
      <c r="AL260" s="26" t="s">
        <v>762</v>
      </c>
      <c r="AM260" s="26" t="s">
        <v>762</v>
      </c>
      <c r="AN260" s="26" t="s">
        <v>762</v>
      </c>
      <c r="AO260" s="26" t="s">
        <v>762</v>
      </c>
      <c r="AP260" s="26" t="s">
        <v>762</v>
      </c>
      <c r="AQ260" s="26" t="s">
        <v>762</v>
      </c>
      <c r="AR260" s="26" t="s">
        <v>762</v>
      </c>
      <c r="AS260" s="26" t="s">
        <v>762</v>
      </c>
      <c r="AT260" s="26" t="s">
        <v>762</v>
      </c>
      <c r="AU260" s="26" t="s">
        <v>762</v>
      </c>
      <c r="AV260" s="26" t="s">
        <v>762</v>
      </c>
      <c r="AW260" s="26" t="s">
        <v>762</v>
      </c>
      <c r="AX260" s="26" t="s">
        <v>762</v>
      </c>
      <c r="AY260" s="26" t="s">
        <v>762</v>
      </c>
      <c r="AZ260" s="26" t="s">
        <v>762</v>
      </c>
      <c r="BA260" s="26" t="s">
        <v>762</v>
      </c>
      <c r="BB260" s="26" t="s">
        <v>762</v>
      </c>
      <c r="BC260" s="26" t="s">
        <v>762</v>
      </c>
      <c r="BD260" s="26" t="s">
        <v>762</v>
      </c>
      <c r="BE260" s="26" t="s">
        <v>762</v>
      </c>
      <c r="BF260" s="26" t="s">
        <v>762</v>
      </c>
      <c r="BG260" s="26" t="s">
        <v>762</v>
      </c>
      <c r="BH260" s="26" t="s">
        <v>762</v>
      </c>
      <c r="BI260" s="26" t="s">
        <v>762</v>
      </c>
      <c r="BJ260" s="26" t="s">
        <v>762</v>
      </c>
      <c r="BK260" s="26" t="s">
        <v>762</v>
      </c>
      <c r="BL260" s="26" t="s">
        <v>762</v>
      </c>
      <c r="BM260" s="26" t="s">
        <v>762</v>
      </c>
      <c r="BN260" s="26" t="s">
        <v>762</v>
      </c>
      <c r="BO260" s="26" t="s">
        <v>762</v>
      </c>
      <c r="BP260" s="26" t="s">
        <v>762</v>
      </c>
      <c r="BQ260" s="26" t="s">
        <v>762</v>
      </c>
      <c r="BR260" s="26" t="s">
        <v>762</v>
      </c>
      <c r="BS260" s="26" t="s">
        <v>762</v>
      </c>
    </row>
    <row r="261" spans="1:71">
      <c r="A261" s="35">
        <v>260</v>
      </c>
      <c r="B261" s="35" t="s">
        <v>508</v>
      </c>
      <c r="C261" s="35" t="s">
        <v>39</v>
      </c>
      <c r="D261" s="35" t="s">
        <v>1052</v>
      </c>
      <c r="E261" s="35" t="s">
        <v>394</v>
      </c>
      <c r="F261" s="35" t="s">
        <v>508</v>
      </c>
      <c r="G261" s="45" t="s">
        <v>1047</v>
      </c>
      <c r="H261" s="35">
        <v>0</v>
      </c>
      <c r="I261" s="39">
        <v>535313.78934307641</v>
      </c>
      <c r="J261" s="41">
        <v>0.91285346364440401</v>
      </c>
      <c r="K261" s="27">
        <v>8</v>
      </c>
      <c r="L261" s="26">
        <v>0.21094907299931415</v>
      </c>
      <c r="M261" s="26">
        <v>0.33619735914533821</v>
      </c>
      <c r="N261" s="26">
        <v>0.19877752991324524</v>
      </c>
      <c r="O261" s="26">
        <v>0.1265725526310946</v>
      </c>
      <c r="P261" s="26">
        <v>6.7273916662348845E-2</v>
      </c>
      <c r="Q261" s="26">
        <v>3.422335217520546E-2</v>
      </c>
      <c r="R261" s="26">
        <v>1.7296162124162257E-2</v>
      </c>
      <c r="S261" s="26">
        <v>8.7100543492913182E-3</v>
      </c>
      <c r="T261" s="26" t="s">
        <v>762</v>
      </c>
      <c r="U261" s="26" t="s">
        <v>762</v>
      </c>
      <c r="V261" s="26" t="s">
        <v>762</v>
      </c>
      <c r="W261" s="26" t="s">
        <v>762</v>
      </c>
      <c r="X261" s="26" t="s">
        <v>762</v>
      </c>
      <c r="Y261" s="26" t="s">
        <v>762</v>
      </c>
      <c r="Z261" s="26" t="s">
        <v>762</v>
      </c>
      <c r="AA261" s="26" t="s">
        <v>762</v>
      </c>
      <c r="AB261" s="26" t="s">
        <v>762</v>
      </c>
      <c r="AC261" s="26" t="s">
        <v>762</v>
      </c>
      <c r="AD261" s="26" t="s">
        <v>762</v>
      </c>
      <c r="AE261" s="26" t="s">
        <v>762</v>
      </c>
      <c r="AF261" s="26" t="s">
        <v>762</v>
      </c>
      <c r="AG261" s="26" t="s">
        <v>762</v>
      </c>
      <c r="AH261" s="26" t="s">
        <v>762</v>
      </c>
      <c r="AI261" s="26" t="s">
        <v>762</v>
      </c>
      <c r="AJ261" s="26" t="s">
        <v>762</v>
      </c>
      <c r="AK261" s="26" t="s">
        <v>762</v>
      </c>
      <c r="AL261" s="26" t="s">
        <v>762</v>
      </c>
      <c r="AM261" s="26" t="s">
        <v>762</v>
      </c>
      <c r="AN261" s="26" t="s">
        <v>762</v>
      </c>
      <c r="AO261" s="26" t="s">
        <v>762</v>
      </c>
      <c r="AP261" s="26" t="s">
        <v>762</v>
      </c>
      <c r="AQ261" s="26" t="s">
        <v>762</v>
      </c>
      <c r="AR261" s="26" t="s">
        <v>762</v>
      </c>
      <c r="AS261" s="26" t="s">
        <v>762</v>
      </c>
      <c r="AT261" s="26" t="s">
        <v>762</v>
      </c>
      <c r="AU261" s="26" t="s">
        <v>762</v>
      </c>
      <c r="AV261" s="26" t="s">
        <v>762</v>
      </c>
      <c r="AW261" s="26" t="s">
        <v>762</v>
      </c>
      <c r="AX261" s="26" t="s">
        <v>762</v>
      </c>
      <c r="AY261" s="26" t="s">
        <v>762</v>
      </c>
      <c r="AZ261" s="26" t="s">
        <v>762</v>
      </c>
      <c r="BA261" s="26" t="s">
        <v>762</v>
      </c>
      <c r="BB261" s="26" t="s">
        <v>762</v>
      </c>
      <c r="BC261" s="26" t="s">
        <v>762</v>
      </c>
      <c r="BD261" s="26" t="s">
        <v>762</v>
      </c>
      <c r="BE261" s="26" t="s">
        <v>762</v>
      </c>
      <c r="BF261" s="26" t="s">
        <v>762</v>
      </c>
      <c r="BG261" s="26" t="s">
        <v>762</v>
      </c>
      <c r="BH261" s="26" t="s">
        <v>762</v>
      </c>
      <c r="BI261" s="26" t="s">
        <v>762</v>
      </c>
      <c r="BJ261" s="26" t="s">
        <v>762</v>
      </c>
      <c r="BK261" s="26" t="s">
        <v>762</v>
      </c>
      <c r="BL261" s="26" t="s">
        <v>762</v>
      </c>
      <c r="BM261" s="26" t="s">
        <v>762</v>
      </c>
      <c r="BN261" s="26" t="s">
        <v>762</v>
      </c>
      <c r="BO261" s="26" t="s">
        <v>762</v>
      </c>
      <c r="BP261" s="26" t="s">
        <v>762</v>
      </c>
      <c r="BQ261" s="26" t="s">
        <v>762</v>
      </c>
      <c r="BR261" s="26" t="s">
        <v>762</v>
      </c>
      <c r="BS261" s="26" t="s">
        <v>762</v>
      </c>
    </row>
    <row r="262" spans="1:71">
      <c r="A262" s="35">
        <v>261</v>
      </c>
      <c r="B262" s="35" t="s">
        <v>508</v>
      </c>
      <c r="C262" s="35" t="s">
        <v>335</v>
      </c>
      <c r="D262" s="35" t="s">
        <v>1053</v>
      </c>
      <c r="E262" s="35" t="s">
        <v>414</v>
      </c>
      <c r="F262" s="35" t="s">
        <v>508</v>
      </c>
      <c r="G262" s="45" t="s">
        <v>1047</v>
      </c>
      <c r="H262" s="35">
        <v>0</v>
      </c>
      <c r="I262" s="39">
        <v>34829329.499999993</v>
      </c>
      <c r="J262" s="41">
        <v>0.97181202561842905</v>
      </c>
      <c r="K262" s="27">
        <v>8</v>
      </c>
      <c r="L262" s="26">
        <v>0.21094907299931415</v>
      </c>
      <c r="M262" s="26">
        <v>0.33619735914533821</v>
      </c>
      <c r="N262" s="26">
        <v>0.19877752991324524</v>
      </c>
      <c r="O262" s="26">
        <v>0.1265725526310946</v>
      </c>
      <c r="P262" s="26">
        <v>6.7273916662348845E-2</v>
      </c>
      <c r="Q262" s="26">
        <v>3.422335217520546E-2</v>
      </c>
      <c r="R262" s="26">
        <v>1.7296162124162257E-2</v>
      </c>
      <c r="S262" s="26">
        <v>8.7100543492913182E-3</v>
      </c>
      <c r="T262" s="26" t="s">
        <v>762</v>
      </c>
      <c r="U262" s="26" t="s">
        <v>762</v>
      </c>
      <c r="V262" s="26" t="s">
        <v>762</v>
      </c>
      <c r="W262" s="26" t="s">
        <v>762</v>
      </c>
      <c r="X262" s="26" t="s">
        <v>762</v>
      </c>
      <c r="Y262" s="26" t="s">
        <v>762</v>
      </c>
      <c r="Z262" s="26" t="s">
        <v>762</v>
      </c>
      <c r="AA262" s="26" t="s">
        <v>762</v>
      </c>
      <c r="AB262" s="26" t="s">
        <v>762</v>
      </c>
      <c r="AC262" s="26" t="s">
        <v>762</v>
      </c>
      <c r="AD262" s="26" t="s">
        <v>762</v>
      </c>
      <c r="AE262" s="26" t="s">
        <v>762</v>
      </c>
      <c r="AF262" s="26" t="s">
        <v>762</v>
      </c>
      <c r="AG262" s="26" t="s">
        <v>762</v>
      </c>
      <c r="AH262" s="26" t="s">
        <v>762</v>
      </c>
      <c r="AI262" s="26" t="s">
        <v>762</v>
      </c>
      <c r="AJ262" s="26" t="s">
        <v>762</v>
      </c>
      <c r="AK262" s="26" t="s">
        <v>762</v>
      </c>
      <c r="AL262" s="26" t="s">
        <v>762</v>
      </c>
      <c r="AM262" s="26" t="s">
        <v>762</v>
      </c>
      <c r="AN262" s="26" t="s">
        <v>762</v>
      </c>
      <c r="AO262" s="26" t="s">
        <v>762</v>
      </c>
      <c r="AP262" s="26" t="s">
        <v>762</v>
      </c>
      <c r="AQ262" s="26" t="s">
        <v>762</v>
      </c>
      <c r="AR262" s="26" t="s">
        <v>762</v>
      </c>
      <c r="AS262" s="26" t="s">
        <v>762</v>
      </c>
      <c r="AT262" s="26" t="s">
        <v>762</v>
      </c>
      <c r="AU262" s="26" t="s">
        <v>762</v>
      </c>
      <c r="AV262" s="26" t="s">
        <v>762</v>
      </c>
      <c r="AW262" s="26" t="s">
        <v>762</v>
      </c>
      <c r="AX262" s="26" t="s">
        <v>762</v>
      </c>
      <c r="AY262" s="26" t="s">
        <v>762</v>
      </c>
      <c r="AZ262" s="26" t="s">
        <v>762</v>
      </c>
      <c r="BA262" s="26" t="s">
        <v>762</v>
      </c>
      <c r="BB262" s="26" t="s">
        <v>762</v>
      </c>
      <c r="BC262" s="26" t="s">
        <v>762</v>
      </c>
      <c r="BD262" s="26" t="s">
        <v>762</v>
      </c>
      <c r="BE262" s="26" t="s">
        <v>762</v>
      </c>
      <c r="BF262" s="26" t="s">
        <v>762</v>
      </c>
      <c r="BG262" s="26" t="s">
        <v>762</v>
      </c>
      <c r="BH262" s="26" t="s">
        <v>762</v>
      </c>
      <c r="BI262" s="26" t="s">
        <v>762</v>
      </c>
      <c r="BJ262" s="26" t="s">
        <v>762</v>
      </c>
      <c r="BK262" s="26" t="s">
        <v>762</v>
      </c>
      <c r="BL262" s="26" t="s">
        <v>762</v>
      </c>
      <c r="BM262" s="26" t="s">
        <v>762</v>
      </c>
      <c r="BN262" s="26" t="s">
        <v>762</v>
      </c>
      <c r="BO262" s="26" t="s">
        <v>762</v>
      </c>
      <c r="BP262" s="26" t="s">
        <v>762</v>
      </c>
      <c r="BQ262" s="26" t="s">
        <v>762</v>
      </c>
      <c r="BR262" s="26" t="s">
        <v>762</v>
      </c>
      <c r="BS262" s="26" t="s">
        <v>762</v>
      </c>
    </row>
    <row r="263" spans="1:71">
      <c r="A263" s="35">
        <v>262</v>
      </c>
      <c r="B263" s="35" t="s">
        <v>254</v>
      </c>
      <c r="C263" s="35" t="s">
        <v>255</v>
      </c>
      <c r="D263" s="35" t="s">
        <v>1054</v>
      </c>
      <c r="E263" s="35" t="s">
        <v>772</v>
      </c>
      <c r="F263" s="35" t="s">
        <v>254</v>
      </c>
      <c r="G263" s="45" t="s">
        <v>762</v>
      </c>
      <c r="H263" s="35">
        <v>1</v>
      </c>
      <c r="I263" s="39">
        <v>17481809.600000005</v>
      </c>
      <c r="J263" s="41">
        <v>0.23066390217879301</v>
      </c>
      <c r="K263" s="27">
        <v>7</v>
      </c>
      <c r="L263" s="26" t="s">
        <v>762</v>
      </c>
      <c r="M263" s="26">
        <v>0.49442769136185766</v>
      </c>
      <c r="N263" s="26">
        <v>0.43760731586174184</v>
      </c>
      <c r="O263" s="26">
        <v>5.7281632511161355E-2</v>
      </c>
      <c r="P263" s="26">
        <v>6.5929622296979767E-3</v>
      </c>
      <c r="Q263" s="26">
        <v>3.5069686326393082E-3</v>
      </c>
      <c r="R263" s="26">
        <v>5.8342940290185955E-4</v>
      </c>
      <c r="S263" s="26" t="s">
        <v>762</v>
      </c>
      <c r="T263" s="26" t="s">
        <v>762</v>
      </c>
      <c r="U263" s="26" t="s">
        <v>762</v>
      </c>
      <c r="V263" s="26" t="s">
        <v>762</v>
      </c>
      <c r="W263" s="26" t="s">
        <v>762</v>
      </c>
      <c r="X263" s="26" t="s">
        <v>762</v>
      </c>
      <c r="Y263" s="26" t="s">
        <v>762</v>
      </c>
      <c r="Z263" s="26" t="s">
        <v>762</v>
      </c>
      <c r="AA263" s="26" t="s">
        <v>762</v>
      </c>
      <c r="AB263" s="26" t="s">
        <v>762</v>
      </c>
      <c r="AC263" s="26" t="s">
        <v>762</v>
      </c>
      <c r="AD263" s="26" t="s">
        <v>762</v>
      </c>
      <c r="AE263" s="26" t="s">
        <v>762</v>
      </c>
      <c r="AF263" s="26" t="s">
        <v>762</v>
      </c>
      <c r="AG263" s="26" t="s">
        <v>762</v>
      </c>
      <c r="AH263" s="26" t="s">
        <v>762</v>
      </c>
      <c r="AI263" s="26" t="s">
        <v>762</v>
      </c>
      <c r="AJ263" s="26" t="s">
        <v>762</v>
      </c>
      <c r="AK263" s="26" t="s">
        <v>762</v>
      </c>
      <c r="AL263" s="26" t="s">
        <v>762</v>
      </c>
      <c r="AM263" s="26" t="s">
        <v>762</v>
      </c>
      <c r="AN263" s="26" t="s">
        <v>762</v>
      </c>
      <c r="AO263" s="26" t="s">
        <v>762</v>
      </c>
      <c r="AP263" s="26" t="s">
        <v>762</v>
      </c>
      <c r="AQ263" s="26" t="s">
        <v>762</v>
      </c>
      <c r="AR263" s="26" t="s">
        <v>762</v>
      </c>
      <c r="AS263" s="26" t="s">
        <v>762</v>
      </c>
      <c r="AT263" s="26" t="s">
        <v>762</v>
      </c>
      <c r="AU263" s="26" t="s">
        <v>762</v>
      </c>
      <c r="AV263" s="26" t="s">
        <v>762</v>
      </c>
      <c r="AW263" s="26" t="s">
        <v>762</v>
      </c>
      <c r="AX263" s="26" t="s">
        <v>762</v>
      </c>
      <c r="AY263" s="26" t="s">
        <v>762</v>
      </c>
      <c r="AZ263" s="26" t="s">
        <v>762</v>
      </c>
      <c r="BA263" s="26" t="s">
        <v>762</v>
      </c>
      <c r="BB263" s="26" t="s">
        <v>762</v>
      </c>
      <c r="BC263" s="26" t="s">
        <v>762</v>
      </c>
      <c r="BD263" s="26" t="s">
        <v>762</v>
      </c>
      <c r="BE263" s="26" t="s">
        <v>762</v>
      </c>
      <c r="BF263" s="26" t="s">
        <v>762</v>
      </c>
      <c r="BG263" s="26" t="s">
        <v>762</v>
      </c>
      <c r="BH263" s="26" t="s">
        <v>762</v>
      </c>
      <c r="BI263" s="26" t="s">
        <v>762</v>
      </c>
      <c r="BJ263" s="26" t="s">
        <v>762</v>
      </c>
      <c r="BK263" s="26" t="s">
        <v>762</v>
      </c>
      <c r="BL263" s="26" t="s">
        <v>762</v>
      </c>
      <c r="BM263" s="26" t="s">
        <v>762</v>
      </c>
      <c r="BN263" s="26" t="s">
        <v>762</v>
      </c>
      <c r="BO263" s="26" t="s">
        <v>762</v>
      </c>
      <c r="BP263" s="26" t="s">
        <v>762</v>
      </c>
      <c r="BQ263" s="26" t="s">
        <v>762</v>
      </c>
      <c r="BR263" s="26" t="s">
        <v>762</v>
      </c>
      <c r="BS263" s="26" t="s">
        <v>762</v>
      </c>
    </row>
    <row r="264" spans="1:71">
      <c r="A264" s="35">
        <v>263</v>
      </c>
      <c r="B264" s="35" t="s">
        <v>256</v>
      </c>
      <c r="C264" s="35" t="s">
        <v>257</v>
      </c>
      <c r="D264" s="35" t="s">
        <v>1055</v>
      </c>
      <c r="E264" s="35" t="s">
        <v>772</v>
      </c>
      <c r="F264" s="35" t="s">
        <v>256</v>
      </c>
      <c r="G264" s="45" t="s">
        <v>762</v>
      </c>
      <c r="H264" s="35">
        <v>1</v>
      </c>
      <c r="I264" s="39">
        <v>4087616.4</v>
      </c>
      <c r="J264" s="41">
        <v>0.118804829872676</v>
      </c>
      <c r="K264" s="27">
        <v>7</v>
      </c>
      <c r="L264" s="26" t="s">
        <v>762</v>
      </c>
      <c r="M264" s="26">
        <v>0.17197484916934175</v>
      </c>
      <c r="N264" s="26">
        <v>0.71299879193889437</v>
      </c>
      <c r="O264" s="26">
        <v>0.10176990020451443</v>
      </c>
      <c r="P264" s="26">
        <v>6.7681580312175076E-3</v>
      </c>
      <c r="Q264" s="26">
        <v>5.3900806035109636E-3</v>
      </c>
      <c r="R264" s="26">
        <v>1.0982200525211482E-3</v>
      </c>
      <c r="S264" s="26" t="s">
        <v>762</v>
      </c>
      <c r="T264" s="26" t="s">
        <v>762</v>
      </c>
      <c r="U264" s="26" t="s">
        <v>762</v>
      </c>
      <c r="V264" s="26" t="s">
        <v>762</v>
      </c>
      <c r="W264" s="26" t="s">
        <v>762</v>
      </c>
      <c r="X264" s="26" t="s">
        <v>762</v>
      </c>
      <c r="Y264" s="26" t="s">
        <v>762</v>
      </c>
      <c r="Z264" s="26" t="s">
        <v>762</v>
      </c>
      <c r="AA264" s="26" t="s">
        <v>762</v>
      </c>
      <c r="AB264" s="26" t="s">
        <v>762</v>
      </c>
      <c r="AC264" s="26" t="s">
        <v>762</v>
      </c>
      <c r="AD264" s="26" t="s">
        <v>762</v>
      </c>
      <c r="AE264" s="26" t="s">
        <v>762</v>
      </c>
      <c r="AF264" s="26" t="s">
        <v>762</v>
      </c>
      <c r="AG264" s="26" t="s">
        <v>762</v>
      </c>
      <c r="AH264" s="26" t="s">
        <v>762</v>
      </c>
      <c r="AI264" s="26" t="s">
        <v>762</v>
      </c>
      <c r="AJ264" s="26" t="s">
        <v>762</v>
      </c>
      <c r="AK264" s="26" t="s">
        <v>762</v>
      </c>
      <c r="AL264" s="26" t="s">
        <v>762</v>
      </c>
      <c r="AM264" s="26" t="s">
        <v>762</v>
      </c>
      <c r="AN264" s="26" t="s">
        <v>762</v>
      </c>
      <c r="AO264" s="26" t="s">
        <v>762</v>
      </c>
      <c r="AP264" s="26" t="s">
        <v>762</v>
      </c>
      <c r="AQ264" s="26" t="s">
        <v>762</v>
      </c>
      <c r="AR264" s="26" t="s">
        <v>762</v>
      </c>
      <c r="AS264" s="26" t="s">
        <v>762</v>
      </c>
      <c r="AT264" s="26" t="s">
        <v>762</v>
      </c>
      <c r="AU264" s="26" t="s">
        <v>762</v>
      </c>
      <c r="AV264" s="26" t="s">
        <v>762</v>
      </c>
      <c r="AW264" s="26" t="s">
        <v>762</v>
      </c>
      <c r="AX264" s="26" t="s">
        <v>762</v>
      </c>
      <c r="AY264" s="26" t="s">
        <v>762</v>
      </c>
      <c r="AZ264" s="26" t="s">
        <v>762</v>
      </c>
      <c r="BA264" s="26" t="s">
        <v>762</v>
      </c>
      <c r="BB264" s="26" t="s">
        <v>762</v>
      </c>
      <c r="BC264" s="26" t="s">
        <v>762</v>
      </c>
      <c r="BD264" s="26" t="s">
        <v>762</v>
      </c>
      <c r="BE264" s="26" t="s">
        <v>762</v>
      </c>
      <c r="BF264" s="26" t="s">
        <v>762</v>
      </c>
      <c r="BG264" s="26" t="s">
        <v>762</v>
      </c>
      <c r="BH264" s="26" t="s">
        <v>762</v>
      </c>
      <c r="BI264" s="26" t="s">
        <v>762</v>
      </c>
      <c r="BJ264" s="26" t="s">
        <v>762</v>
      </c>
      <c r="BK264" s="26" t="s">
        <v>762</v>
      </c>
      <c r="BL264" s="26" t="s">
        <v>762</v>
      </c>
      <c r="BM264" s="26" t="s">
        <v>762</v>
      </c>
      <c r="BN264" s="26" t="s">
        <v>762</v>
      </c>
      <c r="BO264" s="26" t="s">
        <v>762</v>
      </c>
      <c r="BP264" s="26" t="s">
        <v>762</v>
      </c>
      <c r="BQ264" s="26" t="s">
        <v>762</v>
      </c>
      <c r="BR264" s="26" t="s">
        <v>762</v>
      </c>
      <c r="BS264" s="26" t="s">
        <v>762</v>
      </c>
    </row>
    <row r="265" spans="1:71">
      <c r="A265" s="35">
        <v>264</v>
      </c>
      <c r="B265" s="35" t="s">
        <v>250</v>
      </c>
      <c r="C265" s="35" t="s">
        <v>251</v>
      </c>
      <c r="D265" s="35" t="s">
        <v>1056</v>
      </c>
      <c r="E265" s="35" t="s">
        <v>772</v>
      </c>
      <c r="F265" s="35" t="s">
        <v>1057</v>
      </c>
      <c r="G265" s="45" t="s">
        <v>762</v>
      </c>
      <c r="H265" s="35">
        <v>1</v>
      </c>
      <c r="I265" s="39">
        <v>4638255</v>
      </c>
      <c r="J265" s="41">
        <v>0.30090518000930799</v>
      </c>
      <c r="K265" s="27">
        <v>8</v>
      </c>
      <c r="L265" s="26" t="s">
        <v>762</v>
      </c>
      <c r="M265" s="26" t="s">
        <v>762</v>
      </c>
      <c r="N265" s="26">
        <v>0.42993712292335434</v>
      </c>
      <c r="O265" s="26">
        <v>0.4926856110771724</v>
      </c>
      <c r="P265" s="26">
        <v>6.6179286049831976E-2</v>
      </c>
      <c r="Q265" s="26">
        <v>6.628001390001882E-3</v>
      </c>
      <c r="R265" s="26">
        <v>3.8835910268136395E-3</v>
      </c>
      <c r="S265" s="26">
        <v>6.8638753282571747E-4</v>
      </c>
      <c r="T265" s="26" t="s">
        <v>762</v>
      </c>
      <c r="U265" s="26" t="s">
        <v>762</v>
      </c>
      <c r="V265" s="26" t="s">
        <v>762</v>
      </c>
      <c r="W265" s="26" t="s">
        <v>762</v>
      </c>
      <c r="X265" s="26" t="s">
        <v>762</v>
      </c>
      <c r="Y265" s="26" t="s">
        <v>762</v>
      </c>
      <c r="Z265" s="26" t="s">
        <v>762</v>
      </c>
      <c r="AA265" s="26" t="s">
        <v>762</v>
      </c>
      <c r="AB265" s="26" t="s">
        <v>762</v>
      </c>
      <c r="AC265" s="26" t="s">
        <v>762</v>
      </c>
      <c r="AD265" s="26" t="s">
        <v>762</v>
      </c>
      <c r="AE265" s="26" t="s">
        <v>762</v>
      </c>
      <c r="AF265" s="26" t="s">
        <v>762</v>
      </c>
      <c r="AG265" s="26" t="s">
        <v>762</v>
      </c>
      <c r="AH265" s="26" t="s">
        <v>762</v>
      </c>
      <c r="AI265" s="26" t="s">
        <v>762</v>
      </c>
      <c r="AJ265" s="26" t="s">
        <v>762</v>
      </c>
      <c r="AK265" s="26" t="s">
        <v>762</v>
      </c>
      <c r="AL265" s="26" t="s">
        <v>762</v>
      </c>
      <c r="AM265" s="26" t="s">
        <v>762</v>
      </c>
      <c r="AN265" s="26" t="s">
        <v>762</v>
      </c>
      <c r="AO265" s="26" t="s">
        <v>762</v>
      </c>
      <c r="AP265" s="26" t="s">
        <v>762</v>
      </c>
      <c r="AQ265" s="26" t="s">
        <v>762</v>
      </c>
      <c r="AR265" s="26" t="s">
        <v>762</v>
      </c>
      <c r="AS265" s="26" t="s">
        <v>762</v>
      </c>
      <c r="AT265" s="26" t="s">
        <v>762</v>
      </c>
      <c r="AU265" s="26" t="s">
        <v>762</v>
      </c>
      <c r="AV265" s="26" t="s">
        <v>762</v>
      </c>
      <c r="AW265" s="26" t="s">
        <v>762</v>
      </c>
      <c r="AX265" s="26" t="s">
        <v>762</v>
      </c>
      <c r="AY265" s="26" t="s">
        <v>762</v>
      </c>
      <c r="AZ265" s="26" t="s">
        <v>762</v>
      </c>
      <c r="BA265" s="26" t="s">
        <v>762</v>
      </c>
      <c r="BB265" s="26" t="s">
        <v>762</v>
      </c>
      <c r="BC265" s="26" t="s">
        <v>762</v>
      </c>
      <c r="BD265" s="26" t="s">
        <v>762</v>
      </c>
      <c r="BE265" s="26" t="s">
        <v>762</v>
      </c>
      <c r="BF265" s="26" t="s">
        <v>762</v>
      </c>
      <c r="BG265" s="26" t="s">
        <v>762</v>
      </c>
      <c r="BH265" s="26" t="s">
        <v>762</v>
      </c>
      <c r="BI265" s="26" t="s">
        <v>762</v>
      </c>
      <c r="BJ265" s="26" t="s">
        <v>762</v>
      </c>
      <c r="BK265" s="26" t="s">
        <v>762</v>
      </c>
      <c r="BL265" s="26" t="s">
        <v>762</v>
      </c>
      <c r="BM265" s="26" t="s">
        <v>762</v>
      </c>
      <c r="BN265" s="26" t="s">
        <v>762</v>
      </c>
      <c r="BO265" s="26" t="s">
        <v>762</v>
      </c>
      <c r="BP265" s="26" t="s">
        <v>762</v>
      </c>
      <c r="BQ265" s="26" t="s">
        <v>762</v>
      </c>
      <c r="BR265" s="26" t="s">
        <v>762</v>
      </c>
      <c r="BS265" s="26" t="s">
        <v>762</v>
      </c>
    </row>
    <row r="266" spans="1:71">
      <c r="A266" s="35">
        <v>265</v>
      </c>
      <c r="B266" s="35" t="s">
        <v>252</v>
      </c>
      <c r="C266" s="35" t="s">
        <v>253</v>
      </c>
      <c r="D266" s="35" t="s">
        <v>1058</v>
      </c>
      <c r="E266" s="35" t="s">
        <v>772</v>
      </c>
      <c r="F266" s="35" t="s">
        <v>252</v>
      </c>
      <c r="G266" s="45" t="s">
        <v>762</v>
      </c>
      <c r="H266" s="35">
        <v>1</v>
      </c>
      <c r="I266" s="39">
        <v>2522540.9</v>
      </c>
      <c r="J266" s="41">
        <v>0.874608674686562</v>
      </c>
      <c r="K266" s="27">
        <v>5</v>
      </c>
      <c r="L266" s="26">
        <v>0.85987424584670857</v>
      </c>
      <c r="M266" s="26">
        <v>0.12549697630763601</v>
      </c>
      <c r="N266" s="26">
        <v>6.8615957920279197E-3</v>
      </c>
      <c r="O266" s="26">
        <v>6.3944069879758435E-3</v>
      </c>
      <c r="P266" s="26">
        <v>1.3727750656514347E-3</v>
      </c>
      <c r="Q266" s="26" t="s">
        <v>762</v>
      </c>
      <c r="R266" s="26" t="s">
        <v>762</v>
      </c>
      <c r="S266" s="26" t="s">
        <v>762</v>
      </c>
      <c r="T266" s="26" t="s">
        <v>762</v>
      </c>
      <c r="U266" s="26" t="s">
        <v>762</v>
      </c>
      <c r="V266" s="26" t="s">
        <v>762</v>
      </c>
      <c r="W266" s="26" t="s">
        <v>762</v>
      </c>
      <c r="X266" s="26" t="s">
        <v>762</v>
      </c>
      <c r="Y266" s="26" t="s">
        <v>762</v>
      </c>
      <c r="Z266" s="26" t="s">
        <v>762</v>
      </c>
      <c r="AA266" s="26" t="s">
        <v>762</v>
      </c>
      <c r="AB266" s="26" t="s">
        <v>762</v>
      </c>
      <c r="AC266" s="26" t="s">
        <v>762</v>
      </c>
      <c r="AD266" s="26" t="s">
        <v>762</v>
      </c>
      <c r="AE266" s="26" t="s">
        <v>762</v>
      </c>
      <c r="AF266" s="26" t="s">
        <v>762</v>
      </c>
      <c r="AG266" s="26" t="s">
        <v>762</v>
      </c>
      <c r="AH266" s="26" t="s">
        <v>762</v>
      </c>
      <c r="AI266" s="26" t="s">
        <v>762</v>
      </c>
      <c r="AJ266" s="26" t="s">
        <v>762</v>
      </c>
      <c r="AK266" s="26" t="s">
        <v>762</v>
      </c>
      <c r="AL266" s="26" t="s">
        <v>762</v>
      </c>
      <c r="AM266" s="26" t="s">
        <v>762</v>
      </c>
      <c r="AN266" s="26" t="s">
        <v>762</v>
      </c>
      <c r="AO266" s="26" t="s">
        <v>762</v>
      </c>
      <c r="AP266" s="26" t="s">
        <v>762</v>
      </c>
      <c r="AQ266" s="26" t="s">
        <v>762</v>
      </c>
      <c r="AR266" s="26" t="s">
        <v>762</v>
      </c>
      <c r="AS266" s="26" t="s">
        <v>762</v>
      </c>
      <c r="AT266" s="26" t="s">
        <v>762</v>
      </c>
      <c r="AU266" s="26" t="s">
        <v>762</v>
      </c>
      <c r="AV266" s="26" t="s">
        <v>762</v>
      </c>
      <c r="AW266" s="26" t="s">
        <v>762</v>
      </c>
      <c r="AX266" s="26" t="s">
        <v>762</v>
      </c>
      <c r="AY266" s="26" t="s">
        <v>762</v>
      </c>
      <c r="AZ266" s="26" t="s">
        <v>762</v>
      </c>
      <c r="BA266" s="26" t="s">
        <v>762</v>
      </c>
      <c r="BB266" s="26" t="s">
        <v>762</v>
      </c>
      <c r="BC266" s="26" t="s">
        <v>762</v>
      </c>
      <c r="BD266" s="26" t="s">
        <v>762</v>
      </c>
      <c r="BE266" s="26" t="s">
        <v>762</v>
      </c>
      <c r="BF266" s="26" t="s">
        <v>762</v>
      </c>
      <c r="BG266" s="26" t="s">
        <v>762</v>
      </c>
      <c r="BH266" s="26" t="s">
        <v>762</v>
      </c>
      <c r="BI266" s="26" t="s">
        <v>762</v>
      </c>
      <c r="BJ266" s="26" t="s">
        <v>762</v>
      </c>
      <c r="BK266" s="26" t="s">
        <v>762</v>
      </c>
      <c r="BL266" s="26" t="s">
        <v>762</v>
      </c>
      <c r="BM266" s="26" t="s">
        <v>762</v>
      </c>
      <c r="BN266" s="26" t="s">
        <v>762</v>
      </c>
      <c r="BO266" s="26" t="s">
        <v>762</v>
      </c>
      <c r="BP266" s="26" t="s">
        <v>762</v>
      </c>
      <c r="BQ266" s="26" t="s">
        <v>762</v>
      </c>
      <c r="BR266" s="26" t="s">
        <v>762</v>
      </c>
      <c r="BS266" s="26" t="s">
        <v>762</v>
      </c>
    </row>
    <row r="267" spans="1:71">
      <c r="A267" s="35">
        <v>266</v>
      </c>
      <c r="B267" s="35" t="s">
        <v>258</v>
      </c>
      <c r="C267" s="35" t="s">
        <v>259</v>
      </c>
      <c r="D267" s="35" t="s">
        <v>1059</v>
      </c>
      <c r="E267" s="35" t="s">
        <v>772</v>
      </c>
      <c r="F267" s="35" t="s">
        <v>258</v>
      </c>
      <c r="G267" s="45" t="s">
        <v>762</v>
      </c>
      <c r="H267" s="35">
        <v>1</v>
      </c>
      <c r="I267" s="39">
        <v>7222016.4000000022</v>
      </c>
      <c r="J267" s="41">
        <v>0.43719497097078602</v>
      </c>
      <c r="K267" s="27">
        <v>7</v>
      </c>
      <c r="L267" s="26" t="s">
        <v>762</v>
      </c>
      <c r="M267" s="26">
        <v>0.42993712292335434</v>
      </c>
      <c r="N267" s="26">
        <v>0.4926856110771724</v>
      </c>
      <c r="O267" s="26">
        <v>6.6179286049831976E-2</v>
      </c>
      <c r="P267" s="26">
        <v>6.628001390001882E-3</v>
      </c>
      <c r="Q267" s="26">
        <v>3.8835910268136395E-3</v>
      </c>
      <c r="R267" s="26">
        <v>6.8638753282571747E-4</v>
      </c>
      <c r="S267" s="26" t="s">
        <v>762</v>
      </c>
      <c r="T267" s="26" t="s">
        <v>762</v>
      </c>
      <c r="U267" s="26" t="s">
        <v>762</v>
      </c>
      <c r="V267" s="26" t="s">
        <v>762</v>
      </c>
      <c r="W267" s="26" t="s">
        <v>762</v>
      </c>
      <c r="X267" s="26" t="s">
        <v>762</v>
      </c>
      <c r="Y267" s="26" t="s">
        <v>762</v>
      </c>
      <c r="Z267" s="26" t="s">
        <v>762</v>
      </c>
      <c r="AA267" s="26" t="s">
        <v>762</v>
      </c>
      <c r="AB267" s="26" t="s">
        <v>762</v>
      </c>
      <c r="AC267" s="26" t="s">
        <v>762</v>
      </c>
      <c r="AD267" s="26" t="s">
        <v>762</v>
      </c>
      <c r="AE267" s="26" t="s">
        <v>762</v>
      </c>
      <c r="AF267" s="26" t="s">
        <v>762</v>
      </c>
      <c r="AG267" s="26" t="s">
        <v>762</v>
      </c>
      <c r="AH267" s="26" t="s">
        <v>762</v>
      </c>
      <c r="AI267" s="26" t="s">
        <v>762</v>
      </c>
      <c r="AJ267" s="26" t="s">
        <v>762</v>
      </c>
      <c r="AK267" s="26" t="s">
        <v>762</v>
      </c>
      <c r="AL267" s="26" t="s">
        <v>762</v>
      </c>
      <c r="AM267" s="26" t="s">
        <v>762</v>
      </c>
      <c r="AN267" s="26" t="s">
        <v>762</v>
      </c>
      <c r="AO267" s="26" t="s">
        <v>762</v>
      </c>
      <c r="AP267" s="26" t="s">
        <v>762</v>
      </c>
      <c r="AQ267" s="26" t="s">
        <v>762</v>
      </c>
      <c r="AR267" s="26" t="s">
        <v>762</v>
      </c>
      <c r="AS267" s="26" t="s">
        <v>762</v>
      </c>
      <c r="AT267" s="26" t="s">
        <v>762</v>
      </c>
      <c r="AU267" s="26" t="s">
        <v>762</v>
      </c>
      <c r="AV267" s="26" t="s">
        <v>762</v>
      </c>
      <c r="AW267" s="26" t="s">
        <v>762</v>
      </c>
      <c r="AX267" s="26" t="s">
        <v>762</v>
      </c>
      <c r="AY267" s="26" t="s">
        <v>762</v>
      </c>
      <c r="AZ267" s="26" t="s">
        <v>762</v>
      </c>
      <c r="BA267" s="26" t="s">
        <v>762</v>
      </c>
      <c r="BB267" s="26" t="s">
        <v>762</v>
      </c>
      <c r="BC267" s="26" t="s">
        <v>762</v>
      </c>
      <c r="BD267" s="26" t="s">
        <v>762</v>
      </c>
      <c r="BE267" s="26" t="s">
        <v>762</v>
      </c>
      <c r="BF267" s="26" t="s">
        <v>762</v>
      </c>
      <c r="BG267" s="26" t="s">
        <v>762</v>
      </c>
      <c r="BH267" s="26" t="s">
        <v>762</v>
      </c>
      <c r="BI267" s="26" t="s">
        <v>762</v>
      </c>
      <c r="BJ267" s="26" t="s">
        <v>762</v>
      </c>
      <c r="BK267" s="26" t="s">
        <v>762</v>
      </c>
      <c r="BL267" s="26" t="s">
        <v>762</v>
      </c>
      <c r="BM267" s="26" t="s">
        <v>762</v>
      </c>
      <c r="BN267" s="26" t="s">
        <v>762</v>
      </c>
      <c r="BO267" s="26" t="s">
        <v>762</v>
      </c>
      <c r="BP267" s="26" t="s">
        <v>762</v>
      </c>
      <c r="BQ267" s="26" t="s">
        <v>762</v>
      </c>
      <c r="BR267" s="26" t="s">
        <v>762</v>
      </c>
      <c r="BS267" s="26" t="s">
        <v>762</v>
      </c>
    </row>
    <row r="268" spans="1:71">
      <c r="A268" s="35">
        <v>267</v>
      </c>
      <c r="B268" s="35" t="s">
        <v>507</v>
      </c>
      <c r="C268" s="35" t="s">
        <v>249</v>
      </c>
      <c r="D268" s="35" t="s">
        <v>1060</v>
      </c>
      <c r="E268" s="35" t="s">
        <v>772</v>
      </c>
      <c r="F268" s="35" t="s">
        <v>507</v>
      </c>
      <c r="G268" s="45" t="s">
        <v>1169</v>
      </c>
      <c r="H268" s="35">
        <v>0</v>
      </c>
      <c r="I268" s="39">
        <v>626814000</v>
      </c>
      <c r="J268" s="41">
        <v>0.54190895919545901</v>
      </c>
      <c r="K268" s="27">
        <v>7</v>
      </c>
      <c r="L268" s="26">
        <v>0.22251933160263179</v>
      </c>
      <c r="M268" s="26">
        <v>0.46714496190536203</v>
      </c>
      <c r="N268" s="26">
        <v>0.19809638644378313</v>
      </c>
      <c r="O268" s="26">
        <v>8.5539102331171915E-2</v>
      </c>
      <c r="P268" s="26">
        <v>2.3959826415255934E-2</v>
      </c>
      <c r="Q268" s="26">
        <v>2.6634838395659232E-3</v>
      </c>
      <c r="R268" s="26">
        <v>7.6907462229417015E-5</v>
      </c>
      <c r="S268" s="26" t="s">
        <v>762</v>
      </c>
      <c r="T268" s="26" t="s">
        <v>762</v>
      </c>
      <c r="U268" s="26" t="s">
        <v>762</v>
      </c>
      <c r="V268" s="26" t="s">
        <v>762</v>
      </c>
      <c r="W268" s="26" t="s">
        <v>762</v>
      </c>
      <c r="X268" s="26" t="s">
        <v>762</v>
      </c>
      <c r="Y268" s="26" t="s">
        <v>762</v>
      </c>
      <c r="Z268" s="26" t="s">
        <v>762</v>
      </c>
      <c r="AA268" s="26" t="s">
        <v>762</v>
      </c>
      <c r="AB268" s="26" t="s">
        <v>762</v>
      </c>
      <c r="AC268" s="26" t="s">
        <v>762</v>
      </c>
      <c r="AD268" s="26" t="s">
        <v>762</v>
      </c>
      <c r="AE268" s="26" t="s">
        <v>762</v>
      </c>
      <c r="AF268" s="26" t="s">
        <v>762</v>
      </c>
      <c r="AG268" s="26" t="s">
        <v>762</v>
      </c>
      <c r="AH268" s="26" t="s">
        <v>762</v>
      </c>
      <c r="AI268" s="26" t="s">
        <v>762</v>
      </c>
      <c r="AJ268" s="26" t="s">
        <v>762</v>
      </c>
      <c r="AK268" s="26" t="s">
        <v>762</v>
      </c>
      <c r="AL268" s="26" t="s">
        <v>762</v>
      </c>
      <c r="AM268" s="26" t="s">
        <v>762</v>
      </c>
      <c r="AN268" s="26" t="s">
        <v>762</v>
      </c>
      <c r="AO268" s="26" t="s">
        <v>762</v>
      </c>
      <c r="AP268" s="26" t="s">
        <v>762</v>
      </c>
      <c r="AQ268" s="26" t="s">
        <v>762</v>
      </c>
      <c r="AR268" s="26" t="s">
        <v>762</v>
      </c>
      <c r="AS268" s="26" t="s">
        <v>762</v>
      </c>
      <c r="AT268" s="26" t="s">
        <v>762</v>
      </c>
      <c r="AU268" s="26" t="s">
        <v>762</v>
      </c>
      <c r="AV268" s="26" t="s">
        <v>762</v>
      </c>
      <c r="AW268" s="26" t="s">
        <v>762</v>
      </c>
      <c r="AX268" s="26" t="s">
        <v>762</v>
      </c>
      <c r="AY268" s="26" t="s">
        <v>762</v>
      </c>
      <c r="AZ268" s="26" t="s">
        <v>762</v>
      </c>
      <c r="BA268" s="26" t="s">
        <v>762</v>
      </c>
      <c r="BB268" s="26" t="s">
        <v>762</v>
      </c>
      <c r="BC268" s="26" t="s">
        <v>762</v>
      </c>
      <c r="BD268" s="26" t="s">
        <v>762</v>
      </c>
      <c r="BE268" s="26" t="s">
        <v>762</v>
      </c>
      <c r="BF268" s="26" t="s">
        <v>762</v>
      </c>
      <c r="BG268" s="26" t="s">
        <v>762</v>
      </c>
      <c r="BH268" s="26" t="s">
        <v>762</v>
      </c>
      <c r="BI268" s="26" t="s">
        <v>762</v>
      </c>
      <c r="BJ268" s="26" t="s">
        <v>762</v>
      </c>
      <c r="BK268" s="26" t="s">
        <v>762</v>
      </c>
      <c r="BL268" s="26" t="s">
        <v>762</v>
      </c>
      <c r="BM268" s="26" t="s">
        <v>762</v>
      </c>
      <c r="BN268" s="26" t="s">
        <v>762</v>
      </c>
      <c r="BO268" s="26" t="s">
        <v>762</v>
      </c>
      <c r="BP268" s="26" t="s">
        <v>762</v>
      </c>
      <c r="BQ268" s="26" t="s">
        <v>762</v>
      </c>
      <c r="BR268" s="26" t="s">
        <v>762</v>
      </c>
      <c r="BS268" s="26" t="s">
        <v>762</v>
      </c>
    </row>
    <row r="269" spans="1:71">
      <c r="A269" s="35">
        <v>268</v>
      </c>
      <c r="B269" s="35" t="s">
        <v>506</v>
      </c>
      <c r="C269" s="35" t="s">
        <v>5</v>
      </c>
      <c r="D269" s="35" t="s">
        <v>1061</v>
      </c>
      <c r="E269" s="35" t="s">
        <v>394</v>
      </c>
      <c r="F269" s="35" t="s">
        <v>506</v>
      </c>
      <c r="G269" s="45" t="s">
        <v>762</v>
      </c>
      <c r="H269" s="35">
        <v>1</v>
      </c>
      <c r="I269" s="39">
        <v>23395716.497484796</v>
      </c>
      <c r="J269" s="41">
        <v>4.5674229942665297E-2</v>
      </c>
      <c r="K269" s="27">
        <v>29</v>
      </c>
      <c r="L269" s="26">
        <v>0.10513770828098863</v>
      </c>
      <c r="M269" s="26">
        <v>0.16390940614620364</v>
      </c>
      <c r="N269" s="26">
        <v>0.14530033448470803</v>
      </c>
      <c r="O269" s="26">
        <v>0.11203517959563469</v>
      </c>
      <c r="P269" s="26">
        <v>8.2320876938471621E-2</v>
      </c>
      <c r="Q269" s="26">
        <v>6.2471344988151885E-2</v>
      </c>
      <c r="R269" s="26">
        <v>4.9670102029594661E-2</v>
      </c>
      <c r="S269" s="26">
        <v>4.0563898143592722E-2</v>
      </c>
      <c r="T269" s="26">
        <v>3.2984041157699859E-2</v>
      </c>
      <c r="U269" s="26">
        <v>2.6595766237743672E-2</v>
      </c>
      <c r="V269" s="26">
        <v>2.1743077418709348E-2</v>
      </c>
      <c r="W269" s="26">
        <v>1.8150413102354233E-2</v>
      </c>
      <c r="X269" s="26">
        <v>1.5482705660204474E-2</v>
      </c>
      <c r="Y269" s="26">
        <v>1.3457885830290841E-2</v>
      </c>
      <c r="Z269" s="26">
        <v>1.1869446406629987E-2</v>
      </c>
      <c r="AA269" s="26">
        <v>1.0555513079885934E-2</v>
      </c>
      <c r="AB269" s="26">
        <v>9.47788617411645E-3</v>
      </c>
      <c r="AC269" s="26">
        <v>8.6317472042219817E-3</v>
      </c>
      <c r="AD269" s="26">
        <v>7.9894426145575726E-3</v>
      </c>
      <c r="AE269" s="26">
        <v>7.5150928288843146E-3</v>
      </c>
      <c r="AF269" s="26">
        <v>7.1632328614335645E-3</v>
      </c>
      <c r="AG269" s="26">
        <v>6.8905278292443273E-3</v>
      </c>
      <c r="AH269" s="26">
        <v>6.6654488451169409E-3</v>
      </c>
      <c r="AI269" s="26">
        <v>6.4686358121494453E-3</v>
      </c>
      <c r="AJ269" s="26">
        <v>6.2854845756877978E-3</v>
      </c>
      <c r="AK269" s="26">
        <v>6.1089777648073509E-3</v>
      </c>
      <c r="AL269" s="26">
        <v>5.9382431326786556E-3</v>
      </c>
      <c r="AM269" s="26">
        <v>5.7723360412699071E-3</v>
      </c>
      <c r="AN269" s="26">
        <v>2.8452448149674753E-3</v>
      </c>
      <c r="AO269" s="26" t="s">
        <v>762</v>
      </c>
      <c r="AP269" s="26" t="s">
        <v>762</v>
      </c>
      <c r="AQ269" s="26" t="s">
        <v>762</v>
      </c>
      <c r="AR269" s="26" t="s">
        <v>762</v>
      </c>
      <c r="AS269" s="26" t="s">
        <v>762</v>
      </c>
      <c r="AT269" s="26" t="s">
        <v>762</v>
      </c>
      <c r="AU269" s="26" t="s">
        <v>762</v>
      </c>
      <c r="AV269" s="26" t="s">
        <v>762</v>
      </c>
      <c r="AW269" s="26" t="s">
        <v>762</v>
      </c>
      <c r="AX269" s="26" t="s">
        <v>762</v>
      </c>
      <c r="AY269" s="26" t="s">
        <v>762</v>
      </c>
      <c r="AZ269" s="26" t="s">
        <v>762</v>
      </c>
      <c r="BA269" s="26" t="s">
        <v>762</v>
      </c>
      <c r="BB269" s="26" t="s">
        <v>762</v>
      </c>
      <c r="BC269" s="26" t="s">
        <v>762</v>
      </c>
      <c r="BD269" s="26" t="s">
        <v>762</v>
      </c>
      <c r="BE269" s="26" t="s">
        <v>762</v>
      </c>
      <c r="BF269" s="26" t="s">
        <v>762</v>
      </c>
      <c r="BG269" s="26" t="s">
        <v>762</v>
      </c>
      <c r="BH269" s="26" t="s">
        <v>762</v>
      </c>
      <c r="BI269" s="26" t="s">
        <v>762</v>
      </c>
      <c r="BJ269" s="26" t="s">
        <v>762</v>
      </c>
      <c r="BK269" s="26" t="s">
        <v>762</v>
      </c>
      <c r="BL269" s="26" t="s">
        <v>762</v>
      </c>
      <c r="BM269" s="26" t="s">
        <v>762</v>
      </c>
      <c r="BN269" s="26" t="s">
        <v>762</v>
      </c>
      <c r="BO269" s="26" t="s">
        <v>762</v>
      </c>
      <c r="BP269" s="26" t="s">
        <v>762</v>
      </c>
      <c r="BQ269" s="26" t="s">
        <v>762</v>
      </c>
      <c r="BR269" s="26" t="s">
        <v>762</v>
      </c>
      <c r="BS269" s="26" t="s">
        <v>762</v>
      </c>
    </row>
    <row r="270" spans="1:71">
      <c r="A270" s="35">
        <v>269</v>
      </c>
      <c r="B270" s="35" t="s">
        <v>506</v>
      </c>
      <c r="C270" s="35" t="s">
        <v>71</v>
      </c>
      <c r="D270" s="35" t="s">
        <v>1062</v>
      </c>
      <c r="E270" s="35" t="s">
        <v>394</v>
      </c>
      <c r="F270" s="35" t="s">
        <v>506</v>
      </c>
      <c r="G270" s="45" t="s">
        <v>762</v>
      </c>
      <c r="H270" s="35">
        <v>1</v>
      </c>
      <c r="I270" s="39">
        <v>95398000.000000015</v>
      </c>
      <c r="J270" s="41">
        <v>0.248787748110678</v>
      </c>
      <c r="K270" s="27">
        <v>29</v>
      </c>
      <c r="L270" s="26">
        <v>0.10513770828098863</v>
      </c>
      <c r="M270" s="26">
        <v>0.16390940614620364</v>
      </c>
      <c r="N270" s="26">
        <v>0.14530033448470803</v>
      </c>
      <c r="O270" s="26">
        <v>0.11203517959563469</v>
      </c>
      <c r="P270" s="26">
        <v>8.2320876938471621E-2</v>
      </c>
      <c r="Q270" s="26">
        <v>6.2471344988151885E-2</v>
      </c>
      <c r="R270" s="26">
        <v>4.9670102029594661E-2</v>
      </c>
      <c r="S270" s="26">
        <v>4.0563898143592722E-2</v>
      </c>
      <c r="T270" s="26">
        <v>3.2984041157699859E-2</v>
      </c>
      <c r="U270" s="26">
        <v>2.6595766237743672E-2</v>
      </c>
      <c r="V270" s="26">
        <v>2.1743077418709348E-2</v>
      </c>
      <c r="W270" s="26">
        <v>1.8150413102354233E-2</v>
      </c>
      <c r="X270" s="26">
        <v>1.5482705660204474E-2</v>
      </c>
      <c r="Y270" s="26">
        <v>1.3457885830290841E-2</v>
      </c>
      <c r="Z270" s="26">
        <v>1.1869446406629987E-2</v>
      </c>
      <c r="AA270" s="26">
        <v>1.0555513079885934E-2</v>
      </c>
      <c r="AB270" s="26">
        <v>9.47788617411645E-3</v>
      </c>
      <c r="AC270" s="26">
        <v>8.6317472042219817E-3</v>
      </c>
      <c r="AD270" s="26">
        <v>7.9894426145575726E-3</v>
      </c>
      <c r="AE270" s="26">
        <v>7.5150928288843146E-3</v>
      </c>
      <c r="AF270" s="26">
        <v>7.1632328614335645E-3</v>
      </c>
      <c r="AG270" s="26">
        <v>6.8905278292443273E-3</v>
      </c>
      <c r="AH270" s="26">
        <v>6.6654488451169409E-3</v>
      </c>
      <c r="AI270" s="26">
        <v>6.4686358121494453E-3</v>
      </c>
      <c r="AJ270" s="26">
        <v>6.2854845756877978E-3</v>
      </c>
      <c r="AK270" s="26">
        <v>6.1089777648073509E-3</v>
      </c>
      <c r="AL270" s="26">
        <v>5.9382431326786556E-3</v>
      </c>
      <c r="AM270" s="26">
        <v>5.7723360412699071E-3</v>
      </c>
      <c r="AN270" s="26">
        <v>2.8452448149674753E-3</v>
      </c>
      <c r="AO270" s="26" t="s">
        <v>762</v>
      </c>
      <c r="AP270" s="26" t="s">
        <v>762</v>
      </c>
      <c r="AQ270" s="26" t="s">
        <v>762</v>
      </c>
      <c r="AR270" s="26" t="s">
        <v>762</v>
      </c>
      <c r="AS270" s="26" t="s">
        <v>762</v>
      </c>
      <c r="AT270" s="26" t="s">
        <v>762</v>
      </c>
      <c r="AU270" s="26" t="s">
        <v>762</v>
      </c>
      <c r="AV270" s="26" t="s">
        <v>762</v>
      </c>
      <c r="AW270" s="26" t="s">
        <v>762</v>
      </c>
      <c r="AX270" s="26" t="s">
        <v>762</v>
      </c>
      <c r="AY270" s="26" t="s">
        <v>762</v>
      </c>
      <c r="AZ270" s="26" t="s">
        <v>762</v>
      </c>
      <c r="BA270" s="26" t="s">
        <v>762</v>
      </c>
      <c r="BB270" s="26" t="s">
        <v>762</v>
      </c>
      <c r="BC270" s="26" t="s">
        <v>762</v>
      </c>
      <c r="BD270" s="26" t="s">
        <v>762</v>
      </c>
      <c r="BE270" s="26" t="s">
        <v>762</v>
      </c>
      <c r="BF270" s="26" t="s">
        <v>762</v>
      </c>
      <c r="BG270" s="26" t="s">
        <v>762</v>
      </c>
      <c r="BH270" s="26" t="s">
        <v>762</v>
      </c>
      <c r="BI270" s="26" t="s">
        <v>762</v>
      </c>
      <c r="BJ270" s="26" t="s">
        <v>762</v>
      </c>
      <c r="BK270" s="26" t="s">
        <v>762</v>
      </c>
      <c r="BL270" s="26" t="s">
        <v>762</v>
      </c>
      <c r="BM270" s="26" t="s">
        <v>762</v>
      </c>
      <c r="BN270" s="26" t="s">
        <v>762</v>
      </c>
      <c r="BO270" s="26" t="s">
        <v>762</v>
      </c>
      <c r="BP270" s="26" t="s">
        <v>762</v>
      </c>
      <c r="BQ270" s="26" t="s">
        <v>762</v>
      </c>
      <c r="BR270" s="26" t="s">
        <v>762</v>
      </c>
      <c r="BS270" s="26" t="s">
        <v>762</v>
      </c>
    </row>
    <row r="271" spans="1:71">
      <c r="A271" s="35">
        <v>270</v>
      </c>
      <c r="B271" s="35" t="s">
        <v>76</v>
      </c>
      <c r="C271" s="35" t="s">
        <v>44</v>
      </c>
      <c r="D271" s="35" t="s">
        <v>1063</v>
      </c>
      <c r="E271" s="35" t="s">
        <v>394</v>
      </c>
      <c r="F271" s="35" t="s">
        <v>426</v>
      </c>
      <c r="G271" s="45" t="s">
        <v>762</v>
      </c>
      <c r="H271" s="35">
        <v>1</v>
      </c>
      <c r="I271" s="39">
        <v>103146214.856876</v>
      </c>
      <c r="J271" s="41">
        <v>0.130893054894447</v>
      </c>
      <c r="K271" s="27">
        <v>25</v>
      </c>
      <c r="L271" s="26">
        <v>1.316139114986253E-2</v>
      </c>
      <c r="M271" s="26">
        <v>0.11316965973461383</v>
      </c>
      <c r="N271" s="26">
        <v>0.17088212766066949</v>
      </c>
      <c r="O271" s="26">
        <v>0.19210671623198952</v>
      </c>
      <c r="P271" s="26">
        <v>0.17560973553588638</v>
      </c>
      <c r="Q271" s="26">
        <v>0.11190393330748298</v>
      </c>
      <c r="R271" s="26">
        <v>6.3335234062323525E-2</v>
      </c>
      <c r="S271" s="26">
        <v>3.5491930568412641E-2</v>
      </c>
      <c r="T271" s="26">
        <v>2.1191136086555373E-2</v>
      </c>
      <c r="U271" s="26">
        <v>1.403604007186778E-2</v>
      </c>
      <c r="V271" s="26">
        <v>1.0087460384673765E-2</v>
      </c>
      <c r="W271" s="26">
        <v>7.8710810204888106E-3</v>
      </c>
      <c r="X271" s="26">
        <v>6.6086344968800861E-3</v>
      </c>
      <c r="Y271" s="26">
        <v>5.8553091250118615E-3</v>
      </c>
      <c r="Z271" s="26">
        <v>5.3967294864956305E-3</v>
      </c>
      <c r="AA271" s="26">
        <v>5.0892023310943743E-3</v>
      </c>
      <c r="AB271" s="26">
        <v>4.9181602759052106E-3</v>
      </c>
      <c r="AC271" s="26">
        <v>4.8713642344007492E-3</v>
      </c>
      <c r="AD271" s="26">
        <v>4.9292603704572469E-3</v>
      </c>
      <c r="AE271" s="26">
        <v>5.0677591502438649E-3</v>
      </c>
      <c r="AF271" s="26">
        <v>5.2571050489601343E-3</v>
      </c>
      <c r="AG271" s="26">
        <v>5.4627662462059957E-3</v>
      </c>
      <c r="AH271" s="26">
        <v>5.6746834624691227E-3</v>
      </c>
      <c r="AI271" s="26">
        <v>5.8959401069216405E-3</v>
      </c>
      <c r="AJ271" s="26">
        <v>6.1266398501277084E-3</v>
      </c>
      <c r="AK271" s="26" t="s">
        <v>762</v>
      </c>
      <c r="AL271" s="26" t="s">
        <v>762</v>
      </c>
      <c r="AM271" s="26" t="s">
        <v>762</v>
      </c>
      <c r="AN271" s="26" t="s">
        <v>762</v>
      </c>
      <c r="AO271" s="26" t="s">
        <v>762</v>
      </c>
      <c r="AP271" s="26" t="s">
        <v>762</v>
      </c>
      <c r="AQ271" s="26" t="s">
        <v>762</v>
      </c>
      <c r="AR271" s="26" t="s">
        <v>762</v>
      </c>
      <c r="AS271" s="26" t="s">
        <v>762</v>
      </c>
      <c r="AT271" s="26" t="s">
        <v>762</v>
      </c>
      <c r="AU271" s="26" t="s">
        <v>762</v>
      </c>
      <c r="AV271" s="26" t="s">
        <v>762</v>
      </c>
      <c r="AW271" s="26" t="s">
        <v>762</v>
      </c>
      <c r="AX271" s="26" t="s">
        <v>762</v>
      </c>
      <c r="AY271" s="26" t="s">
        <v>762</v>
      </c>
      <c r="AZ271" s="26" t="s">
        <v>762</v>
      </c>
      <c r="BA271" s="26" t="s">
        <v>762</v>
      </c>
      <c r="BB271" s="26" t="s">
        <v>762</v>
      </c>
      <c r="BC271" s="26" t="s">
        <v>762</v>
      </c>
      <c r="BD271" s="26" t="s">
        <v>762</v>
      </c>
      <c r="BE271" s="26" t="s">
        <v>762</v>
      </c>
      <c r="BF271" s="26" t="s">
        <v>762</v>
      </c>
      <c r="BG271" s="26" t="s">
        <v>762</v>
      </c>
      <c r="BH271" s="26" t="s">
        <v>762</v>
      </c>
      <c r="BI271" s="26" t="s">
        <v>762</v>
      </c>
      <c r="BJ271" s="26" t="s">
        <v>762</v>
      </c>
      <c r="BK271" s="26" t="s">
        <v>762</v>
      </c>
      <c r="BL271" s="26" t="s">
        <v>762</v>
      </c>
      <c r="BM271" s="26" t="s">
        <v>762</v>
      </c>
      <c r="BN271" s="26" t="s">
        <v>762</v>
      </c>
      <c r="BO271" s="26" t="s">
        <v>762</v>
      </c>
      <c r="BP271" s="26" t="s">
        <v>762</v>
      </c>
      <c r="BQ271" s="26" t="s">
        <v>762</v>
      </c>
      <c r="BR271" s="26" t="s">
        <v>762</v>
      </c>
      <c r="BS271" s="26" t="s">
        <v>762</v>
      </c>
    </row>
    <row r="272" spans="1:71">
      <c r="A272" s="35">
        <v>271</v>
      </c>
      <c r="B272" s="35" t="s">
        <v>77</v>
      </c>
      <c r="C272" s="35" t="s">
        <v>46</v>
      </c>
      <c r="D272" s="35" t="s">
        <v>1064</v>
      </c>
      <c r="E272" s="35" t="s">
        <v>394</v>
      </c>
      <c r="F272" s="35" t="s">
        <v>425</v>
      </c>
      <c r="G272" s="45" t="s">
        <v>762</v>
      </c>
      <c r="H272" s="35">
        <v>1</v>
      </c>
      <c r="I272" s="39">
        <v>10932770.294965941</v>
      </c>
      <c r="J272" s="41">
        <v>0.79171067268887296</v>
      </c>
      <c r="K272" s="27">
        <v>25</v>
      </c>
      <c r="L272" s="26">
        <v>0.14956816813251636</v>
      </c>
      <c r="M272" s="26">
        <v>0.26317337604266805</v>
      </c>
      <c r="N272" s="26">
        <v>0.16994923381770891</v>
      </c>
      <c r="O272" s="26">
        <v>0.11260978848317985</v>
      </c>
      <c r="P272" s="26">
        <v>7.9509055862352476E-2</v>
      </c>
      <c r="Q272" s="26">
        <v>5.746702709385515E-2</v>
      </c>
      <c r="R272" s="26">
        <v>4.2623126635948694E-2</v>
      </c>
      <c r="S272" s="26">
        <v>3.192520852077977E-2</v>
      </c>
      <c r="T272" s="26">
        <v>2.3469580938672102E-2</v>
      </c>
      <c r="U272" s="26">
        <v>1.6275800706800379E-2</v>
      </c>
      <c r="V272" s="26">
        <v>1.1435117281910162E-2</v>
      </c>
      <c r="W272" s="26">
        <v>8.3170068018030788E-3</v>
      </c>
      <c r="X272" s="26">
        <v>6.287464280172992E-3</v>
      </c>
      <c r="Y272" s="26">
        <v>4.8853552015332364E-3</v>
      </c>
      <c r="Z272" s="26">
        <v>3.9082165503305294E-3</v>
      </c>
      <c r="AA272" s="26">
        <v>3.205812123326959E-3</v>
      </c>
      <c r="AB272" s="26">
        <v>2.6920731999288527E-3</v>
      </c>
      <c r="AC272" s="26">
        <v>2.3129364589845997E-3</v>
      </c>
      <c r="AD272" s="26">
        <v>2.0257750488033004E-3</v>
      </c>
      <c r="AE272" s="26">
        <v>1.7993620354022186E-3</v>
      </c>
      <c r="AF272" s="26">
        <v>1.6114953641015901E-3</v>
      </c>
      <c r="AG272" s="26">
        <v>1.4461131928265218E-3</v>
      </c>
      <c r="AH272" s="26">
        <v>1.2973257308085526E-3</v>
      </c>
      <c r="AI272" s="26">
        <v>1.1629993109540291E-3</v>
      </c>
      <c r="AJ272" s="26">
        <v>1.0425811846316831E-3</v>
      </c>
      <c r="AK272" s="26" t="s">
        <v>762</v>
      </c>
      <c r="AL272" s="26" t="s">
        <v>762</v>
      </c>
      <c r="AM272" s="26" t="s">
        <v>762</v>
      </c>
      <c r="AN272" s="26" t="s">
        <v>762</v>
      </c>
      <c r="AO272" s="26" t="s">
        <v>762</v>
      </c>
      <c r="AP272" s="26" t="s">
        <v>762</v>
      </c>
      <c r="AQ272" s="26" t="s">
        <v>762</v>
      </c>
      <c r="AR272" s="26" t="s">
        <v>762</v>
      </c>
      <c r="AS272" s="26" t="s">
        <v>762</v>
      </c>
      <c r="AT272" s="26" t="s">
        <v>762</v>
      </c>
      <c r="AU272" s="26" t="s">
        <v>762</v>
      </c>
      <c r="AV272" s="26" t="s">
        <v>762</v>
      </c>
      <c r="AW272" s="26" t="s">
        <v>762</v>
      </c>
      <c r="AX272" s="26" t="s">
        <v>762</v>
      </c>
      <c r="AY272" s="26" t="s">
        <v>762</v>
      </c>
      <c r="AZ272" s="26" t="s">
        <v>762</v>
      </c>
      <c r="BA272" s="26" t="s">
        <v>762</v>
      </c>
      <c r="BB272" s="26" t="s">
        <v>762</v>
      </c>
      <c r="BC272" s="26" t="s">
        <v>762</v>
      </c>
      <c r="BD272" s="26" t="s">
        <v>762</v>
      </c>
      <c r="BE272" s="26" t="s">
        <v>762</v>
      </c>
      <c r="BF272" s="26" t="s">
        <v>762</v>
      </c>
      <c r="BG272" s="26" t="s">
        <v>762</v>
      </c>
      <c r="BH272" s="26" t="s">
        <v>762</v>
      </c>
      <c r="BI272" s="26" t="s">
        <v>762</v>
      </c>
      <c r="BJ272" s="26" t="s">
        <v>762</v>
      </c>
      <c r="BK272" s="26" t="s">
        <v>762</v>
      </c>
      <c r="BL272" s="26" t="s">
        <v>762</v>
      </c>
      <c r="BM272" s="26" t="s">
        <v>762</v>
      </c>
      <c r="BN272" s="26" t="s">
        <v>762</v>
      </c>
      <c r="BO272" s="26" t="s">
        <v>762</v>
      </c>
      <c r="BP272" s="26" t="s">
        <v>762</v>
      </c>
      <c r="BQ272" s="26" t="s">
        <v>762</v>
      </c>
      <c r="BR272" s="26" t="s">
        <v>762</v>
      </c>
      <c r="BS272" s="26" t="s">
        <v>762</v>
      </c>
    </row>
    <row r="273" spans="1:71">
      <c r="A273" s="35">
        <v>272</v>
      </c>
      <c r="B273" s="35" t="s">
        <v>78</v>
      </c>
      <c r="C273" s="35" t="s">
        <v>49</v>
      </c>
      <c r="D273" s="35" t="s">
        <v>1065</v>
      </c>
      <c r="E273" s="35" t="s">
        <v>394</v>
      </c>
      <c r="F273" s="35" t="s">
        <v>425</v>
      </c>
      <c r="G273" s="45" t="s">
        <v>762</v>
      </c>
      <c r="H273" s="35">
        <v>1</v>
      </c>
      <c r="I273" s="39">
        <v>51724851.805803739</v>
      </c>
      <c r="J273" s="41">
        <v>0.88692090689764502</v>
      </c>
      <c r="K273" s="27">
        <v>25</v>
      </c>
      <c r="L273" s="26">
        <v>0.14956816813251636</v>
      </c>
      <c r="M273" s="26">
        <v>0.26317337604266805</v>
      </c>
      <c r="N273" s="26">
        <v>0.16994923381770891</v>
      </c>
      <c r="O273" s="26">
        <v>0.11260978848317985</v>
      </c>
      <c r="P273" s="26">
        <v>7.9509055862352476E-2</v>
      </c>
      <c r="Q273" s="26">
        <v>5.746702709385515E-2</v>
      </c>
      <c r="R273" s="26">
        <v>4.2623126635948694E-2</v>
      </c>
      <c r="S273" s="26">
        <v>3.192520852077977E-2</v>
      </c>
      <c r="T273" s="26">
        <v>2.3469580938672102E-2</v>
      </c>
      <c r="U273" s="26">
        <v>1.6275800706800379E-2</v>
      </c>
      <c r="V273" s="26">
        <v>1.1435117281910162E-2</v>
      </c>
      <c r="W273" s="26">
        <v>8.3170068018030788E-3</v>
      </c>
      <c r="X273" s="26">
        <v>6.287464280172992E-3</v>
      </c>
      <c r="Y273" s="26">
        <v>4.8853552015332364E-3</v>
      </c>
      <c r="Z273" s="26">
        <v>3.9082165503305294E-3</v>
      </c>
      <c r="AA273" s="26">
        <v>3.205812123326959E-3</v>
      </c>
      <c r="AB273" s="26">
        <v>2.6920731999288527E-3</v>
      </c>
      <c r="AC273" s="26">
        <v>2.3129364589845997E-3</v>
      </c>
      <c r="AD273" s="26">
        <v>2.0257750488033004E-3</v>
      </c>
      <c r="AE273" s="26">
        <v>1.7993620354022186E-3</v>
      </c>
      <c r="AF273" s="26">
        <v>1.6114953641015901E-3</v>
      </c>
      <c r="AG273" s="26">
        <v>1.4461131928265218E-3</v>
      </c>
      <c r="AH273" s="26">
        <v>1.2973257308085526E-3</v>
      </c>
      <c r="AI273" s="26">
        <v>1.1629993109540291E-3</v>
      </c>
      <c r="AJ273" s="26">
        <v>1.0425811846316831E-3</v>
      </c>
      <c r="AK273" s="26" t="s">
        <v>762</v>
      </c>
      <c r="AL273" s="26" t="s">
        <v>762</v>
      </c>
      <c r="AM273" s="26" t="s">
        <v>762</v>
      </c>
      <c r="AN273" s="26" t="s">
        <v>762</v>
      </c>
      <c r="AO273" s="26" t="s">
        <v>762</v>
      </c>
      <c r="AP273" s="26" t="s">
        <v>762</v>
      </c>
      <c r="AQ273" s="26" t="s">
        <v>762</v>
      </c>
      <c r="AR273" s="26" t="s">
        <v>762</v>
      </c>
      <c r="AS273" s="26" t="s">
        <v>762</v>
      </c>
      <c r="AT273" s="26" t="s">
        <v>762</v>
      </c>
      <c r="AU273" s="26" t="s">
        <v>762</v>
      </c>
      <c r="AV273" s="26" t="s">
        <v>762</v>
      </c>
      <c r="AW273" s="26" t="s">
        <v>762</v>
      </c>
      <c r="AX273" s="26" t="s">
        <v>762</v>
      </c>
      <c r="AY273" s="26" t="s">
        <v>762</v>
      </c>
      <c r="AZ273" s="26" t="s">
        <v>762</v>
      </c>
      <c r="BA273" s="26" t="s">
        <v>762</v>
      </c>
      <c r="BB273" s="26" t="s">
        <v>762</v>
      </c>
      <c r="BC273" s="26" t="s">
        <v>762</v>
      </c>
      <c r="BD273" s="26" t="s">
        <v>762</v>
      </c>
      <c r="BE273" s="26" t="s">
        <v>762</v>
      </c>
      <c r="BF273" s="26" t="s">
        <v>762</v>
      </c>
      <c r="BG273" s="26" t="s">
        <v>762</v>
      </c>
      <c r="BH273" s="26" t="s">
        <v>762</v>
      </c>
      <c r="BI273" s="26" t="s">
        <v>762</v>
      </c>
      <c r="BJ273" s="26" t="s">
        <v>762</v>
      </c>
      <c r="BK273" s="26" t="s">
        <v>762</v>
      </c>
      <c r="BL273" s="26" t="s">
        <v>762</v>
      </c>
      <c r="BM273" s="26" t="s">
        <v>762</v>
      </c>
      <c r="BN273" s="26" t="s">
        <v>762</v>
      </c>
      <c r="BO273" s="26" t="s">
        <v>762</v>
      </c>
      <c r="BP273" s="26" t="s">
        <v>762</v>
      </c>
      <c r="BQ273" s="26" t="s">
        <v>762</v>
      </c>
      <c r="BR273" s="26" t="s">
        <v>762</v>
      </c>
      <c r="BS273" s="26" t="s">
        <v>762</v>
      </c>
    </row>
    <row r="274" spans="1:71">
      <c r="A274" s="35">
        <v>273</v>
      </c>
      <c r="B274" s="35" t="s">
        <v>79</v>
      </c>
      <c r="C274" s="35" t="s">
        <v>51</v>
      </c>
      <c r="D274" s="35" t="s">
        <v>1066</v>
      </c>
      <c r="E274" s="35" t="s">
        <v>394</v>
      </c>
      <c r="F274" s="35" t="s">
        <v>425</v>
      </c>
      <c r="G274" s="45" t="s">
        <v>762</v>
      </c>
      <c r="H274" s="35">
        <v>1</v>
      </c>
      <c r="I274" s="39">
        <v>5774500.8832536964</v>
      </c>
      <c r="J274" s="41">
        <v>0.592286732636081</v>
      </c>
      <c r="K274" s="27">
        <v>25</v>
      </c>
      <c r="L274" s="26">
        <v>0.14956816813251636</v>
      </c>
      <c r="M274" s="26">
        <v>0.26317337604266805</v>
      </c>
      <c r="N274" s="26">
        <v>0.16994923381770891</v>
      </c>
      <c r="O274" s="26">
        <v>0.11260978848317985</v>
      </c>
      <c r="P274" s="26">
        <v>7.9509055862352476E-2</v>
      </c>
      <c r="Q274" s="26">
        <v>5.746702709385515E-2</v>
      </c>
      <c r="R274" s="26">
        <v>4.2623126635948694E-2</v>
      </c>
      <c r="S274" s="26">
        <v>3.192520852077977E-2</v>
      </c>
      <c r="T274" s="26">
        <v>2.3469580938672102E-2</v>
      </c>
      <c r="U274" s="26">
        <v>1.6275800706800379E-2</v>
      </c>
      <c r="V274" s="26">
        <v>1.1435117281910162E-2</v>
      </c>
      <c r="W274" s="26">
        <v>8.3170068018030788E-3</v>
      </c>
      <c r="X274" s="26">
        <v>6.287464280172992E-3</v>
      </c>
      <c r="Y274" s="26">
        <v>4.8853552015332364E-3</v>
      </c>
      <c r="Z274" s="26">
        <v>3.9082165503305294E-3</v>
      </c>
      <c r="AA274" s="26">
        <v>3.205812123326959E-3</v>
      </c>
      <c r="AB274" s="26">
        <v>2.6920731999288527E-3</v>
      </c>
      <c r="AC274" s="26">
        <v>2.3129364589845997E-3</v>
      </c>
      <c r="AD274" s="26">
        <v>2.0257750488033004E-3</v>
      </c>
      <c r="AE274" s="26">
        <v>1.7993620354022186E-3</v>
      </c>
      <c r="AF274" s="26">
        <v>1.6114953641015901E-3</v>
      </c>
      <c r="AG274" s="26">
        <v>1.4461131928265218E-3</v>
      </c>
      <c r="AH274" s="26">
        <v>1.2973257308085526E-3</v>
      </c>
      <c r="AI274" s="26">
        <v>1.1629993109540291E-3</v>
      </c>
      <c r="AJ274" s="26">
        <v>1.0425811846316831E-3</v>
      </c>
      <c r="AK274" s="26" t="s">
        <v>762</v>
      </c>
      <c r="AL274" s="26" t="s">
        <v>762</v>
      </c>
      <c r="AM274" s="26" t="s">
        <v>762</v>
      </c>
      <c r="AN274" s="26" t="s">
        <v>762</v>
      </c>
      <c r="AO274" s="26" t="s">
        <v>762</v>
      </c>
      <c r="AP274" s="26" t="s">
        <v>762</v>
      </c>
      <c r="AQ274" s="26" t="s">
        <v>762</v>
      </c>
      <c r="AR274" s="26" t="s">
        <v>762</v>
      </c>
      <c r="AS274" s="26" t="s">
        <v>762</v>
      </c>
      <c r="AT274" s="26" t="s">
        <v>762</v>
      </c>
      <c r="AU274" s="26" t="s">
        <v>762</v>
      </c>
      <c r="AV274" s="26" t="s">
        <v>762</v>
      </c>
      <c r="AW274" s="26" t="s">
        <v>762</v>
      </c>
      <c r="AX274" s="26" t="s">
        <v>762</v>
      </c>
      <c r="AY274" s="26" t="s">
        <v>762</v>
      </c>
      <c r="AZ274" s="26" t="s">
        <v>762</v>
      </c>
      <c r="BA274" s="26" t="s">
        <v>762</v>
      </c>
      <c r="BB274" s="26" t="s">
        <v>762</v>
      </c>
      <c r="BC274" s="26" t="s">
        <v>762</v>
      </c>
      <c r="BD274" s="26" t="s">
        <v>762</v>
      </c>
      <c r="BE274" s="26" t="s">
        <v>762</v>
      </c>
      <c r="BF274" s="26" t="s">
        <v>762</v>
      </c>
      <c r="BG274" s="26" t="s">
        <v>762</v>
      </c>
      <c r="BH274" s="26" t="s">
        <v>762</v>
      </c>
      <c r="BI274" s="26" t="s">
        <v>762</v>
      </c>
      <c r="BJ274" s="26" t="s">
        <v>762</v>
      </c>
      <c r="BK274" s="26" t="s">
        <v>762</v>
      </c>
      <c r="BL274" s="26" t="s">
        <v>762</v>
      </c>
      <c r="BM274" s="26" t="s">
        <v>762</v>
      </c>
      <c r="BN274" s="26" t="s">
        <v>762</v>
      </c>
      <c r="BO274" s="26" t="s">
        <v>762</v>
      </c>
      <c r="BP274" s="26" t="s">
        <v>762</v>
      </c>
      <c r="BQ274" s="26" t="s">
        <v>762</v>
      </c>
      <c r="BR274" s="26" t="s">
        <v>762</v>
      </c>
      <c r="BS274" s="26" t="s">
        <v>762</v>
      </c>
    </row>
    <row r="275" spans="1:71">
      <c r="A275" s="35">
        <v>274</v>
      </c>
      <c r="B275" s="35" t="s">
        <v>80</v>
      </c>
      <c r="C275" s="35" t="s">
        <v>53</v>
      </c>
      <c r="D275" s="35" t="s">
        <v>1067</v>
      </c>
      <c r="E275" s="35" t="s">
        <v>394</v>
      </c>
      <c r="F275" s="35" t="s">
        <v>425</v>
      </c>
      <c r="G275" s="45" t="s">
        <v>762</v>
      </c>
      <c r="H275" s="35">
        <v>1</v>
      </c>
      <c r="I275" s="39">
        <v>457820.52111255552</v>
      </c>
      <c r="J275" s="41">
        <v>0.186584818742387</v>
      </c>
      <c r="K275" s="27">
        <v>25</v>
      </c>
      <c r="L275" s="26">
        <v>0.14956816813251636</v>
      </c>
      <c r="M275" s="26">
        <v>0.26317337604266805</v>
      </c>
      <c r="N275" s="26">
        <v>0.16994923381770891</v>
      </c>
      <c r="O275" s="26">
        <v>0.11260978848317985</v>
      </c>
      <c r="P275" s="26">
        <v>7.9509055862352476E-2</v>
      </c>
      <c r="Q275" s="26">
        <v>5.746702709385515E-2</v>
      </c>
      <c r="R275" s="26">
        <v>4.2623126635948694E-2</v>
      </c>
      <c r="S275" s="26">
        <v>3.192520852077977E-2</v>
      </c>
      <c r="T275" s="26">
        <v>2.3469580938672102E-2</v>
      </c>
      <c r="U275" s="26">
        <v>1.6275800706800379E-2</v>
      </c>
      <c r="V275" s="26">
        <v>1.1435117281910162E-2</v>
      </c>
      <c r="W275" s="26">
        <v>8.3170068018030788E-3</v>
      </c>
      <c r="X275" s="26">
        <v>6.287464280172992E-3</v>
      </c>
      <c r="Y275" s="26">
        <v>4.8853552015332364E-3</v>
      </c>
      <c r="Z275" s="26">
        <v>3.9082165503305294E-3</v>
      </c>
      <c r="AA275" s="26">
        <v>3.205812123326959E-3</v>
      </c>
      <c r="AB275" s="26">
        <v>2.6920731999288527E-3</v>
      </c>
      <c r="AC275" s="26">
        <v>2.3129364589845997E-3</v>
      </c>
      <c r="AD275" s="26">
        <v>2.0257750488033004E-3</v>
      </c>
      <c r="AE275" s="26">
        <v>1.7993620354022186E-3</v>
      </c>
      <c r="AF275" s="26">
        <v>1.6114953641015901E-3</v>
      </c>
      <c r="AG275" s="26">
        <v>1.4461131928265218E-3</v>
      </c>
      <c r="AH275" s="26">
        <v>1.2973257308085526E-3</v>
      </c>
      <c r="AI275" s="26">
        <v>1.1629993109540291E-3</v>
      </c>
      <c r="AJ275" s="26">
        <v>1.0425811846316831E-3</v>
      </c>
      <c r="AK275" s="26" t="s">
        <v>762</v>
      </c>
      <c r="AL275" s="26" t="s">
        <v>762</v>
      </c>
      <c r="AM275" s="26" t="s">
        <v>762</v>
      </c>
      <c r="AN275" s="26" t="s">
        <v>762</v>
      </c>
      <c r="AO275" s="26" t="s">
        <v>762</v>
      </c>
      <c r="AP275" s="26" t="s">
        <v>762</v>
      </c>
      <c r="AQ275" s="26" t="s">
        <v>762</v>
      </c>
      <c r="AR275" s="26" t="s">
        <v>762</v>
      </c>
      <c r="AS275" s="26" t="s">
        <v>762</v>
      </c>
      <c r="AT275" s="26" t="s">
        <v>762</v>
      </c>
      <c r="AU275" s="26" t="s">
        <v>762</v>
      </c>
      <c r="AV275" s="26" t="s">
        <v>762</v>
      </c>
      <c r="AW275" s="26" t="s">
        <v>762</v>
      </c>
      <c r="AX275" s="26" t="s">
        <v>762</v>
      </c>
      <c r="AY275" s="26" t="s">
        <v>762</v>
      </c>
      <c r="AZ275" s="26" t="s">
        <v>762</v>
      </c>
      <c r="BA275" s="26" t="s">
        <v>762</v>
      </c>
      <c r="BB275" s="26" t="s">
        <v>762</v>
      </c>
      <c r="BC275" s="26" t="s">
        <v>762</v>
      </c>
      <c r="BD275" s="26" t="s">
        <v>762</v>
      </c>
      <c r="BE275" s="26" t="s">
        <v>762</v>
      </c>
      <c r="BF275" s="26" t="s">
        <v>762</v>
      </c>
      <c r="BG275" s="26" t="s">
        <v>762</v>
      </c>
      <c r="BH275" s="26" t="s">
        <v>762</v>
      </c>
      <c r="BI275" s="26" t="s">
        <v>762</v>
      </c>
      <c r="BJ275" s="26" t="s">
        <v>762</v>
      </c>
      <c r="BK275" s="26" t="s">
        <v>762</v>
      </c>
      <c r="BL275" s="26" t="s">
        <v>762</v>
      </c>
      <c r="BM275" s="26" t="s">
        <v>762</v>
      </c>
      <c r="BN275" s="26" t="s">
        <v>762</v>
      </c>
      <c r="BO275" s="26" t="s">
        <v>762</v>
      </c>
      <c r="BP275" s="26" t="s">
        <v>762</v>
      </c>
      <c r="BQ275" s="26" t="s">
        <v>762</v>
      </c>
      <c r="BR275" s="26" t="s">
        <v>762</v>
      </c>
      <c r="BS275" s="26" t="s">
        <v>762</v>
      </c>
    </row>
    <row r="276" spans="1:71">
      <c r="A276" s="35">
        <v>275</v>
      </c>
      <c r="B276" s="35" t="s">
        <v>505</v>
      </c>
      <c r="C276" s="35" t="s">
        <v>38</v>
      </c>
      <c r="D276" s="35" t="s">
        <v>1068</v>
      </c>
      <c r="E276" s="35" t="s">
        <v>394</v>
      </c>
      <c r="F276" s="35" t="s">
        <v>505</v>
      </c>
      <c r="G276" s="45" t="s">
        <v>762</v>
      </c>
      <c r="H276" s="35">
        <v>1</v>
      </c>
      <c r="I276" s="39">
        <v>8393000</v>
      </c>
      <c r="J276" s="41">
        <v>0.87029361904171698</v>
      </c>
      <c r="K276" s="27">
        <v>47</v>
      </c>
      <c r="L276" s="26">
        <v>0.16370684571294572</v>
      </c>
      <c r="M276" s="26">
        <v>0.2070811947435256</v>
      </c>
      <c r="N276" s="26">
        <v>0.13844542246535646</v>
      </c>
      <c r="O276" s="26">
        <v>9.3001280871139777E-2</v>
      </c>
      <c r="P276" s="26">
        <v>6.3404300760170867E-2</v>
      </c>
      <c r="Q276" s="26">
        <v>4.4875415138264839E-2</v>
      </c>
      <c r="R276" s="26">
        <v>3.3033206065032357E-2</v>
      </c>
      <c r="S276" s="26">
        <v>2.5342943825840895E-2</v>
      </c>
      <c r="T276" s="26">
        <v>2.024905049166207E-2</v>
      </c>
      <c r="U276" s="26">
        <v>1.6780151300765985E-2</v>
      </c>
      <c r="V276" s="26">
        <v>1.4317385581555047E-2</v>
      </c>
      <c r="W276" s="26">
        <v>1.2499660775279897E-2</v>
      </c>
      <c r="X276" s="26">
        <v>1.1104361292264144E-2</v>
      </c>
      <c r="Y276" s="26">
        <v>1.0022329271677392E-2</v>
      </c>
      <c r="Z276" s="26">
        <v>9.1909499071422592E-3</v>
      </c>
      <c r="AA276" s="26">
        <v>8.5554004343274728E-3</v>
      </c>
      <c r="AB276" s="26">
        <v>8.0694063644366192E-3</v>
      </c>
      <c r="AC276" s="26">
        <v>7.6958802698060044E-3</v>
      </c>
      <c r="AD276" s="26">
        <v>7.4093329173221699E-3</v>
      </c>
      <c r="AE276" s="26">
        <v>7.1892240445229081E-3</v>
      </c>
      <c r="AF276" s="26">
        <v>7.0156135782787976E-3</v>
      </c>
      <c r="AG276" s="26">
        <v>6.8673850050550746E-3</v>
      </c>
      <c r="AH276" s="26">
        <v>6.7254433042891687E-3</v>
      </c>
      <c r="AI276" s="26">
        <v>6.5809067051419085E-3</v>
      </c>
      <c r="AJ276" s="26">
        <v>6.4336812733447515E-3</v>
      </c>
      <c r="AK276" s="26">
        <v>6.2854198837507379E-3</v>
      </c>
      <c r="AL276" s="26">
        <v>6.1380060072528846E-3</v>
      </c>
      <c r="AM276" s="26">
        <v>5.992358893077053E-3</v>
      </c>
      <c r="AN276" s="26">
        <v>5.8492431514116823E-3</v>
      </c>
      <c r="AO276" s="26">
        <v>5.7091319899221123E-3</v>
      </c>
      <c r="AP276" s="26">
        <v>5.5722243500198046E-3</v>
      </c>
      <c r="AQ276" s="26">
        <v>5.0524201575127227E-3</v>
      </c>
      <c r="AR276" s="26">
        <v>4.2223762891156402E-3</v>
      </c>
      <c r="AS276" s="26">
        <v>3.5286973313919355E-3</v>
      </c>
      <c r="AT276" s="26">
        <v>2.9489803854455907E-3</v>
      </c>
      <c r="AU276" s="26">
        <v>2.4645030437655579E-3</v>
      </c>
      <c r="AV276" s="26">
        <v>2.0596187355827232E-3</v>
      </c>
      <c r="AW276" s="26">
        <v>1.7212514087553746E-3</v>
      </c>
      <c r="AX276" s="26">
        <v>1.4384732285435003E-3</v>
      </c>
      <c r="AY276" s="26">
        <v>1.2021516547269463E-3</v>
      </c>
      <c r="AZ276" s="26">
        <v>1.0046544991497786E-3</v>
      </c>
      <c r="BA276" s="26">
        <v>8.3960343829593564E-4</v>
      </c>
      <c r="BB276" s="26">
        <v>7.0166802039400627E-4</v>
      </c>
      <c r="BC276" s="26">
        <v>5.8639351435112728E-4</v>
      </c>
      <c r="BD276" s="26">
        <v>4.9005704076406423E-4</v>
      </c>
      <c r="BE276" s="26">
        <v>4.0954733864711265E-4</v>
      </c>
      <c r="BF276" s="26">
        <v>1.8644753897565215E-4</v>
      </c>
      <c r="BG276" s="26" t="s">
        <v>762</v>
      </c>
      <c r="BH276" s="26" t="s">
        <v>762</v>
      </c>
      <c r="BI276" s="26" t="s">
        <v>762</v>
      </c>
      <c r="BJ276" s="26" t="s">
        <v>762</v>
      </c>
      <c r="BK276" s="26" t="s">
        <v>762</v>
      </c>
      <c r="BL276" s="26" t="s">
        <v>762</v>
      </c>
      <c r="BM276" s="26" t="s">
        <v>762</v>
      </c>
      <c r="BN276" s="26" t="s">
        <v>762</v>
      </c>
      <c r="BO276" s="26" t="s">
        <v>762</v>
      </c>
      <c r="BP276" s="26" t="s">
        <v>762</v>
      </c>
      <c r="BQ276" s="26" t="s">
        <v>762</v>
      </c>
      <c r="BR276" s="26" t="s">
        <v>762</v>
      </c>
      <c r="BS276" s="26" t="s">
        <v>762</v>
      </c>
    </row>
    <row r="277" spans="1:71">
      <c r="A277" s="35">
        <v>276</v>
      </c>
      <c r="B277" s="35" t="s">
        <v>505</v>
      </c>
      <c r="C277" s="35" t="s">
        <v>4</v>
      </c>
      <c r="D277" s="35" t="s">
        <v>1069</v>
      </c>
      <c r="E277" s="35" t="s">
        <v>394</v>
      </c>
      <c r="F277" s="35" t="s">
        <v>505</v>
      </c>
      <c r="G277" s="45" t="s">
        <v>762</v>
      </c>
      <c r="H277" s="35">
        <v>1</v>
      </c>
      <c r="I277" s="39">
        <v>13964000</v>
      </c>
      <c r="J277" s="41">
        <v>0.17330869816462</v>
      </c>
      <c r="K277" s="27">
        <v>47</v>
      </c>
      <c r="L277" s="26">
        <v>0.16370684571294572</v>
      </c>
      <c r="M277" s="26">
        <v>0.2070811947435256</v>
      </c>
      <c r="N277" s="26">
        <v>0.13844542246535646</v>
      </c>
      <c r="O277" s="26">
        <v>9.3001280871139777E-2</v>
      </c>
      <c r="P277" s="26">
        <v>6.3404300760170867E-2</v>
      </c>
      <c r="Q277" s="26">
        <v>4.4875415138264839E-2</v>
      </c>
      <c r="R277" s="26">
        <v>3.3033206065032357E-2</v>
      </c>
      <c r="S277" s="26">
        <v>2.5342943825840895E-2</v>
      </c>
      <c r="T277" s="26">
        <v>2.024905049166207E-2</v>
      </c>
      <c r="U277" s="26">
        <v>1.6780151300765985E-2</v>
      </c>
      <c r="V277" s="26">
        <v>1.4317385581555047E-2</v>
      </c>
      <c r="W277" s="26">
        <v>1.2499660775279897E-2</v>
      </c>
      <c r="X277" s="26">
        <v>1.1104361292264144E-2</v>
      </c>
      <c r="Y277" s="26">
        <v>1.0022329271677392E-2</v>
      </c>
      <c r="Z277" s="26">
        <v>9.1909499071422592E-3</v>
      </c>
      <c r="AA277" s="26">
        <v>8.5554004343274728E-3</v>
      </c>
      <c r="AB277" s="26">
        <v>8.0694063644366192E-3</v>
      </c>
      <c r="AC277" s="26">
        <v>7.6958802698060044E-3</v>
      </c>
      <c r="AD277" s="26">
        <v>7.4093329173221699E-3</v>
      </c>
      <c r="AE277" s="26">
        <v>7.1892240445229081E-3</v>
      </c>
      <c r="AF277" s="26">
        <v>7.0156135782787976E-3</v>
      </c>
      <c r="AG277" s="26">
        <v>6.8673850050550746E-3</v>
      </c>
      <c r="AH277" s="26">
        <v>6.7254433042891687E-3</v>
      </c>
      <c r="AI277" s="26">
        <v>6.5809067051419085E-3</v>
      </c>
      <c r="AJ277" s="26">
        <v>6.4336812733447515E-3</v>
      </c>
      <c r="AK277" s="26">
        <v>6.2854198837507379E-3</v>
      </c>
      <c r="AL277" s="26">
        <v>6.1380060072528846E-3</v>
      </c>
      <c r="AM277" s="26">
        <v>5.992358893077053E-3</v>
      </c>
      <c r="AN277" s="26">
        <v>5.8492431514116823E-3</v>
      </c>
      <c r="AO277" s="26">
        <v>5.7091319899221123E-3</v>
      </c>
      <c r="AP277" s="26">
        <v>5.5722243500198046E-3</v>
      </c>
      <c r="AQ277" s="26">
        <v>5.0524201575127227E-3</v>
      </c>
      <c r="AR277" s="26">
        <v>4.2223762891156402E-3</v>
      </c>
      <c r="AS277" s="26">
        <v>3.5286973313919355E-3</v>
      </c>
      <c r="AT277" s="26">
        <v>2.9489803854455907E-3</v>
      </c>
      <c r="AU277" s="26">
        <v>2.4645030437655579E-3</v>
      </c>
      <c r="AV277" s="26">
        <v>2.0596187355827232E-3</v>
      </c>
      <c r="AW277" s="26">
        <v>1.7212514087553746E-3</v>
      </c>
      <c r="AX277" s="26">
        <v>1.4384732285435003E-3</v>
      </c>
      <c r="AY277" s="26">
        <v>1.2021516547269463E-3</v>
      </c>
      <c r="AZ277" s="26">
        <v>1.0046544991497786E-3</v>
      </c>
      <c r="BA277" s="26">
        <v>8.3960343829593564E-4</v>
      </c>
      <c r="BB277" s="26">
        <v>7.0166802039400627E-4</v>
      </c>
      <c r="BC277" s="26">
        <v>5.8639351435112728E-4</v>
      </c>
      <c r="BD277" s="26">
        <v>4.9005704076406423E-4</v>
      </c>
      <c r="BE277" s="26">
        <v>4.0954733864711265E-4</v>
      </c>
      <c r="BF277" s="26">
        <v>1.8644753897565215E-4</v>
      </c>
      <c r="BG277" s="26" t="s">
        <v>762</v>
      </c>
      <c r="BH277" s="26" t="s">
        <v>762</v>
      </c>
      <c r="BI277" s="26" t="s">
        <v>762</v>
      </c>
      <c r="BJ277" s="26" t="s">
        <v>762</v>
      </c>
      <c r="BK277" s="26" t="s">
        <v>762</v>
      </c>
      <c r="BL277" s="26" t="s">
        <v>762</v>
      </c>
      <c r="BM277" s="26" t="s">
        <v>762</v>
      </c>
      <c r="BN277" s="26" t="s">
        <v>762</v>
      </c>
      <c r="BO277" s="26" t="s">
        <v>762</v>
      </c>
      <c r="BP277" s="26" t="s">
        <v>762</v>
      </c>
      <c r="BQ277" s="26" t="s">
        <v>762</v>
      </c>
      <c r="BR277" s="26" t="s">
        <v>762</v>
      </c>
      <c r="BS277" s="26" t="s">
        <v>762</v>
      </c>
    </row>
    <row r="278" spans="1:71">
      <c r="A278" s="35">
        <v>277</v>
      </c>
      <c r="B278" s="35" t="s">
        <v>505</v>
      </c>
      <c r="C278" s="35" t="s">
        <v>5</v>
      </c>
      <c r="D278" s="35" t="s">
        <v>1070</v>
      </c>
      <c r="E278" s="35" t="s">
        <v>394</v>
      </c>
      <c r="F278" s="35" t="s">
        <v>505</v>
      </c>
      <c r="G278" s="45" t="s">
        <v>762</v>
      </c>
      <c r="H278" s="35">
        <v>1</v>
      </c>
      <c r="I278" s="39">
        <v>52015589.743095666</v>
      </c>
      <c r="J278" s="41">
        <v>0.49887721945454999</v>
      </c>
      <c r="K278" s="27">
        <v>47</v>
      </c>
      <c r="L278" s="26">
        <v>0.16370684571294572</v>
      </c>
      <c r="M278" s="26">
        <v>0.2070811947435256</v>
      </c>
      <c r="N278" s="26">
        <v>0.13844542246535646</v>
      </c>
      <c r="O278" s="26">
        <v>9.3001280871139777E-2</v>
      </c>
      <c r="P278" s="26">
        <v>6.3404300760170867E-2</v>
      </c>
      <c r="Q278" s="26">
        <v>4.4875415138264839E-2</v>
      </c>
      <c r="R278" s="26">
        <v>3.3033206065032357E-2</v>
      </c>
      <c r="S278" s="26">
        <v>2.5342943825840895E-2</v>
      </c>
      <c r="T278" s="26">
        <v>2.024905049166207E-2</v>
      </c>
      <c r="U278" s="26">
        <v>1.6780151300765985E-2</v>
      </c>
      <c r="V278" s="26">
        <v>1.4317385581555047E-2</v>
      </c>
      <c r="W278" s="26">
        <v>1.2499660775279897E-2</v>
      </c>
      <c r="X278" s="26">
        <v>1.1104361292264144E-2</v>
      </c>
      <c r="Y278" s="26">
        <v>1.0022329271677392E-2</v>
      </c>
      <c r="Z278" s="26">
        <v>9.1909499071422592E-3</v>
      </c>
      <c r="AA278" s="26">
        <v>8.5554004343274728E-3</v>
      </c>
      <c r="AB278" s="26">
        <v>8.0694063644366192E-3</v>
      </c>
      <c r="AC278" s="26">
        <v>7.6958802698060044E-3</v>
      </c>
      <c r="AD278" s="26">
        <v>7.4093329173221699E-3</v>
      </c>
      <c r="AE278" s="26">
        <v>7.1892240445229081E-3</v>
      </c>
      <c r="AF278" s="26">
        <v>7.0156135782787976E-3</v>
      </c>
      <c r="AG278" s="26">
        <v>6.8673850050550746E-3</v>
      </c>
      <c r="AH278" s="26">
        <v>6.7254433042891687E-3</v>
      </c>
      <c r="AI278" s="26">
        <v>6.5809067051419085E-3</v>
      </c>
      <c r="AJ278" s="26">
        <v>6.4336812733447515E-3</v>
      </c>
      <c r="AK278" s="26">
        <v>6.2854198837507379E-3</v>
      </c>
      <c r="AL278" s="26">
        <v>6.1380060072528846E-3</v>
      </c>
      <c r="AM278" s="26">
        <v>5.992358893077053E-3</v>
      </c>
      <c r="AN278" s="26">
        <v>5.8492431514116823E-3</v>
      </c>
      <c r="AO278" s="26">
        <v>5.7091319899221123E-3</v>
      </c>
      <c r="AP278" s="26">
        <v>5.5722243500198046E-3</v>
      </c>
      <c r="AQ278" s="26">
        <v>5.0524201575127227E-3</v>
      </c>
      <c r="AR278" s="26">
        <v>4.2223762891156402E-3</v>
      </c>
      <c r="AS278" s="26">
        <v>3.5286973313919355E-3</v>
      </c>
      <c r="AT278" s="26">
        <v>2.9489803854455907E-3</v>
      </c>
      <c r="AU278" s="26">
        <v>2.4645030437655579E-3</v>
      </c>
      <c r="AV278" s="26">
        <v>2.0596187355827232E-3</v>
      </c>
      <c r="AW278" s="26">
        <v>1.7212514087553746E-3</v>
      </c>
      <c r="AX278" s="26">
        <v>1.4384732285435003E-3</v>
      </c>
      <c r="AY278" s="26">
        <v>1.2021516547269463E-3</v>
      </c>
      <c r="AZ278" s="26">
        <v>1.0046544991497786E-3</v>
      </c>
      <c r="BA278" s="26">
        <v>8.3960343829593564E-4</v>
      </c>
      <c r="BB278" s="26">
        <v>7.0166802039400627E-4</v>
      </c>
      <c r="BC278" s="26">
        <v>5.8639351435112728E-4</v>
      </c>
      <c r="BD278" s="26">
        <v>4.9005704076406423E-4</v>
      </c>
      <c r="BE278" s="26">
        <v>4.0954733864711265E-4</v>
      </c>
      <c r="BF278" s="26">
        <v>1.8644753897565215E-4</v>
      </c>
      <c r="BG278" s="26" t="s">
        <v>762</v>
      </c>
      <c r="BH278" s="26" t="s">
        <v>762</v>
      </c>
      <c r="BI278" s="26" t="s">
        <v>762</v>
      </c>
      <c r="BJ278" s="26" t="s">
        <v>762</v>
      </c>
      <c r="BK278" s="26" t="s">
        <v>762</v>
      </c>
      <c r="BL278" s="26" t="s">
        <v>762</v>
      </c>
      <c r="BM278" s="26" t="s">
        <v>762</v>
      </c>
      <c r="BN278" s="26" t="s">
        <v>762</v>
      </c>
      <c r="BO278" s="26" t="s">
        <v>762</v>
      </c>
      <c r="BP278" s="26" t="s">
        <v>762</v>
      </c>
      <c r="BQ278" s="26" t="s">
        <v>762</v>
      </c>
      <c r="BR278" s="26" t="s">
        <v>762</v>
      </c>
      <c r="BS278" s="26" t="s">
        <v>762</v>
      </c>
    </row>
    <row r="279" spans="1:71">
      <c r="A279" s="35">
        <v>278</v>
      </c>
      <c r="B279" s="35" t="s">
        <v>505</v>
      </c>
      <c r="C279" s="35" t="s">
        <v>32</v>
      </c>
      <c r="D279" s="35" t="s">
        <v>1071</v>
      </c>
      <c r="E279" s="35" t="s">
        <v>394</v>
      </c>
      <c r="F279" s="35" t="s">
        <v>505</v>
      </c>
      <c r="G279" s="45" t="s">
        <v>762</v>
      </c>
      <c r="H279" s="35">
        <v>1</v>
      </c>
      <c r="I279" s="39">
        <v>188645258.99305439</v>
      </c>
      <c r="J279" s="41">
        <v>0.63712411531697</v>
      </c>
      <c r="K279" s="27">
        <v>47</v>
      </c>
      <c r="L279" s="26">
        <v>0.16370684571294572</v>
      </c>
      <c r="M279" s="26">
        <v>0.2070811947435256</v>
      </c>
      <c r="N279" s="26">
        <v>0.13844542246535646</v>
      </c>
      <c r="O279" s="26">
        <v>9.3001280871139777E-2</v>
      </c>
      <c r="P279" s="26">
        <v>6.3404300760170867E-2</v>
      </c>
      <c r="Q279" s="26">
        <v>4.4875415138264839E-2</v>
      </c>
      <c r="R279" s="26">
        <v>3.3033206065032357E-2</v>
      </c>
      <c r="S279" s="26">
        <v>2.5342943825840895E-2</v>
      </c>
      <c r="T279" s="26">
        <v>2.024905049166207E-2</v>
      </c>
      <c r="U279" s="26">
        <v>1.6780151300765985E-2</v>
      </c>
      <c r="V279" s="26">
        <v>1.4317385581555047E-2</v>
      </c>
      <c r="W279" s="26">
        <v>1.2499660775279897E-2</v>
      </c>
      <c r="X279" s="26">
        <v>1.1104361292264144E-2</v>
      </c>
      <c r="Y279" s="26">
        <v>1.0022329271677392E-2</v>
      </c>
      <c r="Z279" s="26">
        <v>9.1909499071422592E-3</v>
      </c>
      <c r="AA279" s="26">
        <v>8.5554004343274728E-3</v>
      </c>
      <c r="AB279" s="26">
        <v>8.0694063644366192E-3</v>
      </c>
      <c r="AC279" s="26">
        <v>7.6958802698060044E-3</v>
      </c>
      <c r="AD279" s="26">
        <v>7.4093329173221699E-3</v>
      </c>
      <c r="AE279" s="26">
        <v>7.1892240445229081E-3</v>
      </c>
      <c r="AF279" s="26">
        <v>7.0156135782787976E-3</v>
      </c>
      <c r="AG279" s="26">
        <v>6.8673850050550746E-3</v>
      </c>
      <c r="AH279" s="26">
        <v>6.7254433042891687E-3</v>
      </c>
      <c r="AI279" s="26">
        <v>6.5809067051419085E-3</v>
      </c>
      <c r="AJ279" s="26">
        <v>6.4336812733447515E-3</v>
      </c>
      <c r="AK279" s="26">
        <v>6.2854198837507379E-3</v>
      </c>
      <c r="AL279" s="26">
        <v>6.1380060072528846E-3</v>
      </c>
      <c r="AM279" s="26">
        <v>5.992358893077053E-3</v>
      </c>
      <c r="AN279" s="26">
        <v>5.8492431514116823E-3</v>
      </c>
      <c r="AO279" s="26">
        <v>5.7091319899221123E-3</v>
      </c>
      <c r="AP279" s="26">
        <v>5.5722243500198046E-3</v>
      </c>
      <c r="AQ279" s="26">
        <v>5.0524201575127227E-3</v>
      </c>
      <c r="AR279" s="26">
        <v>4.2223762891156402E-3</v>
      </c>
      <c r="AS279" s="26">
        <v>3.5286973313919355E-3</v>
      </c>
      <c r="AT279" s="26">
        <v>2.9489803854455907E-3</v>
      </c>
      <c r="AU279" s="26">
        <v>2.4645030437655579E-3</v>
      </c>
      <c r="AV279" s="26">
        <v>2.0596187355827232E-3</v>
      </c>
      <c r="AW279" s="26">
        <v>1.7212514087553746E-3</v>
      </c>
      <c r="AX279" s="26">
        <v>1.4384732285435003E-3</v>
      </c>
      <c r="AY279" s="26">
        <v>1.2021516547269463E-3</v>
      </c>
      <c r="AZ279" s="26">
        <v>1.0046544991497786E-3</v>
      </c>
      <c r="BA279" s="26">
        <v>8.3960343829593564E-4</v>
      </c>
      <c r="BB279" s="26">
        <v>7.0166802039400627E-4</v>
      </c>
      <c r="BC279" s="26">
        <v>5.8639351435112728E-4</v>
      </c>
      <c r="BD279" s="26">
        <v>4.9005704076406423E-4</v>
      </c>
      <c r="BE279" s="26">
        <v>4.0954733864711265E-4</v>
      </c>
      <c r="BF279" s="26">
        <v>1.8644753897565215E-4</v>
      </c>
      <c r="BG279" s="26" t="s">
        <v>762</v>
      </c>
      <c r="BH279" s="26" t="s">
        <v>762</v>
      </c>
      <c r="BI279" s="26" t="s">
        <v>762</v>
      </c>
      <c r="BJ279" s="26" t="s">
        <v>762</v>
      </c>
      <c r="BK279" s="26" t="s">
        <v>762</v>
      </c>
      <c r="BL279" s="26" t="s">
        <v>762</v>
      </c>
      <c r="BM279" s="26" t="s">
        <v>762</v>
      </c>
      <c r="BN279" s="26" t="s">
        <v>762</v>
      </c>
      <c r="BO279" s="26" t="s">
        <v>762</v>
      </c>
      <c r="BP279" s="26" t="s">
        <v>762</v>
      </c>
      <c r="BQ279" s="26" t="s">
        <v>762</v>
      </c>
      <c r="BR279" s="26" t="s">
        <v>762</v>
      </c>
      <c r="BS279" s="26" t="s">
        <v>762</v>
      </c>
    </row>
    <row r="280" spans="1:71">
      <c r="A280" s="35">
        <v>279</v>
      </c>
      <c r="B280" s="35" t="s">
        <v>505</v>
      </c>
      <c r="C280" s="35" t="s">
        <v>6</v>
      </c>
      <c r="D280" s="35" t="s">
        <v>1072</v>
      </c>
      <c r="E280" s="35" t="s">
        <v>394</v>
      </c>
      <c r="F280" s="35" t="s">
        <v>505</v>
      </c>
      <c r="G280" s="45" t="s">
        <v>762</v>
      </c>
      <c r="H280" s="35">
        <v>1</v>
      </c>
      <c r="I280" s="39">
        <v>9565000</v>
      </c>
      <c r="J280" s="41">
        <v>0.59097040686450397</v>
      </c>
      <c r="K280" s="27">
        <v>47</v>
      </c>
      <c r="L280" s="26">
        <v>0.16370684571294572</v>
      </c>
      <c r="M280" s="26">
        <v>0.2070811947435256</v>
      </c>
      <c r="N280" s="26">
        <v>0.13844542246535646</v>
      </c>
      <c r="O280" s="26">
        <v>9.3001280871139777E-2</v>
      </c>
      <c r="P280" s="26">
        <v>6.3404300760170867E-2</v>
      </c>
      <c r="Q280" s="26">
        <v>4.4875415138264839E-2</v>
      </c>
      <c r="R280" s="26">
        <v>3.3033206065032357E-2</v>
      </c>
      <c r="S280" s="26">
        <v>2.5342943825840895E-2</v>
      </c>
      <c r="T280" s="26">
        <v>2.024905049166207E-2</v>
      </c>
      <c r="U280" s="26">
        <v>1.6780151300765985E-2</v>
      </c>
      <c r="V280" s="26">
        <v>1.4317385581555047E-2</v>
      </c>
      <c r="W280" s="26">
        <v>1.2499660775279897E-2</v>
      </c>
      <c r="X280" s="26">
        <v>1.1104361292264144E-2</v>
      </c>
      <c r="Y280" s="26">
        <v>1.0022329271677392E-2</v>
      </c>
      <c r="Z280" s="26">
        <v>9.1909499071422592E-3</v>
      </c>
      <c r="AA280" s="26">
        <v>8.5554004343274728E-3</v>
      </c>
      <c r="AB280" s="26">
        <v>8.0694063644366192E-3</v>
      </c>
      <c r="AC280" s="26">
        <v>7.6958802698060044E-3</v>
      </c>
      <c r="AD280" s="26">
        <v>7.4093329173221699E-3</v>
      </c>
      <c r="AE280" s="26">
        <v>7.1892240445229081E-3</v>
      </c>
      <c r="AF280" s="26">
        <v>7.0156135782787976E-3</v>
      </c>
      <c r="AG280" s="26">
        <v>6.8673850050550746E-3</v>
      </c>
      <c r="AH280" s="26">
        <v>6.7254433042891687E-3</v>
      </c>
      <c r="AI280" s="26">
        <v>6.5809067051419085E-3</v>
      </c>
      <c r="AJ280" s="26">
        <v>6.4336812733447515E-3</v>
      </c>
      <c r="AK280" s="26">
        <v>6.2854198837507379E-3</v>
      </c>
      <c r="AL280" s="26">
        <v>6.1380060072528846E-3</v>
      </c>
      <c r="AM280" s="26">
        <v>5.992358893077053E-3</v>
      </c>
      <c r="AN280" s="26">
        <v>5.8492431514116823E-3</v>
      </c>
      <c r="AO280" s="26">
        <v>5.7091319899221123E-3</v>
      </c>
      <c r="AP280" s="26">
        <v>5.5722243500198046E-3</v>
      </c>
      <c r="AQ280" s="26">
        <v>5.0524201575127227E-3</v>
      </c>
      <c r="AR280" s="26">
        <v>4.2223762891156402E-3</v>
      </c>
      <c r="AS280" s="26">
        <v>3.5286973313919355E-3</v>
      </c>
      <c r="AT280" s="26">
        <v>2.9489803854455907E-3</v>
      </c>
      <c r="AU280" s="26">
        <v>2.4645030437655579E-3</v>
      </c>
      <c r="AV280" s="26">
        <v>2.0596187355827232E-3</v>
      </c>
      <c r="AW280" s="26">
        <v>1.7212514087553746E-3</v>
      </c>
      <c r="AX280" s="26">
        <v>1.4384732285435003E-3</v>
      </c>
      <c r="AY280" s="26">
        <v>1.2021516547269463E-3</v>
      </c>
      <c r="AZ280" s="26">
        <v>1.0046544991497786E-3</v>
      </c>
      <c r="BA280" s="26">
        <v>8.3960343829593564E-4</v>
      </c>
      <c r="BB280" s="26">
        <v>7.0166802039400627E-4</v>
      </c>
      <c r="BC280" s="26">
        <v>5.8639351435112728E-4</v>
      </c>
      <c r="BD280" s="26">
        <v>4.9005704076406423E-4</v>
      </c>
      <c r="BE280" s="26">
        <v>4.0954733864711265E-4</v>
      </c>
      <c r="BF280" s="26">
        <v>1.8644753897565215E-4</v>
      </c>
      <c r="BG280" s="26" t="s">
        <v>762</v>
      </c>
      <c r="BH280" s="26" t="s">
        <v>762</v>
      </c>
      <c r="BI280" s="26" t="s">
        <v>762</v>
      </c>
      <c r="BJ280" s="26" t="s">
        <v>762</v>
      </c>
      <c r="BK280" s="26" t="s">
        <v>762</v>
      </c>
      <c r="BL280" s="26" t="s">
        <v>762</v>
      </c>
      <c r="BM280" s="26" t="s">
        <v>762</v>
      </c>
      <c r="BN280" s="26" t="s">
        <v>762</v>
      </c>
      <c r="BO280" s="26" t="s">
        <v>762</v>
      </c>
      <c r="BP280" s="26" t="s">
        <v>762</v>
      </c>
      <c r="BQ280" s="26" t="s">
        <v>762</v>
      </c>
      <c r="BR280" s="26" t="s">
        <v>762</v>
      </c>
      <c r="BS280" s="26" t="s">
        <v>762</v>
      </c>
    </row>
    <row r="281" spans="1:71">
      <c r="A281" s="35">
        <v>280</v>
      </c>
      <c r="B281" s="35" t="s">
        <v>505</v>
      </c>
      <c r="C281" s="35" t="s">
        <v>71</v>
      </c>
      <c r="D281" s="35" t="s">
        <v>1073</v>
      </c>
      <c r="E281" s="35" t="s">
        <v>394</v>
      </c>
      <c r="F281" s="35" t="s">
        <v>505</v>
      </c>
      <c r="G281" s="45" t="s">
        <v>762</v>
      </c>
      <c r="H281" s="35">
        <v>1</v>
      </c>
      <c r="I281" s="39">
        <v>431759000.00000012</v>
      </c>
      <c r="J281" s="41">
        <v>0.36486166535090903</v>
      </c>
      <c r="K281" s="27">
        <v>47</v>
      </c>
      <c r="L281" s="26">
        <v>0.16370684571294572</v>
      </c>
      <c r="M281" s="26">
        <v>0.2070811947435256</v>
      </c>
      <c r="N281" s="26">
        <v>0.13844542246535646</v>
      </c>
      <c r="O281" s="26">
        <v>9.3001280871139777E-2</v>
      </c>
      <c r="P281" s="26">
        <v>6.3404300760170867E-2</v>
      </c>
      <c r="Q281" s="26">
        <v>4.4875415138264839E-2</v>
      </c>
      <c r="R281" s="26">
        <v>3.3033206065032357E-2</v>
      </c>
      <c r="S281" s="26">
        <v>2.5342943825840895E-2</v>
      </c>
      <c r="T281" s="26">
        <v>2.024905049166207E-2</v>
      </c>
      <c r="U281" s="26">
        <v>1.6780151300765985E-2</v>
      </c>
      <c r="V281" s="26">
        <v>1.4317385581555047E-2</v>
      </c>
      <c r="W281" s="26">
        <v>1.2499660775279897E-2</v>
      </c>
      <c r="X281" s="26">
        <v>1.1104361292264144E-2</v>
      </c>
      <c r="Y281" s="26">
        <v>1.0022329271677392E-2</v>
      </c>
      <c r="Z281" s="26">
        <v>9.1909499071422592E-3</v>
      </c>
      <c r="AA281" s="26">
        <v>8.5554004343274728E-3</v>
      </c>
      <c r="AB281" s="26">
        <v>8.0694063644366192E-3</v>
      </c>
      <c r="AC281" s="26">
        <v>7.6958802698060044E-3</v>
      </c>
      <c r="AD281" s="26">
        <v>7.4093329173221699E-3</v>
      </c>
      <c r="AE281" s="26">
        <v>7.1892240445229081E-3</v>
      </c>
      <c r="AF281" s="26">
        <v>7.0156135782787976E-3</v>
      </c>
      <c r="AG281" s="26">
        <v>6.8673850050550746E-3</v>
      </c>
      <c r="AH281" s="26">
        <v>6.7254433042891687E-3</v>
      </c>
      <c r="AI281" s="26">
        <v>6.5809067051419085E-3</v>
      </c>
      <c r="AJ281" s="26">
        <v>6.4336812733447515E-3</v>
      </c>
      <c r="AK281" s="26">
        <v>6.2854198837507379E-3</v>
      </c>
      <c r="AL281" s="26">
        <v>6.1380060072528846E-3</v>
      </c>
      <c r="AM281" s="26">
        <v>5.992358893077053E-3</v>
      </c>
      <c r="AN281" s="26">
        <v>5.8492431514116823E-3</v>
      </c>
      <c r="AO281" s="26">
        <v>5.7091319899221123E-3</v>
      </c>
      <c r="AP281" s="26">
        <v>5.5722243500198046E-3</v>
      </c>
      <c r="AQ281" s="26">
        <v>5.0524201575127227E-3</v>
      </c>
      <c r="AR281" s="26">
        <v>4.2223762891156402E-3</v>
      </c>
      <c r="AS281" s="26">
        <v>3.5286973313919355E-3</v>
      </c>
      <c r="AT281" s="26">
        <v>2.9489803854455907E-3</v>
      </c>
      <c r="AU281" s="26">
        <v>2.4645030437655579E-3</v>
      </c>
      <c r="AV281" s="26">
        <v>2.0596187355827232E-3</v>
      </c>
      <c r="AW281" s="26">
        <v>1.7212514087553746E-3</v>
      </c>
      <c r="AX281" s="26">
        <v>1.4384732285435003E-3</v>
      </c>
      <c r="AY281" s="26">
        <v>1.2021516547269463E-3</v>
      </c>
      <c r="AZ281" s="26">
        <v>1.0046544991497786E-3</v>
      </c>
      <c r="BA281" s="26">
        <v>8.3960343829593564E-4</v>
      </c>
      <c r="BB281" s="26">
        <v>7.0166802039400627E-4</v>
      </c>
      <c r="BC281" s="26">
        <v>5.8639351435112728E-4</v>
      </c>
      <c r="BD281" s="26">
        <v>4.9005704076406423E-4</v>
      </c>
      <c r="BE281" s="26">
        <v>4.0954733864711265E-4</v>
      </c>
      <c r="BF281" s="26">
        <v>1.8644753897565215E-4</v>
      </c>
      <c r="BG281" s="26" t="s">
        <v>762</v>
      </c>
      <c r="BH281" s="26" t="s">
        <v>762</v>
      </c>
      <c r="BI281" s="26" t="s">
        <v>762</v>
      </c>
      <c r="BJ281" s="26" t="s">
        <v>762</v>
      </c>
      <c r="BK281" s="26" t="s">
        <v>762</v>
      </c>
      <c r="BL281" s="26" t="s">
        <v>762</v>
      </c>
      <c r="BM281" s="26" t="s">
        <v>762</v>
      </c>
      <c r="BN281" s="26" t="s">
        <v>762</v>
      </c>
      <c r="BO281" s="26" t="s">
        <v>762</v>
      </c>
      <c r="BP281" s="26" t="s">
        <v>762</v>
      </c>
      <c r="BQ281" s="26" t="s">
        <v>762</v>
      </c>
      <c r="BR281" s="26" t="s">
        <v>762</v>
      </c>
      <c r="BS281" s="26" t="s">
        <v>762</v>
      </c>
    </row>
    <row r="282" spans="1:71">
      <c r="A282" s="35">
        <v>281</v>
      </c>
      <c r="B282" s="35" t="s">
        <v>505</v>
      </c>
      <c r="C282" s="35" t="s">
        <v>40</v>
      </c>
      <c r="D282" s="35" t="s">
        <v>1074</v>
      </c>
      <c r="E282" s="35" t="s">
        <v>394</v>
      </c>
      <c r="F282" s="35" t="s">
        <v>505</v>
      </c>
      <c r="G282" s="45" t="s">
        <v>762</v>
      </c>
      <c r="H282" s="35">
        <v>1</v>
      </c>
      <c r="I282" s="39">
        <v>188177816.58944753</v>
      </c>
      <c r="J282" s="41">
        <v>0.29875880836538898</v>
      </c>
      <c r="K282" s="27">
        <v>47</v>
      </c>
      <c r="L282" s="26">
        <v>0.16370684571294572</v>
      </c>
      <c r="M282" s="26">
        <v>0.2070811947435256</v>
      </c>
      <c r="N282" s="26">
        <v>0.13844542246535646</v>
      </c>
      <c r="O282" s="26">
        <v>9.3001280871139777E-2</v>
      </c>
      <c r="P282" s="26">
        <v>6.3404300760170867E-2</v>
      </c>
      <c r="Q282" s="26">
        <v>4.4875415138264839E-2</v>
      </c>
      <c r="R282" s="26">
        <v>3.3033206065032357E-2</v>
      </c>
      <c r="S282" s="26">
        <v>2.5342943825840895E-2</v>
      </c>
      <c r="T282" s="26">
        <v>2.024905049166207E-2</v>
      </c>
      <c r="U282" s="26">
        <v>1.6780151300765985E-2</v>
      </c>
      <c r="V282" s="26">
        <v>1.4317385581555047E-2</v>
      </c>
      <c r="W282" s="26">
        <v>1.2499660775279897E-2</v>
      </c>
      <c r="X282" s="26">
        <v>1.1104361292264144E-2</v>
      </c>
      <c r="Y282" s="26">
        <v>1.0022329271677392E-2</v>
      </c>
      <c r="Z282" s="26">
        <v>9.1909499071422592E-3</v>
      </c>
      <c r="AA282" s="26">
        <v>8.5554004343274728E-3</v>
      </c>
      <c r="AB282" s="26">
        <v>8.0694063644366192E-3</v>
      </c>
      <c r="AC282" s="26">
        <v>7.6958802698060044E-3</v>
      </c>
      <c r="AD282" s="26">
        <v>7.4093329173221699E-3</v>
      </c>
      <c r="AE282" s="26">
        <v>7.1892240445229081E-3</v>
      </c>
      <c r="AF282" s="26">
        <v>7.0156135782787976E-3</v>
      </c>
      <c r="AG282" s="26">
        <v>6.8673850050550746E-3</v>
      </c>
      <c r="AH282" s="26">
        <v>6.7254433042891687E-3</v>
      </c>
      <c r="AI282" s="26">
        <v>6.5809067051419085E-3</v>
      </c>
      <c r="AJ282" s="26">
        <v>6.4336812733447515E-3</v>
      </c>
      <c r="AK282" s="26">
        <v>6.2854198837507379E-3</v>
      </c>
      <c r="AL282" s="26">
        <v>6.1380060072528846E-3</v>
      </c>
      <c r="AM282" s="26">
        <v>5.992358893077053E-3</v>
      </c>
      <c r="AN282" s="26">
        <v>5.8492431514116823E-3</v>
      </c>
      <c r="AO282" s="26">
        <v>5.7091319899221123E-3</v>
      </c>
      <c r="AP282" s="26">
        <v>5.5722243500198046E-3</v>
      </c>
      <c r="AQ282" s="26">
        <v>5.0524201575127227E-3</v>
      </c>
      <c r="AR282" s="26">
        <v>4.2223762891156402E-3</v>
      </c>
      <c r="AS282" s="26">
        <v>3.5286973313919355E-3</v>
      </c>
      <c r="AT282" s="26">
        <v>2.9489803854455907E-3</v>
      </c>
      <c r="AU282" s="26">
        <v>2.4645030437655579E-3</v>
      </c>
      <c r="AV282" s="26">
        <v>2.0596187355827232E-3</v>
      </c>
      <c r="AW282" s="26">
        <v>1.7212514087553746E-3</v>
      </c>
      <c r="AX282" s="26">
        <v>1.4384732285435003E-3</v>
      </c>
      <c r="AY282" s="26">
        <v>1.2021516547269463E-3</v>
      </c>
      <c r="AZ282" s="26">
        <v>1.0046544991497786E-3</v>
      </c>
      <c r="BA282" s="26">
        <v>8.3960343829593564E-4</v>
      </c>
      <c r="BB282" s="26">
        <v>7.0166802039400627E-4</v>
      </c>
      <c r="BC282" s="26">
        <v>5.8639351435112728E-4</v>
      </c>
      <c r="BD282" s="26">
        <v>4.9005704076406423E-4</v>
      </c>
      <c r="BE282" s="26">
        <v>4.0954733864711265E-4</v>
      </c>
      <c r="BF282" s="26">
        <v>1.8644753897565215E-4</v>
      </c>
      <c r="BG282" s="26" t="s">
        <v>762</v>
      </c>
      <c r="BH282" s="26" t="s">
        <v>762</v>
      </c>
      <c r="BI282" s="26" t="s">
        <v>762</v>
      </c>
      <c r="BJ282" s="26" t="s">
        <v>762</v>
      </c>
      <c r="BK282" s="26" t="s">
        <v>762</v>
      </c>
      <c r="BL282" s="26" t="s">
        <v>762</v>
      </c>
      <c r="BM282" s="26" t="s">
        <v>762</v>
      </c>
      <c r="BN282" s="26" t="s">
        <v>762</v>
      </c>
      <c r="BO282" s="26" t="s">
        <v>762</v>
      </c>
      <c r="BP282" s="26" t="s">
        <v>762</v>
      </c>
      <c r="BQ282" s="26" t="s">
        <v>762</v>
      </c>
      <c r="BR282" s="26" t="s">
        <v>762</v>
      </c>
      <c r="BS282" s="26" t="s">
        <v>762</v>
      </c>
    </row>
    <row r="283" spans="1:71">
      <c r="A283" s="35">
        <v>282</v>
      </c>
      <c r="B283" s="35" t="s">
        <v>505</v>
      </c>
      <c r="C283" s="35" t="s">
        <v>72</v>
      </c>
      <c r="D283" s="35" t="s">
        <v>1075</v>
      </c>
      <c r="E283" s="35" t="s">
        <v>394</v>
      </c>
      <c r="F283" s="35" t="s">
        <v>505</v>
      </c>
      <c r="G283" s="45" t="s">
        <v>762</v>
      </c>
      <c r="H283" s="35">
        <v>1</v>
      </c>
      <c r="I283" s="39">
        <v>109351000</v>
      </c>
      <c r="J283" s="41">
        <v>0.23036339095915601</v>
      </c>
      <c r="K283" s="27">
        <v>47</v>
      </c>
      <c r="L283" s="26">
        <v>0.16370684571294572</v>
      </c>
      <c r="M283" s="26">
        <v>0.2070811947435256</v>
      </c>
      <c r="N283" s="26">
        <v>0.13844542246535646</v>
      </c>
      <c r="O283" s="26">
        <v>9.3001280871139777E-2</v>
      </c>
      <c r="P283" s="26">
        <v>6.3404300760170867E-2</v>
      </c>
      <c r="Q283" s="26">
        <v>4.4875415138264839E-2</v>
      </c>
      <c r="R283" s="26">
        <v>3.3033206065032357E-2</v>
      </c>
      <c r="S283" s="26">
        <v>2.5342943825840895E-2</v>
      </c>
      <c r="T283" s="26">
        <v>2.024905049166207E-2</v>
      </c>
      <c r="U283" s="26">
        <v>1.6780151300765985E-2</v>
      </c>
      <c r="V283" s="26">
        <v>1.4317385581555047E-2</v>
      </c>
      <c r="W283" s="26">
        <v>1.2499660775279897E-2</v>
      </c>
      <c r="X283" s="26">
        <v>1.1104361292264144E-2</v>
      </c>
      <c r="Y283" s="26">
        <v>1.0022329271677392E-2</v>
      </c>
      <c r="Z283" s="26">
        <v>9.1909499071422592E-3</v>
      </c>
      <c r="AA283" s="26">
        <v>8.5554004343274728E-3</v>
      </c>
      <c r="AB283" s="26">
        <v>8.0694063644366192E-3</v>
      </c>
      <c r="AC283" s="26">
        <v>7.6958802698060044E-3</v>
      </c>
      <c r="AD283" s="26">
        <v>7.4093329173221699E-3</v>
      </c>
      <c r="AE283" s="26">
        <v>7.1892240445229081E-3</v>
      </c>
      <c r="AF283" s="26">
        <v>7.0156135782787976E-3</v>
      </c>
      <c r="AG283" s="26">
        <v>6.8673850050550746E-3</v>
      </c>
      <c r="AH283" s="26">
        <v>6.7254433042891687E-3</v>
      </c>
      <c r="AI283" s="26">
        <v>6.5809067051419085E-3</v>
      </c>
      <c r="AJ283" s="26">
        <v>6.4336812733447515E-3</v>
      </c>
      <c r="AK283" s="26">
        <v>6.2854198837507379E-3</v>
      </c>
      <c r="AL283" s="26">
        <v>6.1380060072528846E-3</v>
      </c>
      <c r="AM283" s="26">
        <v>5.992358893077053E-3</v>
      </c>
      <c r="AN283" s="26">
        <v>5.8492431514116823E-3</v>
      </c>
      <c r="AO283" s="26">
        <v>5.7091319899221123E-3</v>
      </c>
      <c r="AP283" s="26">
        <v>5.5722243500198046E-3</v>
      </c>
      <c r="AQ283" s="26">
        <v>5.0524201575127227E-3</v>
      </c>
      <c r="AR283" s="26">
        <v>4.2223762891156402E-3</v>
      </c>
      <c r="AS283" s="26">
        <v>3.5286973313919355E-3</v>
      </c>
      <c r="AT283" s="26">
        <v>2.9489803854455907E-3</v>
      </c>
      <c r="AU283" s="26">
        <v>2.4645030437655579E-3</v>
      </c>
      <c r="AV283" s="26">
        <v>2.0596187355827232E-3</v>
      </c>
      <c r="AW283" s="26">
        <v>1.7212514087553746E-3</v>
      </c>
      <c r="AX283" s="26">
        <v>1.4384732285435003E-3</v>
      </c>
      <c r="AY283" s="26">
        <v>1.2021516547269463E-3</v>
      </c>
      <c r="AZ283" s="26">
        <v>1.0046544991497786E-3</v>
      </c>
      <c r="BA283" s="26">
        <v>8.3960343829593564E-4</v>
      </c>
      <c r="BB283" s="26">
        <v>7.0166802039400627E-4</v>
      </c>
      <c r="BC283" s="26">
        <v>5.8639351435112728E-4</v>
      </c>
      <c r="BD283" s="26">
        <v>4.9005704076406423E-4</v>
      </c>
      <c r="BE283" s="26">
        <v>4.0954733864711265E-4</v>
      </c>
      <c r="BF283" s="26">
        <v>1.8644753897565215E-4</v>
      </c>
      <c r="BG283" s="26" t="s">
        <v>762</v>
      </c>
      <c r="BH283" s="26" t="s">
        <v>762</v>
      </c>
      <c r="BI283" s="26" t="s">
        <v>762</v>
      </c>
      <c r="BJ283" s="26" t="s">
        <v>762</v>
      </c>
      <c r="BK283" s="26" t="s">
        <v>762</v>
      </c>
      <c r="BL283" s="26" t="s">
        <v>762</v>
      </c>
      <c r="BM283" s="26" t="s">
        <v>762</v>
      </c>
      <c r="BN283" s="26" t="s">
        <v>762</v>
      </c>
      <c r="BO283" s="26" t="s">
        <v>762</v>
      </c>
      <c r="BP283" s="26" t="s">
        <v>762</v>
      </c>
      <c r="BQ283" s="26" t="s">
        <v>762</v>
      </c>
      <c r="BR283" s="26" t="s">
        <v>762</v>
      </c>
      <c r="BS283" s="26" t="s">
        <v>762</v>
      </c>
    </row>
    <row r="284" spans="1:71">
      <c r="A284" s="35">
        <v>283</v>
      </c>
      <c r="B284" s="35" t="s">
        <v>505</v>
      </c>
      <c r="C284" s="35" t="s">
        <v>41</v>
      </c>
      <c r="D284" s="35" t="s">
        <v>1076</v>
      </c>
      <c r="E284" s="35" t="s">
        <v>394</v>
      </c>
      <c r="F284" s="35" t="s">
        <v>505</v>
      </c>
      <c r="G284" s="45" t="s">
        <v>762</v>
      </c>
      <c r="H284" s="35">
        <v>1</v>
      </c>
      <c r="I284" s="39">
        <v>231597969.82654306</v>
      </c>
      <c r="J284" s="41">
        <v>0.75692493040049103</v>
      </c>
      <c r="K284" s="27">
        <v>47</v>
      </c>
      <c r="L284" s="26">
        <v>0.16370684571294572</v>
      </c>
      <c r="M284" s="26">
        <v>0.2070811947435256</v>
      </c>
      <c r="N284" s="26">
        <v>0.13844542246535646</v>
      </c>
      <c r="O284" s="26">
        <v>9.3001280871139777E-2</v>
      </c>
      <c r="P284" s="26">
        <v>6.3404300760170867E-2</v>
      </c>
      <c r="Q284" s="26">
        <v>4.4875415138264839E-2</v>
      </c>
      <c r="R284" s="26">
        <v>3.3033206065032357E-2</v>
      </c>
      <c r="S284" s="26">
        <v>2.5342943825840895E-2</v>
      </c>
      <c r="T284" s="26">
        <v>2.024905049166207E-2</v>
      </c>
      <c r="U284" s="26">
        <v>1.6780151300765985E-2</v>
      </c>
      <c r="V284" s="26">
        <v>1.4317385581555047E-2</v>
      </c>
      <c r="W284" s="26">
        <v>1.2499660775279897E-2</v>
      </c>
      <c r="X284" s="26">
        <v>1.1104361292264144E-2</v>
      </c>
      <c r="Y284" s="26">
        <v>1.0022329271677392E-2</v>
      </c>
      <c r="Z284" s="26">
        <v>9.1909499071422592E-3</v>
      </c>
      <c r="AA284" s="26">
        <v>8.5554004343274728E-3</v>
      </c>
      <c r="AB284" s="26">
        <v>8.0694063644366192E-3</v>
      </c>
      <c r="AC284" s="26">
        <v>7.6958802698060044E-3</v>
      </c>
      <c r="AD284" s="26">
        <v>7.4093329173221699E-3</v>
      </c>
      <c r="AE284" s="26">
        <v>7.1892240445229081E-3</v>
      </c>
      <c r="AF284" s="26">
        <v>7.0156135782787976E-3</v>
      </c>
      <c r="AG284" s="26">
        <v>6.8673850050550746E-3</v>
      </c>
      <c r="AH284" s="26">
        <v>6.7254433042891687E-3</v>
      </c>
      <c r="AI284" s="26">
        <v>6.5809067051419085E-3</v>
      </c>
      <c r="AJ284" s="26">
        <v>6.4336812733447515E-3</v>
      </c>
      <c r="AK284" s="26">
        <v>6.2854198837507379E-3</v>
      </c>
      <c r="AL284" s="26">
        <v>6.1380060072528846E-3</v>
      </c>
      <c r="AM284" s="26">
        <v>5.992358893077053E-3</v>
      </c>
      <c r="AN284" s="26">
        <v>5.8492431514116823E-3</v>
      </c>
      <c r="AO284" s="26">
        <v>5.7091319899221123E-3</v>
      </c>
      <c r="AP284" s="26">
        <v>5.5722243500198046E-3</v>
      </c>
      <c r="AQ284" s="26">
        <v>5.0524201575127227E-3</v>
      </c>
      <c r="AR284" s="26">
        <v>4.2223762891156402E-3</v>
      </c>
      <c r="AS284" s="26">
        <v>3.5286973313919355E-3</v>
      </c>
      <c r="AT284" s="26">
        <v>2.9489803854455907E-3</v>
      </c>
      <c r="AU284" s="26">
        <v>2.4645030437655579E-3</v>
      </c>
      <c r="AV284" s="26">
        <v>2.0596187355827232E-3</v>
      </c>
      <c r="AW284" s="26">
        <v>1.7212514087553746E-3</v>
      </c>
      <c r="AX284" s="26">
        <v>1.4384732285435003E-3</v>
      </c>
      <c r="AY284" s="26">
        <v>1.2021516547269463E-3</v>
      </c>
      <c r="AZ284" s="26">
        <v>1.0046544991497786E-3</v>
      </c>
      <c r="BA284" s="26">
        <v>8.3960343829593564E-4</v>
      </c>
      <c r="BB284" s="26">
        <v>7.0166802039400627E-4</v>
      </c>
      <c r="BC284" s="26">
        <v>5.8639351435112728E-4</v>
      </c>
      <c r="BD284" s="26">
        <v>4.9005704076406423E-4</v>
      </c>
      <c r="BE284" s="26">
        <v>4.0954733864711265E-4</v>
      </c>
      <c r="BF284" s="26">
        <v>1.8644753897565215E-4</v>
      </c>
      <c r="BG284" s="26" t="s">
        <v>762</v>
      </c>
      <c r="BH284" s="26" t="s">
        <v>762</v>
      </c>
      <c r="BI284" s="26" t="s">
        <v>762</v>
      </c>
      <c r="BJ284" s="26" t="s">
        <v>762</v>
      </c>
      <c r="BK284" s="26" t="s">
        <v>762</v>
      </c>
      <c r="BL284" s="26" t="s">
        <v>762</v>
      </c>
      <c r="BM284" s="26" t="s">
        <v>762</v>
      </c>
      <c r="BN284" s="26" t="s">
        <v>762</v>
      </c>
      <c r="BO284" s="26" t="s">
        <v>762</v>
      </c>
      <c r="BP284" s="26" t="s">
        <v>762</v>
      </c>
      <c r="BQ284" s="26" t="s">
        <v>762</v>
      </c>
      <c r="BR284" s="26" t="s">
        <v>762</v>
      </c>
      <c r="BS284" s="26" t="s">
        <v>762</v>
      </c>
    </row>
    <row r="285" spans="1:71">
      <c r="A285" s="35">
        <v>284</v>
      </c>
      <c r="B285" s="35" t="s">
        <v>505</v>
      </c>
      <c r="C285" s="35" t="s">
        <v>27</v>
      </c>
      <c r="D285" s="35" t="s">
        <v>1077</v>
      </c>
      <c r="E285" s="35" t="s">
        <v>394</v>
      </c>
      <c r="F285" s="35" t="s">
        <v>505</v>
      </c>
      <c r="G285" s="45" t="s">
        <v>762</v>
      </c>
      <c r="H285" s="35">
        <v>1</v>
      </c>
      <c r="I285" s="39">
        <v>6883979.4532609442</v>
      </c>
      <c r="J285" s="41">
        <v>0.17947923641892699</v>
      </c>
      <c r="K285" s="27">
        <v>47</v>
      </c>
      <c r="L285" s="26">
        <v>0.16370684571294572</v>
      </c>
      <c r="M285" s="26">
        <v>0.2070811947435256</v>
      </c>
      <c r="N285" s="26">
        <v>0.13844542246535646</v>
      </c>
      <c r="O285" s="26">
        <v>9.3001280871139777E-2</v>
      </c>
      <c r="P285" s="26">
        <v>6.3404300760170867E-2</v>
      </c>
      <c r="Q285" s="26">
        <v>4.4875415138264839E-2</v>
      </c>
      <c r="R285" s="26">
        <v>3.3033206065032357E-2</v>
      </c>
      <c r="S285" s="26">
        <v>2.5342943825840895E-2</v>
      </c>
      <c r="T285" s="26">
        <v>2.024905049166207E-2</v>
      </c>
      <c r="U285" s="26">
        <v>1.6780151300765985E-2</v>
      </c>
      <c r="V285" s="26">
        <v>1.4317385581555047E-2</v>
      </c>
      <c r="W285" s="26">
        <v>1.2499660775279897E-2</v>
      </c>
      <c r="X285" s="26">
        <v>1.1104361292264144E-2</v>
      </c>
      <c r="Y285" s="26">
        <v>1.0022329271677392E-2</v>
      </c>
      <c r="Z285" s="26">
        <v>9.1909499071422592E-3</v>
      </c>
      <c r="AA285" s="26">
        <v>8.5554004343274728E-3</v>
      </c>
      <c r="AB285" s="26">
        <v>8.0694063644366192E-3</v>
      </c>
      <c r="AC285" s="26">
        <v>7.6958802698060044E-3</v>
      </c>
      <c r="AD285" s="26">
        <v>7.4093329173221699E-3</v>
      </c>
      <c r="AE285" s="26">
        <v>7.1892240445229081E-3</v>
      </c>
      <c r="AF285" s="26">
        <v>7.0156135782787976E-3</v>
      </c>
      <c r="AG285" s="26">
        <v>6.8673850050550746E-3</v>
      </c>
      <c r="AH285" s="26">
        <v>6.7254433042891687E-3</v>
      </c>
      <c r="AI285" s="26">
        <v>6.5809067051419085E-3</v>
      </c>
      <c r="AJ285" s="26">
        <v>6.4336812733447515E-3</v>
      </c>
      <c r="AK285" s="26">
        <v>6.2854198837507379E-3</v>
      </c>
      <c r="AL285" s="26">
        <v>6.1380060072528846E-3</v>
      </c>
      <c r="AM285" s="26">
        <v>5.992358893077053E-3</v>
      </c>
      <c r="AN285" s="26">
        <v>5.8492431514116823E-3</v>
      </c>
      <c r="AO285" s="26">
        <v>5.7091319899221123E-3</v>
      </c>
      <c r="AP285" s="26">
        <v>5.5722243500198046E-3</v>
      </c>
      <c r="AQ285" s="26">
        <v>5.0524201575127227E-3</v>
      </c>
      <c r="AR285" s="26">
        <v>4.2223762891156402E-3</v>
      </c>
      <c r="AS285" s="26">
        <v>3.5286973313919355E-3</v>
      </c>
      <c r="AT285" s="26">
        <v>2.9489803854455907E-3</v>
      </c>
      <c r="AU285" s="26">
        <v>2.4645030437655579E-3</v>
      </c>
      <c r="AV285" s="26">
        <v>2.0596187355827232E-3</v>
      </c>
      <c r="AW285" s="26">
        <v>1.7212514087553746E-3</v>
      </c>
      <c r="AX285" s="26">
        <v>1.4384732285435003E-3</v>
      </c>
      <c r="AY285" s="26">
        <v>1.2021516547269463E-3</v>
      </c>
      <c r="AZ285" s="26">
        <v>1.0046544991497786E-3</v>
      </c>
      <c r="BA285" s="26">
        <v>8.3960343829593564E-4</v>
      </c>
      <c r="BB285" s="26">
        <v>7.0166802039400627E-4</v>
      </c>
      <c r="BC285" s="26">
        <v>5.8639351435112728E-4</v>
      </c>
      <c r="BD285" s="26">
        <v>4.9005704076406423E-4</v>
      </c>
      <c r="BE285" s="26">
        <v>4.0954733864711265E-4</v>
      </c>
      <c r="BF285" s="26">
        <v>1.8644753897565215E-4</v>
      </c>
      <c r="BG285" s="26" t="s">
        <v>762</v>
      </c>
      <c r="BH285" s="26" t="s">
        <v>762</v>
      </c>
      <c r="BI285" s="26" t="s">
        <v>762</v>
      </c>
      <c r="BJ285" s="26" t="s">
        <v>762</v>
      </c>
      <c r="BK285" s="26" t="s">
        <v>762</v>
      </c>
      <c r="BL285" s="26" t="s">
        <v>762</v>
      </c>
      <c r="BM285" s="26" t="s">
        <v>762</v>
      </c>
      <c r="BN285" s="26" t="s">
        <v>762</v>
      </c>
      <c r="BO285" s="26" t="s">
        <v>762</v>
      </c>
      <c r="BP285" s="26" t="s">
        <v>762</v>
      </c>
      <c r="BQ285" s="26" t="s">
        <v>762</v>
      </c>
      <c r="BR285" s="26" t="s">
        <v>762</v>
      </c>
      <c r="BS285" s="26" t="s">
        <v>762</v>
      </c>
    </row>
    <row r="286" spans="1:71">
      <c r="A286" s="35">
        <v>285</v>
      </c>
      <c r="B286" s="35" t="s">
        <v>505</v>
      </c>
      <c r="C286" s="35" t="s">
        <v>73</v>
      </c>
      <c r="D286" s="35" t="s">
        <v>1078</v>
      </c>
      <c r="E286" s="35" t="s">
        <v>414</v>
      </c>
      <c r="F286" s="35" t="s">
        <v>505</v>
      </c>
      <c r="G286" s="45" t="s">
        <v>762</v>
      </c>
      <c r="H286" s="35">
        <v>1</v>
      </c>
      <c r="I286" s="39">
        <v>55718101.248266309</v>
      </c>
      <c r="J286" s="41">
        <v>0.42415754917967502</v>
      </c>
      <c r="K286" s="27">
        <v>47</v>
      </c>
      <c r="L286" s="26">
        <v>0.16370684571294572</v>
      </c>
      <c r="M286" s="26">
        <v>0.2070811947435256</v>
      </c>
      <c r="N286" s="26">
        <v>0.13844542246535646</v>
      </c>
      <c r="O286" s="26">
        <v>9.3001280871139777E-2</v>
      </c>
      <c r="P286" s="26">
        <v>6.3404300760170867E-2</v>
      </c>
      <c r="Q286" s="26">
        <v>4.4875415138264839E-2</v>
      </c>
      <c r="R286" s="26">
        <v>3.3033206065032357E-2</v>
      </c>
      <c r="S286" s="26">
        <v>2.5342943825840895E-2</v>
      </c>
      <c r="T286" s="26">
        <v>2.024905049166207E-2</v>
      </c>
      <c r="U286" s="26">
        <v>1.6780151300765985E-2</v>
      </c>
      <c r="V286" s="26">
        <v>1.4317385581555047E-2</v>
      </c>
      <c r="W286" s="26">
        <v>1.2499660775279897E-2</v>
      </c>
      <c r="X286" s="26">
        <v>1.1104361292264144E-2</v>
      </c>
      <c r="Y286" s="26">
        <v>1.0022329271677392E-2</v>
      </c>
      <c r="Z286" s="26">
        <v>9.1909499071422592E-3</v>
      </c>
      <c r="AA286" s="26">
        <v>8.5554004343274728E-3</v>
      </c>
      <c r="AB286" s="26">
        <v>8.0694063644366192E-3</v>
      </c>
      <c r="AC286" s="26">
        <v>7.6958802698060044E-3</v>
      </c>
      <c r="AD286" s="26">
        <v>7.4093329173221699E-3</v>
      </c>
      <c r="AE286" s="26">
        <v>7.1892240445229081E-3</v>
      </c>
      <c r="AF286" s="26">
        <v>7.0156135782787976E-3</v>
      </c>
      <c r="AG286" s="26">
        <v>6.8673850050550746E-3</v>
      </c>
      <c r="AH286" s="26">
        <v>6.7254433042891687E-3</v>
      </c>
      <c r="AI286" s="26">
        <v>6.5809067051419085E-3</v>
      </c>
      <c r="AJ286" s="26">
        <v>6.4336812733447515E-3</v>
      </c>
      <c r="AK286" s="26">
        <v>6.2854198837507379E-3</v>
      </c>
      <c r="AL286" s="26">
        <v>6.1380060072528846E-3</v>
      </c>
      <c r="AM286" s="26">
        <v>5.992358893077053E-3</v>
      </c>
      <c r="AN286" s="26">
        <v>5.8492431514116823E-3</v>
      </c>
      <c r="AO286" s="26">
        <v>5.7091319899221123E-3</v>
      </c>
      <c r="AP286" s="26">
        <v>5.5722243500198046E-3</v>
      </c>
      <c r="AQ286" s="26">
        <v>5.0524201575127227E-3</v>
      </c>
      <c r="AR286" s="26">
        <v>4.2223762891156402E-3</v>
      </c>
      <c r="AS286" s="26">
        <v>3.5286973313919355E-3</v>
      </c>
      <c r="AT286" s="26">
        <v>2.9489803854455907E-3</v>
      </c>
      <c r="AU286" s="26">
        <v>2.4645030437655579E-3</v>
      </c>
      <c r="AV286" s="26">
        <v>2.0596187355827232E-3</v>
      </c>
      <c r="AW286" s="26">
        <v>1.7212514087553746E-3</v>
      </c>
      <c r="AX286" s="26">
        <v>1.4384732285435003E-3</v>
      </c>
      <c r="AY286" s="26">
        <v>1.2021516547269463E-3</v>
      </c>
      <c r="AZ286" s="26">
        <v>1.0046544991497786E-3</v>
      </c>
      <c r="BA286" s="26">
        <v>8.3960343829593564E-4</v>
      </c>
      <c r="BB286" s="26">
        <v>7.0166802039400627E-4</v>
      </c>
      <c r="BC286" s="26">
        <v>5.8639351435112728E-4</v>
      </c>
      <c r="BD286" s="26">
        <v>4.9005704076406423E-4</v>
      </c>
      <c r="BE286" s="26">
        <v>4.0954733864711265E-4</v>
      </c>
      <c r="BF286" s="26">
        <v>1.8644753897565215E-4</v>
      </c>
      <c r="BG286" s="26" t="s">
        <v>762</v>
      </c>
      <c r="BH286" s="26" t="s">
        <v>762</v>
      </c>
      <c r="BI286" s="26" t="s">
        <v>762</v>
      </c>
      <c r="BJ286" s="26" t="s">
        <v>762</v>
      </c>
      <c r="BK286" s="26" t="s">
        <v>762</v>
      </c>
      <c r="BL286" s="26" t="s">
        <v>762</v>
      </c>
      <c r="BM286" s="26" t="s">
        <v>762</v>
      </c>
      <c r="BN286" s="26" t="s">
        <v>762</v>
      </c>
      <c r="BO286" s="26" t="s">
        <v>762</v>
      </c>
      <c r="BP286" s="26" t="s">
        <v>762</v>
      </c>
      <c r="BQ286" s="26" t="s">
        <v>762</v>
      </c>
      <c r="BR286" s="26" t="s">
        <v>762</v>
      </c>
      <c r="BS286" s="26" t="s">
        <v>762</v>
      </c>
    </row>
    <row r="287" spans="1:71">
      <c r="A287" s="35">
        <v>286</v>
      </c>
      <c r="B287" s="35" t="s">
        <v>505</v>
      </c>
      <c r="C287" s="35" t="s">
        <v>42</v>
      </c>
      <c r="D287" s="35" t="s">
        <v>1079</v>
      </c>
      <c r="E287" s="35" t="s">
        <v>414</v>
      </c>
      <c r="F287" s="35" t="s">
        <v>505</v>
      </c>
      <c r="G287" s="45" t="s">
        <v>762</v>
      </c>
      <c r="H287" s="35">
        <v>1</v>
      </c>
      <c r="I287" s="39">
        <v>50686922.141400196</v>
      </c>
      <c r="J287" s="41">
        <v>0.31353502823776302</v>
      </c>
      <c r="K287" s="27">
        <v>47</v>
      </c>
      <c r="L287" s="26">
        <v>0.16370684571294572</v>
      </c>
      <c r="M287" s="26">
        <v>0.2070811947435256</v>
      </c>
      <c r="N287" s="26">
        <v>0.13844542246535646</v>
      </c>
      <c r="O287" s="26">
        <v>9.3001280871139777E-2</v>
      </c>
      <c r="P287" s="26">
        <v>6.3404300760170867E-2</v>
      </c>
      <c r="Q287" s="26">
        <v>4.4875415138264839E-2</v>
      </c>
      <c r="R287" s="26">
        <v>3.3033206065032357E-2</v>
      </c>
      <c r="S287" s="26">
        <v>2.5342943825840895E-2</v>
      </c>
      <c r="T287" s="26">
        <v>2.024905049166207E-2</v>
      </c>
      <c r="U287" s="26">
        <v>1.6780151300765985E-2</v>
      </c>
      <c r="V287" s="26">
        <v>1.4317385581555047E-2</v>
      </c>
      <c r="W287" s="26">
        <v>1.2499660775279897E-2</v>
      </c>
      <c r="X287" s="26">
        <v>1.1104361292264144E-2</v>
      </c>
      <c r="Y287" s="26">
        <v>1.0022329271677392E-2</v>
      </c>
      <c r="Z287" s="26">
        <v>9.1909499071422592E-3</v>
      </c>
      <c r="AA287" s="26">
        <v>8.5554004343274728E-3</v>
      </c>
      <c r="AB287" s="26">
        <v>8.0694063644366192E-3</v>
      </c>
      <c r="AC287" s="26">
        <v>7.6958802698060044E-3</v>
      </c>
      <c r="AD287" s="26">
        <v>7.4093329173221699E-3</v>
      </c>
      <c r="AE287" s="26">
        <v>7.1892240445229081E-3</v>
      </c>
      <c r="AF287" s="26">
        <v>7.0156135782787976E-3</v>
      </c>
      <c r="AG287" s="26">
        <v>6.8673850050550746E-3</v>
      </c>
      <c r="AH287" s="26">
        <v>6.7254433042891687E-3</v>
      </c>
      <c r="AI287" s="26">
        <v>6.5809067051419085E-3</v>
      </c>
      <c r="AJ287" s="26">
        <v>6.4336812733447515E-3</v>
      </c>
      <c r="AK287" s="26">
        <v>6.2854198837507379E-3</v>
      </c>
      <c r="AL287" s="26">
        <v>6.1380060072528846E-3</v>
      </c>
      <c r="AM287" s="26">
        <v>5.992358893077053E-3</v>
      </c>
      <c r="AN287" s="26">
        <v>5.8492431514116823E-3</v>
      </c>
      <c r="AO287" s="26">
        <v>5.7091319899221123E-3</v>
      </c>
      <c r="AP287" s="26">
        <v>5.5722243500198046E-3</v>
      </c>
      <c r="AQ287" s="26">
        <v>5.0524201575127227E-3</v>
      </c>
      <c r="AR287" s="26">
        <v>4.2223762891156402E-3</v>
      </c>
      <c r="AS287" s="26">
        <v>3.5286973313919355E-3</v>
      </c>
      <c r="AT287" s="26">
        <v>2.9489803854455907E-3</v>
      </c>
      <c r="AU287" s="26">
        <v>2.4645030437655579E-3</v>
      </c>
      <c r="AV287" s="26">
        <v>2.0596187355827232E-3</v>
      </c>
      <c r="AW287" s="26">
        <v>1.7212514087553746E-3</v>
      </c>
      <c r="AX287" s="26">
        <v>1.4384732285435003E-3</v>
      </c>
      <c r="AY287" s="26">
        <v>1.2021516547269463E-3</v>
      </c>
      <c r="AZ287" s="26">
        <v>1.0046544991497786E-3</v>
      </c>
      <c r="BA287" s="26">
        <v>8.3960343829593564E-4</v>
      </c>
      <c r="BB287" s="26">
        <v>7.0166802039400627E-4</v>
      </c>
      <c r="BC287" s="26">
        <v>5.8639351435112728E-4</v>
      </c>
      <c r="BD287" s="26">
        <v>4.9005704076406423E-4</v>
      </c>
      <c r="BE287" s="26">
        <v>4.0954733864711265E-4</v>
      </c>
      <c r="BF287" s="26">
        <v>1.8644753897565215E-4</v>
      </c>
      <c r="BG287" s="26" t="s">
        <v>762</v>
      </c>
      <c r="BH287" s="26" t="s">
        <v>762</v>
      </c>
      <c r="BI287" s="26" t="s">
        <v>762</v>
      </c>
      <c r="BJ287" s="26" t="s">
        <v>762</v>
      </c>
      <c r="BK287" s="26" t="s">
        <v>762</v>
      </c>
      <c r="BL287" s="26" t="s">
        <v>762</v>
      </c>
      <c r="BM287" s="26" t="s">
        <v>762</v>
      </c>
      <c r="BN287" s="26" t="s">
        <v>762</v>
      </c>
      <c r="BO287" s="26" t="s">
        <v>762</v>
      </c>
      <c r="BP287" s="26" t="s">
        <v>762</v>
      </c>
      <c r="BQ287" s="26" t="s">
        <v>762</v>
      </c>
      <c r="BR287" s="26" t="s">
        <v>762</v>
      </c>
      <c r="BS287" s="26" t="s">
        <v>762</v>
      </c>
    </row>
    <row r="288" spans="1:71">
      <c r="A288" s="35">
        <v>287</v>
      </c>
      <c r="B288" s="35" t="s">
        <v>505</v>
      </c>
      <c r="C288" s="35" t="s">
        <v>74</v>
      </c>
      <c r="D288" s="35" t="s">
        <v>1080</v>
      </c>
      <c r="E288" s="35" t="s">
        <v>772</v>
      </c>
      <c r="F288" s="35" t="s">
        <v>505</v>
      </c>
      <c r="G288" s="45" t="s">
        <v>762</v>
      </c>
      <c r="H288" s="35">
        <v>1</v>
      </c>
      <c r="I288" s="39">
        <v>1568639.8182705487</v>
      </c>
      <c r="J288" s="41">
        <v>0.67007251127992895</v>
      </c>
      <c r="K288" s="27">
        <v>47</v>
      </c>
      <c r="L288" s="26">
        <v>0.16370684571294572</v>
      </c>
      <c r="M288" s="26">
        <v>0.2070811947435256</v>
      </c>
      <c r="N288" s="26">
        <v>0.13844542246535646</v>
      </c>
      <c r="O288" s="26">
        <v>9.3001280871139777E-2</v>
      </c>
      <c r="P288" s="26">
        <v>6.3404300760170867E-2</v>
      </c>
      <c r="Q288" s="26">
        <v>4.4875415138264839E-2</v>
      </c>
      <c r="R288" s="26">
        <v>3.3033206065032357E-2</v>
      </c>
      <c r="S288" s="26">
        <v>2.5342943825840895E-2</v>
      </c>
      <c r="T288" s="26">
        <v>2.024905049166207E-2</v>
      </c>
      <c r="U288" s="26">
        <v>1.6780151300765985E-2</v>
      </c>
      <c r="V288" s="26">
        <v>1.4317385581555047E-2</v>
      </c>
      <c r="W288" s="26">
        <v>1.2499660775279897E-2</v>
      </c>
      <c r="X288" s="26">
        <v>1.1104361292264144E-2</v>
      </c>
      <c r="Y288" s="26">
        <v>1.0022329271677392E-2</v>
      </c>
      <c r="Z288" s="26">
        <v>9.1909499071422592E-3</v>
      </c>
      <c r="AA288" s="26">
        <v>8.5554004343274728E-3</v>
      </c>
      <c r="AB288" s="26">
        <v>8.0694063644366192E-3</v>
      </c>
      <c r="AC288" s="26">
        <v>7.6958802698060044E-3</v>
      </c>
      <c r="AD288" s="26">
        <v>7.4093329173221699E-3</v>
      </c>
      <c r="AE288" s="26">
        <v>7.1892240445229081E-3</v>
      </c>
      <c r="AF288" s="26">
        <v>7.0156135782787976E-3</v>
      </c>
      <c r="AG288" s="26">
        <v>6.8673850050550746E-3</v>
      </c>
      <c r="AH288" s="26">
        <v>6.7254433042891687E-3</v>
      </c>
      <c r="AI288" s="26">
        <v>6.5809067051419085E-3</v>
      </c>
      <c r="AJ288" s="26">
        <v>6.4336812733447515E-3</v>
      </c>
      <c r="AK288" s="26">
        <v>6.2854198837507379E-3</v>
      </c>
      <c r="AL288" s="26">
        <v>6.1380060072528846E-3</v>
      </c>
      <c r="AM288" s="26">
        <v>5.992358893077053E-3</v>
      </c>
      <c r="AN288" s="26">
        <v>5.8492431514116823E-3</v>
      </c>
      <c r="AO288" s="26">
        <v>5.7091319899221123E-3</v>
      </c>
      <c r="AP288" s="26">
        <v>5.5722243500198046E-3</v>
      </c>
      <c r="AQ288" s="26">
        <v>5.0524201575127227E-3</v>
      </c>
      <c r="AR288" s="26">
        <v>4.2223762891156402E-3</v>
      </c>
      <c r="AS288" s="26">
        <v>3.5286973313919355E-3</v>
      </c>
      <c r="AT288" s="26">
        <v>2.9489803854455907E-3</v>
      </c>
      <c r="AU288" s="26">
        <v>2.4645030437655579E-3</v>
      </c>
      <c r="AV288" s="26">
        <v>2.0596187355827232E-3</v>
      </c>
      <c r="AW288" s="26">
        <v>1.7212514087553746E-3</v>
      </c>
      <c r="AX288" s="26">
        <v>1.4384732285435003E-3</v>
      </c>
      <c r="AY288" s="26">
        <v>1.2021516547269463E-3</v>
      </c>
      <c r="AZ288" s="26">
        <v>1.0046544991497786E-3</v>
      </c>
      <c r="BA288" s="26">
        <v>8.3960343829593564E-4</v>
      </c>
      <c r="BB288" s="26">
        <v>7.0166802039400627E-4</v>
      </c>
      <c r="BC288" s="26">
        <v>5.8639351435112728E-4</v>
      </c>
      <c r="BD288" s="26">
        <v>4.9005704076406423E-4</v>
      </c>
      <c r="BE288" s="26">
        <v>4.0954733864711265E-4</v>
      </c>
      <c r="BF288" s="26">
        <v>1.8644753897565215E-4</v>
      </c>
      <c r="BG288" s="26" t="s">
        <v>762</v>
      </c>
      <c r="BH288" s="26" t="s">
        <v>762</v>
      </c>
      <c r="BI288" s="26" t="s">
        <v>762</v>
      </c>
      <c r="BJ288" s="26" t="s">
        <v>762</v>
      </c>
      <c r="BK288" s="26" t="s">
        <v>762</v>
      </c>
      <c r="BL288" s="26" t="s">
        <v>762</v>
      </c>
      <c r="BM288" s="26" t="s">
        <v>762</v>
      </c>
      <c r="BN288" s="26" t="s">
        <v>762</v>
      </c>
      <c r="BO288" s="26" t="s">
        <v>762</v>
      </c>
      <c r="BP288" s="26" t="s">
        <v>762</v>
      </c>
      <c r="BQ288" s="26" t="s">
        <v>762</v>
      </c>
      <c r="BR288" s="26" t="s">
        <v>762</v>
      </c>
      <c r="BS288" s="26" t="s">
        <v>762</v>
      </c>
    </row>
    <row r="289" spans="1:71">
      <c r="A289" s="35">
        <v>288</v>
      </c>
      <c r="B289" s="35" t="s">
        <v>505</v>
      </c>
      <c r="C289" s="35" t="s">
        <v>70</v>
      </c>
      <c r="D289" s="35" t="s">
        <v>1081</v>
      </c>
      <c r="E289" s="35" t="s">
        <v>394</v>
      </c>
      <c r="F289" s="35" t="s">
        <v>505</v>
      </c>
      <c r="G289" s="45" t="s">
        <v>762</v>
      </c>
      <c r="H289" s="35">
        <v>1</v>
      </c>
      <c r="I289" s="39">
        <v>0.5</v>
      </c>
      <c r="J289" s="41">
        <v>0.180102777236921</v>
      </c>
      <c r="K289" s="27">
        <v>47</v>
      </c>
      <c r="L289" s="26">
        <v>0.16370684571294572</v>
      </c>
      <c r="M289" s="26">
        <v>0.2070811947435256</v>
      </c>
      <c r="N289" s="26">
        <v>0.13844542246535646</v>
      </c>
      <c r="O289" s="26">
        <v>9.3001280871139777E-2</v>
      </c>
      <c r="P289" s="26">
        <v>6.3404300760170867E-2</v>
      </c>
      <c r="Q289" s="26">
        <v>4.4875415138264839E-2</v>
      </c>
      <c r="R289" s="26">
        <v>3.3033206065032357E-2</v>
      </c>
      <c r="S289" s="26">
        <v>2.5342943825840895E-2</v>
      </c>
      <c r="T289" s="26">
        <v>2.024905049166207E-2</v>
      </c>
      <c r="U289" s="26">
        <v>1.6780151300765985E-2</v>
      </c>
      <c r="V289" s="26">
        <v>1.4317385581555047E-2</v>
      </c>
      <c r="W289" s="26">
        <v>1.2499660775279897E-2</v>
      </c>
      <c r="X289" s="26">
        <v>1.1104361292264144E-2</v>
      </c>
      <c r="Y289" s="26">
        <v>1.0022329271677392E-2</v>
      </c>
      <c r="Z289" s="26">
        <v>9.1909499071422592E-3</v>
      </c>
      <c r="AA289" s="26">
        <v>8.5554004343274728E-3</v>
      </c>
      <c r="AB289" s="26">
        <v>8.0694063644366192E-3</v>
      </c>
      <c r="AC289" s="26">
        <v>7.6958802698060044E-3</v>
      </c>
      <c r="AD289" s="26">
        <v>7.4093329173221699E-3</v>
      </c>
      <c r="AE289" s="26">
        <v>7.1892240445229081E-3</v>
      </c>
      <c r="AF289" s="26">
        <v>7.0156135782787976E-3</v>
      </c>
      <c r="AG289" s="26">
        <v>6.8673850050550746E-3</v>
      </c>
      <c r="AH289" s="26">
        <v>6.7254433042891687E-3</v>
      </c>
      <c r="AI289" s="26">
        <v>6.5809067051419085E-3</v>
      </c>
      <c r="AJ289" s="26">
        <v>6.4336812733447515E-3</v>
      </c>
      <c r="AK289" s="26">
        <v>6.2854198837507379E-3</v>
      </c>
      <c r="AL289" s="26">
        <v>6.1380060072528846E-3</v>
      </c>
      <c r="AM289" s="26">
        <v>5.992358893077053E-3</v>
      </c>
      <c r="AN289" s="26">
        <v>5.8492431514116823E-3</v>
      </c>
      <c r="AO289" s="26">
        <v>5.7091319899221123E-3</v>
      </c>
      <c r="AP289" s="26">
        <v>5.5722243500198046E-3</v>
      </c>
      <c r="AQ289" s="26">
        <v>5.0524201575127227E-3</v>
      </c>
      <c r="AR289" s="26">
        <v>4.2223762891156402E-3</v>
      </c>
      <c r="AS289" s="26">
        <v>3.5286973313919355E-3</v>
      </c>
      <c r="AT289" s="26">
        <v>2.9489803854455907E-3</v>
      </c>
      <c r="AU289" s="26">
        <v>2.4645030437655579E-3</v>
      </c>
      <c r="AV289" s="26">
        <v>2.0596187355827232E-3</v>
      </c>
      <c r="AW289" s="26">
        <v>1.7212514087553746E-3</v>
      </c>
      <c r="AX289" s="26">
        <v>1.4384732285435003E-3</v>
      </c>
      <c r="AY289" s="26">
        <v>1.2021516547269463E-3</v>
      </c>
      <c r="AZ289" s="26">
        <v>1.0046544991497786E-3</v>
      </c>
      <c r="BA289" s="26">
        <v>8.3960343829593564E-4</v>
      </c>
      <c r="BB289" s="26">
        <v>7.0166802039400627E-4</v>
      </c>
      <c r="BC289" s="26">
        <v>5.8639351435112728E-4</v>
      </c>
      <c r="BD289" s="26">
        <v>4.9005704076406423E-4</v>
      </c>
      <c r="BE289" s="26">
        <v>4.0954733864711265E-4</v>
      </c>
      <c r="BF289" s="26">
        <v>1.8644753897565215E-4</v>
      </c>
      <c r="BG289" s="26" t="s">
        <v>762</v>
      </c>
      <c r="BH289" s="26" t="s">
        <v>762</v>
      </c>
      <c r="BI289" s="26" t="s">
        <v>762</v>
      </c>
      <c r="BJ289" s="26" t="s">
        <v>762</v>
      </c>
      <c r="BK289" s="26" t="s">
        <v>762</v>
      </c>
      <c r="BL289" s="26" t="s">
        <v>762</v>
      </c>
      <c r="BM289" s="26" t="s">
        <v>762</v>
      </c>
      <c r="BN289" s="26" t="s">
        <v>762</v>
      </c>
      <c r="BO289" s="26" t="s">
        <v>762</v>
      </c>
      <c r="BP289" s="26" t="s">
        <v>762</v>
      </c>
      <c r="BQ289" s="26" t="s">
        <v>762</v>
      </c>
      <c r="BR289" s="26" t="s">
        <v>762</v>
      </c>
      <c r="BS289" s="26" t="s">
        <v>762</v>
      </c>
    </row>
    <row r="290" spans="1:71">
      <c r="A290" s="35">
        <v>289</v>
      </c>
      <c r="B290" s="35" t="s">
        <v>504</v>
      </c>
      <c r="C290" s="35" t="s">
        <v>4</v>
      </c>
      <c r="D290" s="35" t="s">
        <v>1082</v>
      </c>
      <c r="E290" s="35" t="s">
        <v>394</v>
      </c>
      <c r="F290" s="35" t="s">
        <v>504</v>
      </c>
      <c r="G290" s="45" t="s">
        <v>762</v>
      </c>
      <c r="H290" s="35">
        <v>1</v>
      </c>
      <c r="I290" s="39">
        <v>151728000</v>
      </c>
      <c r="J290" s="41">
        <v>7.2196368352193202E-2</v>
      </c>
      <c r="K290" s="27">
        <v>41</v>
      </c>
      <c r="L290" s="26">
        <v>7.0321707956326534E-3</v>
      </c>
      <c r="M290" s="26">
        <v>1.3669755871446971E-2</v>
      </c>
      <c r="N290" s="26">
        <v>1.7908771524467102E-2</v>
      </c>
      <c r="O290" s="26">
        <v>2.2688312567663349E-2</v>
      </c>
      <c r="P290" s="26">
        <v>2.7635641960142853E-2</v>
      </c>
      <c r="Q290" s="26">
        <v>3.2074410742219915E-2</v>
      </c>
      <c r="R290" s="26">
        <v>3.5349720660388183E-2</v>
      </c>
      <c r="S290" s="26">
        <v>3.7473120837456166E-2</v>
      </c>
      <c r="T290" s="26">
        <v>3.8480702631996856E-2</v>
      </c>
      <c r="U290" s="26">
        <v>3.8694835583855343E-2</v>
      </c>
      <c r="V290" s="26">
        <v>3.83927563591E-2</v>
      </c>
      <c r="W290" s="26">
        <v>3.8447567231799783E-2</v>
      </c>
      <c r="X290" s="26">
        <v>3.9493055678015074E-2</v>
      </c>
      <c r="Y290" s="26">
        <v>4.0007020912176457E-2</v>
      </c>
      <c r="Z290" s="26">
        <v>3.9786665734582692E-2</v>
      </c>
      <c r="AA290" s="26">
        <v>4.0030086844047227E-2</v>
      </c>
      <c r="AB290" s="26">
        <v>4.0524486980101977E-2</v>
      </c>
      <c r="AC290" s="26">
        <v>4.0564078309857601E-2</v>
      </c>
      <c r="AD290" s="26">
        <v>3.9859651405475385E-2</v>
      </c>
      <c r="AE290" s="26">
        <v>3.8369233301743834E-2</v>
      </c>
      <c r="AF290" s="26">
        <v>3.66681709963197E-2</v>
      </c>
      <c r="AG290" s="26">
        <v>3.4913996369201249E-2</v>
      </c>
      <c r="AH290" s="26">
        <v>3.2916795240055127E-2</v>
      </c>
      <c r="AI290" s="26">
        <v>3.064494754889209E-2</v>
      </c>
      <c r="AJ290" s="26">
        <v>2.8242156512646863E-2</v>
      </c>
      <c r="AK290" s="26">
        <v>2.5266351306747214E-2</v>
      </c>
      <c r="AL290" s="26">
        <v>2.1931149933053399E-2</v>
      </c>
      <c r="AM290" s="26">
        <v>1.9036200816919174E-2</v>
      </c>
      <c r="AN290" s="26">
        <v>1.6523389911074386E-2</v>
      </c>
      <c r="AO290" s="26">
        <v>1.4342274321393759E-2</v>
      </c>
      <c r="AP290" s="26">
        <v>1.2449069701626122E-2</v>
      </c>
      <c r="AQ290" s="26">
        <v>1.0805771313742716E-2</v>
      </c>
      <c r="AR290" s="26">
        <v>9.3793911098154562E-3</v>
      </c>
      <c r="AS290" s="26">
        <v>8.1412955203856406E-3</v>
      </c>
      <c r="AT290" s="26">
        <v>7.0666306558950379E-3</v>
      </c>
      <c r="AU290" s="26">
        <v>6.1338233825063357E-3</v>
      </c>
      <c r="AV290" s="26">
        <v>5.3241482567644039E-3</v>
      </c>
      <c r="AW290" s="26">
        <v>4.6213516256193195E-3</v>
      </c>
      <c r="AX290" s="26">
        <v>4.0113253458860954E-3</v>
      </c>
      <c r="AY290" s="26">
        <v>3.4818235732910377E-3</v>
      </c>
      <c r="AZ290" s="26">
        <v>1.6178906259955233E-3</v>
      </c>
      <c r="BA290" s="26" t="s">
        <v>762</v>
      </c>
      <c r="BB290" s="26" t="s">
        <v>762</v>
      </c>
      <c r="BC290" s="26" t="s">
        <v>762</v>
      </c>
      <c r="BD290" s="26" t="s">
        <v>762</v>
      </c>
      <c r="BE290" s="26" t="s">
        <v>762</v>
      </c>
      <c r="BF290" s="26" t="s">
        <v>762</v>
      </c>
      <c r="BG290" s="26" t="s">
        <v>762</v>
      </c>
      <c r="BH290" s="26" t="s">
        <v>762</v>
      </c>
      <c r="BI290" s="26" t="s">
        <v>762</v>
      </c>
      <c r="BJ290" s="26" t="s">
        <v>762</v>
      </c>
      <c r="BK290" s="26" t="s">
        <v>762</v>
      </c>
      <c r="BL290" s="26" t="s">
        <v>762</v>
      </c>
      <c r="BM290" s="26" t="s">
        <v>762</v>
      </c>
      <c r="BN290" s="26" t="s">
        <v>762</v>
      </c>
      <c r="BO290" s="26" t="s">
        <v>762</v>
      </c>
      <c r="BP290" s="26" t="s">
        <v>762</v>
      </c>
      <c r="BQ290" s="26" t="s">
        <v>762</v>
      </c>
      <c r="BR290" s="26" t="s">
        <v>762</v>
      </c>
      <c r="BS290" s="26" t="s">
        <v>762</v>
      </c>
    </row>
    <row r="291" spans="1:71">
      <c r="A291" s="35">
        <v>290</v>
      </c>
      <c r="B291" s="35" t="s">
        <v>504</v>
      </c>
      <c r="C291" s="35" t="s">
        <v>5</v>
      </c>
      <c r="D291" s="35" t="s">
        <v>1083</v>
      </c>
      <c r="E291" s="35" t="s">
        <v>394</v>
      </c>
      <c r="F291" s="35" t="s">
        <v>504</v>
      </c>
      <c r="G291" s="45" t="s">
        <v>762</v>
      </c>
      <c r="H291" s="35">
        <v>1</v>
      </c>
      <c r="I291" s="39">
        <v>98666734.270518109</v>
      </c>
      <c r="J291" s="41">
        <v>0.74397460044637198</v>
      </c>
      <c r="K291" s="27">
        <v>41</v>
      </c>
      <c r="L291" s="26">
        <v>7.0321707956326534E-3</v>
      </c>
      <c r="M291" s="26">
        <v>1.3669755871446971E-2</v>
      </c>
      <c r="N291" s="26">
        <v>1.7908771524467102E-2</v>
      </c>
      <c r="O291" s="26">
        <v>2.2688312567663349E-2</v>
      </c>
      <c r="P291" s="26">
        <v>2.7635641960142853E-2</v>
      </c>
      <c r="Q291" s="26">
        <v>3.2074410742219915E-2</v>
      </c>
      <c r="R291" s="26">
        <v>3.5349720660388183E-2</v>
      </c>
      <c r="S291" s="26">
        <v>3.7473120837456166E-2</v>
      </c>
      <c r="T291" s="26">
        <v>3.8480702631996856E-2</v>
      </c>
      <c r="U291" s="26">
        <v>3.8694835583855343E-2</v>
      </c>
      <c r="V291" s="26">
        <v>3.83927563591E-2</v>
      </c>
      <c r="W291" s="26">
        <v>3.8447567231799783E-2</v>
      </c>
      <c r="X291" s="26">
        <v>3.9493055678015074E-2</v>
      </c>
      <c r="Y291" s="26">
        <v>4.0007020912176457E-2</v>
      </c>
      <c r="Z291" s="26">
        <v>3.9786665734582692E-2</v>
      </c>
      <c r="AA291" s="26">
        <v>4.0030086844047227E-2</v>
      </c>
      <c r="AB291" s="26">
        <v>4.0524486980101977E-2</v>
      </c>
      <c r="AC291" s="26">
        <v>4.0564078309857601E-2</v>
      </c>
      <c r="AD291" s="26">
        <v>3.9859651405475385E-2</v>
      </c>
      <c r="AE291" s="26">
        <v>3.8369233301743834E-2</v>
      </c>
      <c r="AF291" s="26">
        <v>3.66681709963197E-2</v>
      </c>
      <c r="AG291" s="26">
        <v>3.4913996369201249E-2</v>
      </c>
      <c r="AH291" s="26">
        <v>3.2916795240055127E-2</v>
      </c>
      <c r="AI291" s="26">
        <v>3.064494754889209E-2</v>
      </c>
      <c r="AJ291" s="26">
        <v>2.8242156512646863E-2</v>
      </c>
      <c r="AK291" s="26">
        <v>2.5266351306747214E-2</v>
      </c>
      <c r="AL291" s="26">
        <v>2.1931149933053399E-2</v>
      </c>
      <c r="AM291" s="26">
        <v>1.9036200816919174E-2</v>
      </c>
      <c r="AN291" s="26">
        <v>1.6523389911074386E-2</v>
      </c>
      <c r="AO291" s="26">
        <v>1.4342274321393759E-2</v>
      </c>
      <c r="AP291" s="26">
        <v>1.2449069701626122E-2</v>
      </c>
      <c r="AQ291" s="26">
        <v>1.0805771313742716E-2</v>
      </c>
      <c r="AR291" s="26">
        <v>9.3793911098154562E-3</v>
      </c>
      <c r="AS291" s="26">
        <v>8.1412955203856406E-3</v>
      </c>
      <c r="AT291" s="26">
        <v>7.0666306558950379E-3</v>
      </c>
      <c r="AU291" s="26">
        <v>6.1338233825063357E-3</v>
      </c>
      <c r="AV291" s="26">
        <v>5.3241482567644039E-3</v>
      </c>
      <c r="AW291" s="26">
        <v>4.6213516256193195E-3</v>
      </c>
      <c r="AX291" s="26">
        <v>4.0113253458860954E-3</v>
      </c>
      <c r="AY291" s="26">
        <v>3.4818235732910377E-3</v>
      </c>
      <c r="AZ291" s="26">
        <v>1.6178906259955233E-3</v>
      </c>
      <c r="BA291" s="26" t="s">
        <v>762</v>
      </c>
      <c r="BB291" s="26" t="s">
        <v>762</v>
      </c>
      <c r="BC291" s="26" t="s">
        <v>762</v>
      </c>
      <c r="BD291" s="26" t="s">
        <v>762</v>
      </c>
      <c r="BE291" s="26" t="s">
        <v>762</v>
      </c>
      <c r="BF291" s="26" t="s">
        <v>762</v>
      </c>
      <c r="BG291" s="26" t="s">
        <v>762</v>
      </c>
      <c r="BH291" s="26" t="s">
        <v>762</v>
      </c>
      <c r="BI291" s="26" t="s">
        <v>762</v>
      </c>
      <c r="BJ291" s="26" t="s">
        <v>762</v>
      </c>
      <c r="BK291" s="26" t="s">
        <v>762</v>
      </c>
      <c r="BL291" s="26" t="s">
        <v>762</v>
      </c>
      <c r="BM291" s="26" t="s">
        <v>762</v>
      </c>
      <c r="BN291" s="26" t="s">
        <v>762</v>
      </c>
      <c r="BO291" s="26" t="s">
        <v>762</v>
      </c>
      <c r="BP291" s="26" t="s">
        <v>762</v>
      </c>
      <c r="BQ291" s="26" t="s">
        <v>762</v>
      </c>
      <c r="BR291" s="26" t="s">
        <v>762</v>
      </c>
      <c r="BS291" s="26" t="s">
        <v>762</v>
      </c>
    </row>
    <row r="292" spans="1:71">
      <c r="A292" s="35">
        <v>291</v>
      </c>
      <c r="B292" s="35" t="s">
        <v>504</v>
      </c>
      <c r="C292" s="35" t="s">
        <v>6</v>
      </c>
      <c r="D292" s="35" t="s">
        <v>1084</v>
      </c>
      <c r="E292" s="35" t="s">
        <v>394</v>
      </c>
      <c r="F292" s="35" t="s">
        <v>504</v>
      </c>
      <c r="G292" s="45" t="s">
        <v>762</v>
      </c>
      <c r="H292" s="35">
        <v>1</v>
      </c>
      <c r="I292" s="39">
        <v>27438000</v>
      </c>
      <c r="J292" s="41">
        <v>0.13705691554736299</v>
      </c>
      <c r="K292" s="27">
        <v>41</v>
      </c>
      <c r="L292" s="26">
        <v>7.0321707956326534E-3</v>
      </c>
      <c r="M292" s="26">
        <v>1.3669755871446971E-2</v>
      </c>
      <c r="N292" s="26">
        <v>1.7908771524467102E-2</v>
      </c>
      <c r="O292" s="26">
        <v>2.2688312567663349E-2</v>
      </c>
      <c r="P292" s="26">
        <v>2.7635641960142853E-2</v>
      </c>
      <c r="Q292" s="26">
        <v>3.2074410742219915E-2</v>
      </c>
      <c r="R292" s="26">
        <v>3.5349720660388183E-2</v>
      </c>
      <c r="S292" s="26">
        <v>3.7473120837456166E-2</v>
      </c>
      <c r="T292" s="26">
        <v>3.8480702631996856E-2</v>
      </c>
      <c r="U292" s="26">
        <v>3.8694835583855343E-2</v>
      </c>
      <c r="V292" s="26">
        <v>3.83927563591E-2</v>
      </c>
      <c r="W292" s="26">
        <v>3.8447567231799783E-2</v>
      </c>
      <c r="X292" s="26">
        <v>3.9493055678015074E-2</v>
      </c>
      <c r="Y292" s="26">
        <v>4.0007020912176457E-2</v>
      </c>
      <c r="Z292" s="26">
        <v>3.9786665734582692E-2</v>
      </c>
      <c r="AA292" s="26">
        <v>4.0030086844047227E-2</v>
      </c>
      <c r="AB292" s="26">
        <v>4.0524486980101977E-2</v>
      </c>
      <c r="AC292" s="26">
        <v>4.0564078309857601E-2</v>
      </c>
      <c r="AD292" s="26">
        <v>3.9859651405475385E-2</v>
      </c>
      <c r="AE292" s="26">
        <v>3.8369233301743834E-2</v>
      </c>
      <c r="AF292" s="26">
        <v>3.66681709963197E-2</v>
      </c>
      <c r="AG292" s="26">
        <v>3.4913996369201249E-2</v>
      </c>
      <c r="AH292" s="26">
        <v>3.2916795240055127E-2</v>
      </c>
      <c r="AI292" s="26">
        <v>3.064494754889209E-2</v>
      </c>
      <c r="AJ292" s="26">
        <v>2.8242156512646863E-2</v>
      </c>
      <c r="AK292" s="26">
        <v>2.5266351306747214E-2</v>
      </c>
      <c r="AL292" s="26">
        <v>2.1931149933053399E-2</v>
      </c>
      <c r="AM292" s="26">
        <v>1.9036200816919174E-2</v>
      </c>
      <c r="AN292" s="26">
        <v>1.6523389911074386E-2</v>
      </c>
      <c r="AO292" s="26">
        <v>1.4342274321393759E-2</v>
      </c>
      <c r="AP292" s="26">
        <v>1.2449069701626122E-2</v>
      </c>
      <c r="AQ292" s="26">
        <v>1.0805771313742716E-2</v>
      </c>
      <c r="AR292" s="26">
        <v>9.3793911098154562E-3</v>
      </c>
      <c r="AS292" s="26">
        <v>8.1412955203856406E-3</v>
      </c>
      <c r="AT292" s="26">
        <v>7.0666306558950379E-3</v>
      </c>
      <c r="AU292" s="26">
        <v>6.1338233825063357E-3</v>
      </c>
      <c r="AV292" s="26">
        <v>5.3241482567644039E-3</v>
      </c>
      <c r="AW292" s="26">
        <v>4.6213516256193195E-3</v>
      </c>
      <c r="AX292" s="26">
        <v>4.0113253458860954E-3</v>
      </c>
      <c r="AY292" s="26">
        <v>3.4818235732910377E-3</v>
      </c>
      <c r="AZ292" s="26">
        <v>1.6178906259955233E-3</v>
      </c>
      <c r="BA292" s="26" t="s">
        <v>762</v>
      </c>
      <c r="BB292" s="26" t="s">
        <v>762</v>
      </c>
      <c r="BC292" s="26" t="s">
        <v>762</v>
      </c>
      <c r="BD292" s="26" t="s">
        <v>762</v>
      </c>
      <c r="BE292" s="26" t="s">
        <v>762</v>
      </c>
      <c r="BF292" s="26" t="s">
        <v>762</v>
      </c>
      <c r="BG292" s="26" t="s">
        <v>762</v>
      </c>
      <c r="BH292" s="26" t="s">
        <v>762</v>
      </c>
      <c r="BI292" s="26" t="s">
        <v>762</v>
      </c>
      <c r="BJ292" s="26" t="s">
        <v>762</v>
      </c>
      <c r="BK292" s="26" t="s">
        <v>762</v>
      </c>
      <c r="BL292" s="26" t="s">
        <v>762</v>
      </c>
      <c r="BM292" s="26" t="s">
        <v>762</v>
      </c>
      <c r="BN292" s="26" t="s">
        <v>762</v>
      </c>
      <c r="BO292" s="26" t="s">
        <v>762</v>
      </c>
      <c r="BP292" s="26" t="s">
        <v>762</v>
      </c>
      <c r="BQ292" s="26" t="s">
        <v>762</v>
      </c>
      <c r="BR292" s="26" t="s">
        <v>762</v>
      </c>
      <c r="BS292" s="26" t="s">
        <v>762</v>
      </c>
    </row>
    <row r="293" spans="1:71">
      <c r="A293" s="35">
        <v>292</v>
      </c>
      <c r="B293" s="35" t="s">
        <v>503</v>
      </c>
      <c r="C293" s="35" t="s">
        <v>17</v>
      </c>
      <c r="D293" s="35" t="s">
        <v>1085</v>
      </c>
      <c r="E293" s="35" t="s">
        <v>394</v>
      </c>
      <c r="F293" s="35" t="s">
        <v>1086</v>
      </c>
      <c r="G293" s="45" t="s">
        <v>762</v>
      </c>
      <c r="H293" s="35">
        <v>1</v>
      </c>
      <c r="I293" s="39">
        <v>141502136.79999998</v>
      </c>
      <c r="J293" s="41">
        <v>0.43924418433245999</v>
      </c>
      <c r="K293" s="27">
        <v>18</v>
      </c>
      <c r="L293" s="26">
        <v>3.1484319136523498E-2</v>
      </c>
      <c r="M293" s="26">
        <v>5.9984802542023881E-2</v>
      </c>
      <c r="N293" s="26">
        <v>8.653302649222977E-2</v>
      </c>
      <c r="O293" s="26">
        <v>0.10368339162458938</v>
      </c>
      <c r="P293" s="26">
        <v>0.10972792015168661</v>
      </c>
      <c r="Q293" s="26">
        <v>0.10516812190772933</v>
      </c>
      <c r="R293" s="26">
        <v>9.52571878592543E-2</v>
      </c>
      <c r="S293" s="26">
        <v>8.4137306941610771E-2</v>
      </c>
      <c r="T293" s="26">
        <v>7.0709960211093187E-2</v>
      </c>
      <c r="U293" s="26">
        <v>5.8239586374524643E-2</v>
      </c>
      <c r="V293" s="26">
        <v>4.6791600445861857E-2</v>
      </c>
      <c r="W293" s="26">
        <v>3.7433848081947517E-2</v>
      </c>
      <c r="X293" s="26">
        <v>2.9993671511608793E-2</v>
      </c>
      <c r="Y293" s="26">
        <v>2.4049799133228817E-2</v>
      </c>
      <c r="Z293" s="26">
        <v>1.9260914543794822E-2</v>
      </c>
      <c r="AA293" s="26">
        <v>1.5401736537028981E-2</v>
      </c>
      <c r="AB293" s="26">
        <v>1.2308114243974922E-2</v>
      </c>
      <c r="AC293" s="26">
        <v>9.8346922612889357E-3</v>
      </c>
      <c r="AD293" s="26" t="s">
        <v>762</v>
      </c>
      <c r="AE293" s="26" t="s">
        <v>762</v>
      </c>
      <c r="AF293" s="26" t="s">
        <v>762</v>
      </c>
      <c r="AG293" s="26" t="s">
        <v>762</v>
      </c>
      <c r="AH293" s="26" t="s">
        <v>762</v>
      </c>
      <c r="AI293" s="26" t="s">
        <v>762</v>
      </c>
      <c r="AJ293" s="26" t="s">
        <v>762</v>
      </c>
      <c r="AK293" s="26" t="s">
        <v>762</v>
      </c>
      <c r="AL293" s="26" t="s">
        <v>762</v>
      </c>
      <c r="AM293" s="26" t="s">
        <v>762</v>
      </c>
      <c r="AN293" s="26" t="s">
        <v>762</v>
      </c>
      <c r="AO293" s="26" t="s">
        <v>762</v>
      </c>
      <c r="AP293" s="26" t="s">
        <v>762</v>
      </c>
      <c r="AQ293" s="26" t="s">
        <v>762</v>
      </c>
      <c r="AR293" s="26" t="s">
        <v>762</v>
      </c>
      <c r="AS293" s="26" t="s">
        <v>762</v>
      </c>
      <c r="AT293" s="26" t="s">
        <v>762</v>
      </c>
      <c r="AU293" s="26" t="s">
        <v>762</v>
      </c>
      <c r="AV293" s="26" t="s">
        <v>762</v>
      </c>
      <c r="AW293" s="26" t="s">
        <v>762</v>
      </c>
      <c r="AX293" s="26" t="s">
        <v>762</v>
      </c>
      <c r="AY293" s="26" t="s">
        <v>762</v>
      </c>
      <c r="AZ293" s="26" t="s">
        <v>762</v>
      </c>
      <c r="BA293" s="26" t="s">
        <v>762</v>
      </c>
      <c r="BB293" s="26" t="s">
        <v>762</v>
      </c>
      <c r="BC293" s="26" t="s">
        <v>762</v>
      </c>
      <c r="BD293" s="26" t="s">
        <v>762</v>
      </c>
      <c r="BE293" s="26" t="s">
        <v>762</v>
      </c>
      <c r="BF293" s="26" t="s">
        <v>762</v>
      </c>
      <c r="BG293" s="26" t="s">
        <v>762</v>
      </c>
      <c r="BH293" s="26" t="s">
        <v>762</v>
      </c>
      <c r="BI293" s="26" t="s">
        <v>762</v>
      </c>
      <c r="BJ293" s="26" t="s">
        <v>762</v>
      </c>
      <c r="BK293" s="26" t="s">
        <v>762</v>
      </c>
      <c r="BL293" s="26" t="s">
        <v>762</v>
      </c>
      <c r="BM293" s="26" t="s">
        <v>762</v>
      </c>
      <c r="BN293" s="26" t="s">
        <v>762</v>
      </c>
      <c r="BO293" s="26" t="s">
        <v>762</v>
      </c>
      <c r="BP293" s="26" t="s">
        <v>762</v>
      </c>
      <c r="BQ293" s="26" t="s">
        <v>762</v>
      </c>
      <c r="BR293" s="26" t="s">
        <v>762</v>
      </c>
      <c r="BS293" s="26" t="s">
        <v>762</v>
      </c>
    </row>
    <row r="294" spans="1:71">
      <c r="A294" s="35">
        <v>293</v>
      </c>
      <c r="B294" s="35" t="s">
        <v>502</v>
      </c>
      <c r="C294" s="35" t="s">
        <v>19</v>
      </c>
      <c r="D294" s="35" t="s">
        <v>1087</v>
      </c>
      <c r="E294" s="35" t="s">
        <v>394</v>
      </c>
      <c r="F294" s="35" t="s">
        <v>1086</v>
      </c>
      <c r="G294" s="45" t="s">
        <v>762</v>
      </c>
      <c r="H294" s="35">
        <v>1</v>
      </c>
      <c r="I294" s="39">
        <v>3226658.3999999994</v>
      </c>
      <c r="J294" s="41">
        <v>0.63829233716649003</v>
      </c>
      <c r="K294" s="27">
        <v>18</v>
      </c>
      <c r="L294" s="26">
        <v>3.1484319136523498E-2</v>
      </c>
      <c r="M294" s="26">
        <v>5.9984802542023881E-2</v>
      </c>
      <c r="N294" s="26">
        <v>8.653302649222977E-2</v>
      </c>
      <c r="O294" s="26">
        <v>0.10368339162458938</v>
      </c>
      <c r="P294" s="26">
        <v>0.10972792015168661</v>
      </c>
      <c r="Q294" s="26">
        <v>0.10516812190772933</v>
      </c>
      <c r="R294" s="26">
        <v>9.52571878592543E-2</v>
      </c>
      <c r="S294" s="26">
        <v>8.4137306941610771E-2</v>
      </c>
      <c r="T294" s="26">
        <v>7.0709960211093187E-2</v>
      </c>
      <c r="U294" s="26">
        <v>5.8239586374524643E-2</v>
      </c>
      <c r="V294" s="26">
        <v>4.6791600445861857E-2</v>
      </c>
      <c r="W294" s="26">
        <v>3.7433848081947517E-2</v>
      </c>
      <c r="X294" s="26">
        <v>2.9993671511608793E-2</v>
      </c>
      <c r="Y294" s="26">
        <v>2.4049799133228817E-2</v>
      </c>
      <c r="Z294" s="26">
        <v>1.9260914543794822E-2</v>
      </c>
      <c r="AA294" s="26">
        <v>1.5401736537028981E-2</v>
      </c>
      <c r="AB294" s="26">
        <v>1.2308114243974922E-2</v>
      </c>
      <c r="AC294" s="26">
        <v>9.8346922612889357E-3</v>
      </c>
      <c r="AD294" s="26" t="s">
        <v>762</v>
      </c>
      <c r="AE294" s="26" t="s">
        <v>762</v>
      </c>
      <c r="AF294" s="26" t="s">
        <v>762</v>
      </c>
      <c r="AG294" s="26" t="s">
        <v>762</v>
      </c>
      <c r="AH294" s="26" t="s">
        <v>762</v>
      </c>
      <c r="AI294" s="26" t="s">
        <v>762</v>
      </c>
      <c r="AJ294" s="26" t="s">
        <v>762</v>
      </c>
      <c r="AK294" s="26" t="s">
        <v>762</v>
      </c>
      <c r="AL294" s="26" t="s">
        <v>762</v>
      </c>
      <c r="AM294" s="26" t="s">
        <v>762</v>
      </c>
      <c r="AN294" s="26" t="s">
        <v>762</v>
      </c>
      <c r="AO294" s="26" t="s">
        <v>762</v>
      </c>
      <c r="AP294" s="26" t="s">
        <v>762</v>
      </c>
      <c r="AQ294" s="26" t="s">
        <v>762</v>
      </c>
      <c r="AR294" s="26" t="s">
        <v>762</v>
      </c>
      <c r="AS294" s="26" t="s">
        <v>762</v>
      </c>
      <c r="AT294" s="26" t="s">
        <v>762</v>
      </c>
      <c r="AU294" s="26" t="s">
        <v>762</v>
      </c>
      <c r="AV294" s="26" t="s">
        <v>762</v>
      </c>
      <c r="AW294" s="26" t="s">
        <v>762</v>
      </c>
      <c r="AX294" s="26" t="s">
        <v>762</v>
      </c>
      <c r="AY294" s="26" t="s">
        <v>762</v>
      </c>
      <c r="AZ294" s="26" t="s">
        <v>762</v>
      </c>
      <c r="BA294" s="26" t="s">
        <v>762</v>
      </c>
      <c r="BB294" s="26" t="s">
        <v>762</v>
      </c>
      <c r="BC294" s="26" t="s">
        <v>762</v>
      </c>
      <c r="BD294" s="26" t="s">
        <v>762</v>
      </c>
      <c r="BE294" s="26" t="s">
        <v>762</v>
      </c>
      <c r="BF294" s="26" t="s">
        <v>762</v>
      </c>
      <c r="BG294" s="26" t="s">
        <v>762</v>
      </c>
      <c r="BH294" s="26" t="s">
        <v>762</v>
      </c>
      <c r="BI294" s="26" t="s">
        <v>762</v>
      </c>
      <c r="BJ294" s="26" t="s">
        <v>762</v>
      </c>
      <c r="BK294" s="26" t="s">
        <v>762</v>
      </c>
      <c r="BL294" s="26" t="s">
        <v>762</v>
      </c>
      <c r="BM294" s="26" t="s">
        <v>762</v>
      </c>
      <c r="BN294" s="26" t="s">
        <v>762</v>
      </c>
      <c r="BO294" s="26" t="s">
        <v>762</v>
      </c>
      <c r="BP294" s="26" t="s">
        <v>762</v>
      </c>
      <c r="BQ294" s="26" t="s">
        <v>762</v>
      </c>
      <c r="BR294" s="26" t="s">
        <v>762</v>
      </c>
      <c r="BS294" s="26" t="s">
        <v>762</v>
      </c>
    </row>
    <row r="295" spans="1:71">
      <c r="A295" s="35">
        <v>294</v>
      </c>
      <c r="B295" s="35" t="s">
        <v>501</v>
      </c>
      <c r="C295" s="35" t="s">
        <v>21</v>
      </c>
      <c r="D295" s="35" t="s">
        <v>1088</v>
      </c>
      <c r="E295" s="35" t="s">
        <v>394</v>
      </c>
      <c r="F295" s="35" t="s">
        <v>1086</v>
      </c>
      <c r="G295" s="45" t="s">
        <v>762</v>
      </c>
      <c r="H295" s="35">
        <v>1</v>
      </c>
      <c r="I295" s="39">
        <v>19186838.199999996</v>
      </c>
      <c r="J295" s="41">
        <v>0.255940943128108</v>
      </c>
      <c r="K295" s="27">
        <v>18</v>
      </c>
      <c r="L295" s="26">
        <v>3.1484319136523498E-2</v>
      </c>
      <c r="M295" s="26">
        <v>5.9984802542023881E-2</v>
      </c>
      <c r="N295" s="26">
        <v>8.653302649222977E-2</v>
      </c>
      <c r="O295" s="26">
        <v>0.10368339162458938</v>
      </c>
      <c r="P295" s="26">
        <v>0.10972792015168661</v>
      </c>
      <c r="Q295" s="26">
        <v>0.10516812190772933</v>
      </c>
      <c r="R295" s="26">
        <v>9.52571878592543E-2</v>
      </c>
      <c r="S295" s="26">
        <v>8.4137306941610771E-2</v>
      </c>
      <c r="T295" s="26">
        <v>7.0709960211093187E-2</v>
      </c>
      <c r="U295" s="26">
        <v>5.8239586374524643E-2</v>
      </c>
      <c r="V295" s="26">
        <v>4.6791600445861857E-2</v>
      </c>
      <c r="W295" s="26">
        <v>3.7433848081947517E-2</v>
      </c>
      <c r="X295" s="26">
        <v>2.9993671511608793E-2</v>
      </c>
      <c r="Y295" s="26">
        <v>2.4049799133228817E-2</v>
      </c>
      <c r="Z295" s="26">
        <v>1.9260914543794822E-2</v>
      </c>
      <c r="AA295" s="26">
        <v>1.5401736537028981E-2</v>
      </c>
      <c r="AB295" s="26">
        <v>1.2308114243974922E-2</v>
      </c>
      <c r="AC295" s="26">
        <v>9.8346922612889357E-3</v>
      </c>
      <c r="AD295" s="26" t="s">
        <v>762</v>
      </c>
      <c r="AE295" s="26" t="s">
        <v>762</v>
      </c>
      <c r="AF295" s="26" t="s">
        <v>762</v>
      </c>
      <c r="AG295" s="26" t="s">
        <v>762</v>
      </c>
      <c r="AH295" s="26" t="s">
        <v>762</v>
      </c>
      <c r="AI295" s="26" t="s">
        <v>762</v>
      </c>
      <c r="AJ295" s="26" t="s">
        <v>762</v>
      </c>
      <c r="AK295" s="26" t="s">
        <v>762</v>
      </c>
      <c r="AL295" s="26" t="s">
        <v>762</v>
      </c>
      <c r="AM295" s="26" t="s">
        <v>762</v>
      </c>
      <c r="AN295" s="26" t="s">
        <v>762</v>
      </c>
      <c r="AO295" s="26" t="s">
        <v>762</v>
      </c>
      <c r="AP295" s="26" t="s">
        <v>762</v>
      </c>
      <c r="AQ295" s="26" t="s">
        <v>762</v>
      </c>
      <c r="AR295" s="26" t="s">
        <v>762</v>
      </c>
      <c r="AS295" s="26" t="s">
        <v>762</v>
      </c>
      <c r="AT295" s="26" t="s">
        <v>762</v>
      </c>
      <c r="AU295" s="26" t="s">
        <v>762</v>
      </c>
      <c r="AV295" s="26" t="s">
        <v>762</v>
      </c>
      <c r="AW295" s="26" t="s">
        <v>762</v>
      </c>
      <c r="AX295" s="26" t="s">
        <v>762</v>
      </c>
      <c r="AY295" s="26" t="s">
        <v>762</v>
      </c>
      <c r="AZ295" s="26" t="s">
        <v>762</v>
      </c>
      <c r="BA295" s="26" t="s">
        <v>762</v>
      </c>
      <c r="BB295" s="26" t="s">
        <v>762</v>
      </c>
      <c r="BC295" s="26" t="s">
        <v>762</v>
      </c>
      <c r="BD295" s="26" t="s">
        <v>762</v>
      </c>
      <c r="BE295" s="26" t="s">
        <v>762</v>
      </c>
      <c r="BF295" s="26" t="s">
        <v>762</v>
      </c>
      <c r="BG295" s="26" t="s">
        <v>762</v>
      </c>
      <c r="BH295" s="26" t="s">
        <v>762</v>
      </c>
      <c r="BI295" s="26" t="s">
        <v>762</v>
      </c>
      <c r="BJ295" s="26" t="s">
        <v>762</v>
      </c>
      <c r="BK295" s="26" t="s">
        <v>762</v>
      </c>
      <c r="BL295" s="26" t="s">
        <v>762</v>
      </c>
      <c r="BM295" s="26" t="s">
        <v>762</v>
      </c>
      <c r="BN295" s="26" t="s">
        <v>762</v>
      </c>
      <c r="BO295" s="26" t="s">
        <v>762</v>
      </c>
      <c r="BP295" s="26" t="s">
        <v>762</v>
      </c>
      <c r="BQ295" s="26" t="s">
        <v>762</v>
      </c>
      <c r="BR295" s="26" t="s">
        <v>762</v>
      </c>
      <c r="BS295" s="26" t="s">
        <v>762</v>
      </c>
    </row>
    <row r="296" spans="1:71">
      <c r="A296" s="35">
        <v>295</v>
      </c>
      <c r="B296" s="35" t="s">
        <v>500</v>
      </c>
      <c r="C296" s="35" t="s">
        <v>23</v>
      </c>
      <c r="D296" s="35" t="s">
        <v>1089</v>
      </c>
      <c r="E296" s="35" t="s">
        <v>394</v>
      </c>
      <c r="F296" s="35" t="s">
        <v>1086</v>
      </c>
      <c r="G296" s="45" t="s">
        <v>762</v>
      </c>
      <c r="H296" s="35">
        <v>1</v>
      </c>
      <c r="I296" s="39">
        <v>7007972.0999999996</v>
      </c>
      <c r="J296" s="41">
        <v>0.40892916662026202</v>
      </c>
      <c r="K296" s="27">
        <v>18</v>
      </c>
      <c r="L296" s="26">
        <v>3.1484319136523498E-2</v>
      </c>
      <c r="M296" s="26">
        <v>5.9984802542023881E-2</v>
      </c>
      <c r="N296" s="26">
        <v>8.653302649222977E-2</v>
      </c>
      <c r="O296" s="26">
        <v>0.10368339162458938</v>
      </c>
      <c r="P296" s="26">
        <v>0.10972792015168661</v>
      </c>
      <c r="Q296" s="26">
        <v>0.10516812190772933</v>
      </c>
      <c r="R296" s="26">
        <v>9.52571878592543E-2</v>
      </c>
      <c r="S296" s="26">
        <v>8.4137306941610771E-2</v>
      </c>
      <c r="T296" s="26">
        <v>7.0709960211093187E-2</v>
      </c>
      <c r="U296" s="26">
        <v>5.8239586374524643E-2</v>
      </c>
      <c r="V296" s="26">
        <v>4.6791600445861857E-2</v>
      </c>
      <c r="W296" s="26">
        <v>3.7433848081947517E-2</v>
      </c>
      <c r="X296" s="26">
        <v>2.9993671511608793E-2</v>
      </c>
      <c r="Y296" s="26">
        <v>2.4049799133228817E-2</v>
      </c>
      <c r="Z296" s="26">
        <v>1.9260914543794822E-2</v>
      </c>
      <c r="AA296" s="26">
        <v>1.5401736537028981E-2</v>
      </c>
      <c r="AB296" s="26">
        <v>1.2308114243974922E-2</v>
      </c>
      <c r="AC296" s="26">
        <v>9.8346922612889357E-3</v>
      </c>
      <c r="AD296" s="26" t="s">
        <v>762</v>
      </c>
      <c r="AE296" s="26" t="s">
        <v>762</v>
      </c>
      <c r="AF296" s="26" t="s">
        <v>762</v>
      </c>
      <c r="AG296" s="26" t="s">
        <v>762</v>
      </c>
      <c r="AH296" s="26" t="s">
        <v>762</v>
      </c>
      <c r="AI296" s="26" t="s">
        <v>762</v>
      </c>
      <c r="AJ296" s="26" t="s">
        <v>762</v>
      </c>
      <c r="AK296" s="26" t="s">
        <v>762</v>
      </c>
      <c r="AL296" s="26" t="s">
        <v>762</v>
      </c>
      <c r="AM296" s="26" t="s">
        <v>762</v>
      </c>
      <c r="AN296" s="26" t="s">
        <v>762</v>
      </c>
      <c r="AO296" s="26" t="s">
        <v>762</v>
      </c>
      <c r="AP296" s="26" t="s">
        <v>762</v>
      </c>
      <c r="AQ296" s="26" t="s">
        <v>762</v>
      </c>
      <c r="AR296" s="26" t="s">
        <v>762</v>
      </c>
      <c r="AS296" s="26" t="s">
        <v>762</v>
      </c>
      <c r="AT296" s="26" t="s">
        <v>762</v>
      </c>
      <c r="AU296" s="26" t="s">
        <v>762</v>
      </c>
      <c r="AV296" s="26" t="s">
        <v>762</v>
      </c>
      <c r="AW296" s="26" t="s">
        <v>762</v>
      </c>
      <c r="AX296" s="26" t="s">
        <v>762</v>
      </c>
      <c r="AY296" s="26" t="s">
        <v>762</v>
      </c>
      <c r="AZ296" s="26" t="s">
        <v>762</v>
      </c>
      <c r="BA296" s="26" t="s">
        <v>762</v>
      </c>
      <c r="BB296" s="26" t="s">
        <v>762</v>
      </c>
      <c r="BC296" s="26" t="s">
        <v>762</v>
      </c>
      <c r="BD296" s="26" t="s">
        <v>762</v>
      </c>
      <c r="BE296" s="26" t="s">
        <v>762</v>
      </c>
      <c r="BF296" s="26" t="s">
        <v>762</v>
      </c>
      <c r="BG296" s="26" t="s">
        <v>762</v>
      </c>
      <c r="BH296" s="26" t="s">
        <v>762</v>
      </c>
      <c r="BI296" s="26" t="s">
        <v>762</v>
      </c>
      <c r="BJ296" s="26" t="s">
        <v>762</v>
      </c>
      <c r="BK296" s="26" t="s">
        <v>762</v>
      </c>
      <c r="BL296" s="26" t="s">
        <v>762</v>
      </c>
      <c r="BM296" s="26" t="s">
        <v>762</v>
      </c>
      <c r="BN296" s="26" t="s">
        <v>762</v>
      </c>
      <c r="BO296" s="26" t="s">
        <v>762</v>
      </c>
      <c r="BP296" s="26" t="s">
        <v>762</v>
      </c>
      <c r="BQ296" s="26" t="s">
        <v>762</v>
      </c>
      <c r="BR296" s="26" t="s">
        <v>762</v>
      </c>
      <c r="BS296" s="26" t="s">
        <v>762</v>
      </c>
    </row>
    <row r="297" spans="1:71">
      <c r="A297" s="35">
        <v>296</v>
      </c>
      <c r="B297" s="35" t="s">
        <v>499</v>
      </c>
      <c r="C297" s="35" t="s">
        <v>25</v>
      </c>
      <c r="D297" s="35" t="s">
        <v>1090</v>
      </c>
      <c r="E297" s="35" t="s">
        <v>394</v>
      </c>
      <c r="F297" s="35" t="s">
        <v>1086</v>
      </c>
      <c r="G297" s="45" t="s">
        <v>762</v>
      </c>
      <c r="H297" s="35">
        <v>1</v>
      </c>
      <c r="I297" s="39">
        <v>6174550.2999999989</v>
      </c>
      <c r="J297" s="41">
        <v>7.0255074186313604E-2</v>
      </c>
      <c r="K297" s="27">
        <v>18</v>
      </c>
      <c r="L297" s="26">
        <v>3.1484319136523498E-2</v>
      </c>
      <c r="M297" s="26">
        <v>5.9984802542023881E-2</v>
      </c>
      <c r="N297" s="26">
        <v>8.653302649222977E-2</v>
      </c>
      <c r="O297" s="26">
        <v>0.10368339162458938</v>
      </c>
      <c r="P297" s="26">
        <v>0.10972792015168661</v>
      </c>
      <c r="Q297" s="26">
        <v>0.10516812190772933</v>
      </c>
      <c r="R297" s="26">
        <v>9.52571878592543E-2</v>
      </c>
      <c r="S297" s="26">
        <v>8.4137306941610771E-2</v>
      </c>
      <c r="T297" s="26">
        <v>7.0709960211093187E-2</v>
      </c>
      <c r="U297" s="26">
        <v>5.8239586374524643E-2</v>
      </c>
      <c r="V297" s="26">
        <v>4.6791600445861857E-2</v>
      </c>
      <c r="W297" s="26">
        <v>3.7433848081947517E-2</v>
      </c>
      <c r="X297" s="26">
        <v>2.9993671511608793E-2</v>
      </c>
      <c r="Y297" s="26">
        <v>2.4049799133228817E-2</v>
      </c>
      <c r="Z297" s="26">
        <v>1.9260914543794822E-2</v>
      </c>
      <c r="AA297" s="26">
        <v>1.5401736537028981E-2</v>
      </c>
      <c r="AB297" s="26">
        <v>1.2308114243974922E-2</v>
      </c>
      <c r="AC297" s="26">
        <v>9.8346922612889357E-3</v>
      </c>
      <c r="AD297" s="26" t="s">
        <v>762</v>
      </c>
      <c r="AE297" s="26" t="s">
        <v>762</v>
      </c>
      <c r="AF297" s="26" t="s">
        <v>762</v>
      </c>
      <c r="AG297" s="26" t="s">
        <v>762</v>
      </c>
      <c r="AH297" s="26" t="s">
        <v>762</v>
      </c>
      <c r="AI297" s="26" t="s">
        <v>762</v>
      </c>
      <c r="AJ297" s="26" t="s">
        <v>762</v>
      </c>
      <c r="AK297" s="26" t="s">
        <v>762</v>
      </c>
      <c r="AL297" s="26" t="s">
        <v>762</v>
      </c>
      <c r="AM297" s="26" t="s">
        <v>762</v>
      </c>
      <c r="AN297" s="26" t="s">
        <v>762</v>
      </c>
      <c r="AO297" s="26" t="s">
        <v>762</v>
      </c>
      <c r="AP297" s="26" t="s">
        <v>762</v>
      </c>
      <c r="AQ297" s="26" t="s">
        <v>762</v>
      </c>
      <c r="AR297" s="26" t="s">
        <v>762</v>
      </c>
      <c r="AS297" s="26" t="s">
        <v>762</v>
      </c>
      <c r="AT297" s="26" t="s">
        <v>762</v>
      </c>
      <c r="AU297" s="26" t="s">
        <v>762</v>
      </c>
      <c r="AV297" s="26" t="s">
        <v>762</v>
      </c>
      <c r="AW297" s="26" t="s">
        <v>762</v>
      </c>
      <c r="AX297" s="26" t="s">
        <v>762</v>
      </c>
      <c r="AY297" s="26" t="s">
        <v>762</v>
      </c>
      <c r="AZ297" s="26" t="s">
        <v>762</v>
      </c>
      <c r="BA297" s="26" t="s">
        <v>762</v>
      </c>
      <c r="BB297" s="26" t="s">
        <v>762</v>
      </c>
      <c r="BC297" s="26" t="s">
        <v>762</v>
      </c>
      <c r="BD297" s="26" t="s">
        <v>762</v>
      </c>
      <c r="BE297" s="26" t="s">
        <v>762</v>
      </c>
      <c r="BF297" s="26" t="s">
        <v>762</v>
      </c>
      <c r="BG297" s="26" t="s">
        <v>762</v>
      </c>
      <c r="BH297" s="26" t="s">
        <v>762</v>
      </c>
      <c r="BI297" s="26" t="s">
        <v>762</v>
      </c>
      <c r="BJ297" s="26" t="s">
        <v>762</v>
      </c>
      <c r="BK297" s="26" t="s">
        <v>762</v>
      </c>
      <c r="BL297" s="26" t="s">
        <v>762</v>
      </c>
      <c r="BM297" s="26" t="s">
        <v>762</v>
      </c>
      <c r="BN297" s="26" t="s">
        <v>762</v>
      </c>
      <c r="BO297" s="26" t="s">
        <v>762</v>
      </c>
      <c r="BP297" s="26" t="s">
        <v>762</v>
      </c>
      <c r="BQ297" s="26" t="s">
        <v>762</v>
      </c>
      <c r="BR297" s="26" t="s">
        <v>762</v>
      </c>
      <c r="BS297" s="26" t="s">
        <v>762</v>
      </c>
    </row>
    <row r="298" spans="1:71">
      <c r="A298" s="35">
        <v>297</v>
      </c>
      <c r="B298" s="35" t="s">
        <v>498</v>
      </c>
      <c r="C298" s="35" t="s">
        <v>7</v>
      </c>
      <c r="D298" s="35" t="s">
        <v>1091</v>
      </c>
      <c r="E298" s="35" t="s">
        <v>394</v>
      </c>
      <c r="F298" s="35" t="s">
        <v>498</v>
      </c>
      <c r="G298" s="45" t="s">
        <v>762</v>
      </c>
      <c r="H298" s="35">
        <v>1</v>
      </c>
      <c r="I298" s="39">
        <v>73510431.012774825</v>
      </c>
      <c r="J298" s="41">
        <v>0.99031710518735405</v>
      </c>
      <c r="K298" s="27">
        <v>27</v>
      </c>
      <c r="L298" s="26">
        <v>6.336024308404211E-3</v>
      </c>
      <c r="M298" s="26">
        <v>5.3816889339215405E-2</v>
      </c>
      <c r="N298" s="26">
        <v>0.1186579991485229</v>
      </c>
      <c r="O298" s="26">
        <v>0.13702456856724524</v>
      </c>
      <c r="P298" s="26">
        <v>0.13539591668739615</v>
      </c>
      <c r="Q298" s="26">
        <v>0.1233120081820812</v>
      </c>
      <c r="R298" s="26">
        <v>9.4851159273810784E-2</v>
      </c>
      <c r="S298" s="26">
        <v>7.4203831434556222E-2</v>
      </c>
      <c r="T298" s="26">
        <v>5.6513582268757995E-2</v>
      </c>
      <c r="U298" s="26">
        <v>4.0955255161592895E-2</v>
      </c>
      <c r="V298" s="26">
        <v>3.2734520276762796E-2</v>
      </c>
      <c r="W298" s="26">
        <v>2.8845327942797743E-2</v>
      </c>
      <c r="X298" s="26">
        <v>2.5146257235327922E-2</v>
      </c>
      <c r="Y298" s="26">
        <v>2.0336718674251544E-2</v>
      </c>
      <c r="Z298" s="26">
        <v>1.5410698324293773E-2</v>
      </c>
      <c r="AA298" s="26">
        <v>1.1252752570207922E-2</v>
      </c>
      <c r="AB298" s="26">
        <v>7.995200043205794E-3</v>
      </c>
      <c r="AC298" s="26">
        <v>5.5748612846493279E-3</v>
      </c>
      <c r="AD298" s="26">
        <v>3.8506911805221084E-3</v>
      </c>
      <c r="AE298" s="26">
        <v>2.6424296328764361E-3</v>
      </c>
      <c r="AF298" s="26">
        <v>1.8015614272952516E-3</v>
      </c>
      <c r="AG298" s="26">
        <v>1.2226414071230274E-3</v>
      </c>
      <c r="AH298" s="26">
        <v>8.2722547728995442E-4</v>
      </c>
      <c r="AI298" s="26">
        <v>5.5862004077458771E-4</v>
      </c>
      <c r="AJ298" s="26">
        <v>3.7684101254299452E-4</v>
      </c>
      <c r="AK298" s="26">
        <v>2.5409576262848057E-4</v>
      </c>
      <c r="AL298" s="26">
        <v>1.0232333586737713E-4</v>
      </c>
      <c r="AM298" s="26" t="s">
        <v>762</v>
      </c>
      <c r="AN298" s="26" t="s">
        <v>762</v>
      </c>
      <c r="AO298" s="26" t="s">
        <v>762</v>
      </c>
      <c r="AP298" s="26" t="s">
        <v>762</v>
      </c>
      <c r="AQ298" s="26" t="s">
        <v>762</v>
      </c>
      <c r="AR298" s="26" t="s">
        <v>762</v>
      </c>
      <c r="AS298" s="26" t="s">
        <v>762</v>
      </c>
      <c r="AT298" s="26" t="s">
        <v>762</v>
      </c>
      <c r="AU298" s="26" t="s">
        <v>762</v>
      </c>
      <c r="AV298" s="26" t="s">
        <v>762</v>
      </c>
      <c r="AW298" s="26" t="s">
        <v>762</v>
      </c>
      <c r="AX298" s="26" t="s">
        <v>762</v>
      </c>
      <c r="AY298" s="26" t="s">
        <v>762</v>
      </c>
      <c r="AZ298" s="26" t="s">
        <v>762</v>
      </c>
      <c r="BA298" s="26" t="s">
        <v>762</v>
      </c>
      <c r="BB298" s="26" t="s">
        <v>762</v>
      </c>
      <c r="BC298" s="26" t="s">
        <v>762</v>
      </c>
      <c r="BD298" s="26" t="s">
        <v>762</v>
      </c>
      <c r="BE298" s="26" t="s">
        <v>762</v>
      </c>
      <c r="BF298" s="26" t="s">
        <v>762</v>
      </c>
      <c r="BG298" s="26" t="s">
        <v>762</v>
      </c>
      <c r="BH298" s="26" t="s">
        <v>762</v>
      </c>
      <c r="BI298" s="26" t="s">
        <v>762</v>
      </c>
      <c r="BJ298" s="26" t="s">
        <v>762</v>
      </c>
      <c r="BK298" s="26" t="s">
        <v>762</v>
      </c>
      <c r="BL298" s="26" t="s">
        <v>762</v>
      </c>
      <c r="BM298" s="26" t="s">
        <v>762</v>
      </c>
      <c r="BN298" s="26" t="s">
        <v>762</v>
      </c>
      <c r="BO298" s="26" t="s">
        <v>762</v>
      </c>
      <c r="BP298" s="26" t="s">
        <v>762</v>
      </c>
      <c r="BQ298" s="26" t="s">
        <v>762</v>
      </c>
      <c r="BR298" s="26" t="s">
        <v>762</v>
      </c>
      <c r="BS298" s="26" t="s">
        <v>762</v>
      </c>
    </row>
    <row r="299" spans="1:71">
      <c r="A299" s="35">
        <v>298</v>
      </c>
      <c r="B299" s="35" t="s">
        <v>358</v>
      </c>
      <c r="C299" s="35" t="s">
        <v>358</v>
      </c>
      <c r="D299" s="35" t="s">
        <v>1092</v>
      </c>
      <c r="E299" s="35" t="s">
        <v>1093</v>
      </c>
      <c r="F299" s="46"/>
      <c r="G299" s="45" t="s">
        <v>1187</v>
      </c>
      <c r="H299" s="35">
        <v>0</v>
      </c>
      <c r="I299" s="39">
        <v>0</v>
      </c>
      <c r="J299" s="41">
        <v>4.9310550904084802E-2</v>
      </c>
      <c r="K299" s="27"/>
      <c r="L299" s="26" t="s">
        <v>762</v>
      </c>
      <c r="M299" s="26" t="s">
        <v>762</v>
      </c>
      <c r="N299" s="26" t="s">
        <v>762</v>
      </c>
      <c r="O299" s="26" t="s">
        <v>762</v>
      </c>
      <c r="P299" s="26" t="s">
        <v>762</v>
      </c>
      <c r="Q299" s="26" t="s">
        <v>762</v>
      </c>
      <c r="R299" s="26" t="s">
        <v>762</v>
      </c>
      <c r="S299" s="26" t="s">
        <v>762</v>
      </c>
      <c r="T299" s="26" t="s">
        <v>762</v>
      </c>
      <c r="U299" s="26" t="s">
        <v>762</v>
      </c>
      <c r="V299" s="26" t="s">
        <v>762</v>
      </c>
      <c r="W299" s="26" t="s">
        <v>762</v>
      </c>
      <c r="X299" s="26" t="s">
        <v>762</v>
      </c>
      <c r="Y299" s="26" t="s">
        <v>762</v>
      </c>
      <c r="Z299" s="26" t="s">
        <v>762</v>
      </c>
      <c r="AA299" s="26" t="s">
        <v>762</v>
      </c>
      <c r="AB299" s="26" t="s">
        <v>762</v>
      </c>
      <c r="AC299" s="26" t="s">
        <v>762</v>
      </c>
      <c r="AD299" s="26" t="s">
        <v>762</v>
      </c>
      <c r="AE299" s="26" t="s">
        <v>762</v>
      </c>
      <c r="AF299" s="26" t="s">
        <v>762</v>
      </c>
      <c r="AG299" s="26" t="s">
        <v>762</v>
      </c>
      <c r="AH299" s="26" t="s">
        <v>762</v>
      </c>
      <c r="AI299" s="26" t="s">
        <v>762</v>
      </c>
      <c r="AJ299" s="26" t="s">
        <v>762</v>
      </c>
      <c r="AK299" s="26" t="s">
        <v>762</v>
      </c>
      <c r="AL299" s="26" t="s">
        <v>762</v>
      </c>
      <c r="AM299" s="26" t="s">
        <v>762</v>
      </c>
      <c r="AN299" s="26" t="s">
        <v>762</v>
      </c>
      <c r="AO299" s="26" t="s">
        <v>762</v>
      </c>
      <c r="AP299" s="26" t="s">
        <v>762</v>
      </c>
      <c r="AQ299" s="26" t="s">
        <v>762</v>
      </c>
      <c r="AR299" s="26" t="s">
        <v>762</v>
      </c>
      <c r="AS299" s="26" t="s">
        <v>762</v>
      </c>
      <c r="AT299" s="26" t="s">
        <v>762</v>
      </c>
      <c r="AU299" s="26" t="s">
        <v>762</v>
      </c>
      <c r="AV299" s="26" t="s">
        <v>762</v>
      </c>
      <c r="AW299" s="26" t="s">
        <v>762</v>
      </c>
      <c r="AX299" s="26" t="s">
        <v>762</v>
      </c>
      <c r="AY299" s="26" t="s">
        <v>762</v>
      </c>
      <c r="AZ299" s="26" t="s">
        <v>762</v>
      </c>
      <c r="BA299" s="26" t="s">
        <v>762</v>
      </c>
      <c r="BB299" s="26" t="s">
        <v>762</v>
      </c>
      <c r="BC299" s="26" t="s">
        <v>762</v>
      </c>
      <c r="BD299" s="26" t="s">
        <v>762</v>
      </c>
      <c r="BE299" s="26" t="s">
        <v>762</v>
      </c>
      <c r="BF299" s="26" t="s">
        <v>762</v>
      </c>
      <c r="BG299" s="26" t="s">
        <v>762</v>
      </c>
      <c r="BH299" s="26" t="s">
        <v>762</v>
      </c>
      <c r="BI299" s="26" t="s">
        <v>762</v>
      </c>
      <c r="BJ299" s="26" t="s">
        <v>762</v>
      </c>
      <c r="BK299" s="26" t="s">
        <v>762</v>
      </c>
      <c r="BL299" s="26" t="s">
        <v>762</v>
      </c>
      <c r="BM299" s="26" t="s">
        <v>762</v>
      </c>
      <c r="BN299" s="26" t="s">
        <v>762</v>
      </c>
      <c r="BO299" s="26" t="s">
        <v>762</v>
      </c>
      <c r="BP299" s="26" t="s">
        <v>762</v>
      </c>
      <c r="BQ299" s="26" t="s">
        <v>762</v>
      </c>
      <c r="BR299" s="26" t="s">
        <v>762</v>
      </c>
      <c r="BS299" s="26" t="s">
        <v>762</v>
      </c>
    </row>
    <row r="300" spans="1:71">
      <c r="A300" s="35">
        <v>299</v>
      </c>
      <c r="B300" s="35" t="s">
        <v>359</v>
      </c>
      <c r="C300" s="35" t="s">
        <v>359</v>
      </c>
      <c r="D300" s="35" t="s">
        <v>1094</v>
      </c>
      <c r="E300" s="35" t="s">
        <v>1093</v>
      </c>
      <c r="F300" s="46"/>
      <c r="G300" s="45" t="s">
        <v>1187</v>
      </c>
      <c r="H300" s="35">
        <v>0</v>
      </c>
      <c r="I300" s="39">
        <v>0</v>
      </c>
      <c r="J300" s="41">
        <v>0.27497229656337402</v>
      </c>
      <c r="K300" s="27"/>
      <c r="L300" s="26" t="s">
        <v>762</v>
      </c>
      <c r="M300" s="26" t="s">
        <v>762</v>
      </c>
      <c r="N300" s="26" t="s">
        <v>762</v>
      </c>
      <c r="O300" s="26" t="s">
        <v>762</v>
      </c>
      <c r="P300" s="26" t="s">
        <v>762</v>
      </c>
      <c r="Q300" s="26" t="s">
        <v>762</v>
      </c>
      <c r="R300" s="26" t="s">
        <v>762</v>
      </c>
      <c r="S300" s="26" t="s">
        <v>762</v>
      </c>
      <c r="T300" s="26" t="s">
        <v>762</v>
      </c>
      <c r="U300" s="26" t="s">
        <v>762</v>
      </c>
      <c r="V300" s="26" t="s">
        <v>762</v>
      </c>
      <c r="W300" s="26" t="s">
        <v>762</v>
      </c>
      <c r="X300" s="26" t="s">
        <v>762</v>
      </c>
      <c r="Y300" s="26" t="s">
        <v>762</v>
      </c>
      <c r="Z300" s="26" t="s">
        <v>762</v>
      </c>
      <c r="AA300" s="26" t="s">
        <v>762</v>
      </c>
      <c r="AB300" s="26" t="s">
        <v>762</v>
      </c>
      <c r="AC300" s="26" t="s">
        <v>762</v>
      </c>
      <c r="AD300" s="26" t="s">
        <v>762</v>
      </c>
      <c r="AE300" s="26" t="s">
        <v>762</v>
      </c>
      <c r="AF300" s="26" t="s">
        <v>762</v>
      </c>
      <c r="AG300" s="26" t="s">
        <v>762</v>
      </c>
      <c r="AH300" s="26" t="s">
        <v>762</v>
      </c>
      <c r="AI300" s="26" t="s">
        <v>762</v>
      </c>
      <c r="AJ300" s="26" t="s">
        <v>762</v>
      </c>
      <c r="AK300" s="26" t="s">
        <v>762</v>
      </c>
      <c r="AL300" s="26" t="s">
        <v>762</v>
      </c>
      <c r="AM300" s="26" t="s">
        <v>762</v>
      </c>
      <c r="AN300" s="26" t="s">
        <v>762</v>
      </c>
      <c r="AO300" s="26" t="s">
        <v>762</v>
      </c>
      <c r="AP300" s="26" t="s">
        <v>762</v>
      </c>
      <c r="AQ300" s="26" t="s">
        <v>762</v>
      </c>
      <c r="AR300" s="26" t="s">
        <v>762</v>
      </c>
      <c r="AS300" s="26" t="s">
        <v>762</v>
      </c>
      <c r="AT300" s="26" t="s">
        <v>762</v>
      </c>
      <c r="AU300" s="26" t="s">
        <v>762</v>
      </c>
      <c r="AV300" s="26" t="s">
        <v>762</v>
      </c>
      <c r="AW300" s="26" t="s">
        <v>762</v>
      </c>
      <c r="AX300" s="26" t="s">
        <v>762</v>
      </c>
      <c r="AY300" s="26" t="s">
        <v>762</v>
      </c>
      <c r="AZ300" s="26" t="s">
        <v>762</v>
      </c>
      <c r="BA300" s="26" t="s">
        <v>762</v>
      </c>
      <c r="BB300" s="26" t="s">
        <v>762</v>
      </c>
      <c r="BC300" s="26" t="s">
        <v>762</v>
      </c>
      <c r="BD300" s="26" t="s">
        <v>762</v>
      </c>
      <c r="BE300" s="26" t="s">
        <v>762</v>
      </c>
      <c r="BF300" s="26" t="s">
        <v>762</v>
      </c>
      <c r="BG300" s="26" t="s">
        <v>762</v>
      </c>
      <c r="BH300" s="26" t="s">
        <v>762</v>
      </c>
      <c r="BI300" s="26" t="s">
        <v>762</v>
      </c>
      <c r="BJ300" s="26" t="s">
        <v>762</v>
      </c>
      <c r="BK300" s="26" t="s">
        <v>762</v>
      </c>
      <c r="BL300" s="26" t="s">
        <v>762</v>
      </c>
      <c r="BM300" s="26" t="s">
        <v>762</v>
      </c>
      <c r="BN300" s="26" t="s">
        <v>762</v>
      </c>
      <c r="BO300" s="26" t="s">
        <v>762</v>
      </c>
      <c r="BP300" s="26" t="s">
        <v>762</v>
      </c>
      <c r="BQ300" s="26" t="s">
        <v>762</v>
      </c>
      <c r="BR300" s="26" t="s">
        <v>762</v>
      </c>
      <c r="BS300" s="26" t="s">
        <v>762</v>
      </c>
    </row>
    <row r="301" spans="1:71">
      <c r="A301" s="35">
        <v>300</v>
      </c>
      <c r="B301" s="35" t="s">
        <v>360</v>
      </c>
      <c r="C301" s="35" t="s">
        <v>360</v>
      </c>
      <c r="D301" s="35" t="s">
        <v>1095</v>
      </c>
      <c r="E301" s="35" t="s">
        <v>1093</v>
      </c>
      <c r="F301" s="46"/>
      <c r="G301" s="45" t="s">
        <v>1187</v>
      </c>
      <c r="H301" s="35">
        <v>0</v>
      </c>
      <c r="I301" s="39">
        <v>0</v>
      </c>
      <c r="J301" s="41">
        <v>0.38290195729251503</v>
      </c>
      <c r="K301" s="27"/>
      <c r="L301" s="26" t="s">
        <v>762</v>
      </c>
      <c r="M301" s="26" t="s">
        <v>762</v>
      </c>
      <c r="N301" s="26" t="s">
        <v>762</v>
      </c>
      <c r="O301" s="26" t="s">
        <v>762</v>
      </c>
      <c r="P301" s="26" t="s">
        <v>762</v>
      </c>
      <c r="Q301" s="26" t="s">
        <v>762</v>
      </c>
      <c r="R301" s="26" t="s">
        <v>762</v>
      </c>
      <c r="S301" s="26" t="s">
        <v>762</v>
      </c>
      <c r="T301" s="26" t="s">
        <v>762</v>
      </c>
      <c r="U301" s="26" t="s">
        <v>762</v>
      </c>
      <c r="V301" s="26" t="s">
        <v>762</v>
      </c>
      <c r="W301" s="26" t="s">
        <v>762</v>
      </c>
      <c r="X301" s="26" t="s">
        <v>762</v>
      </c>
      <c r="Y301" s="26" t="s">
        <v>762</v>
      </c>
      <c r="Z301" s="26" t="s">
        <v>762</v>
      </c>
      <c r="AA301" s="26" t="s">
        <v>762</v>
      </c>
      <c r="AB301" s="26" t="s">
        <v>762</v>
      </c>
      <c r="AC301" s="26" t="s">
        <v>762</v>
      </c>
      <c r="AD301" s="26" t="s">
        <v>762</v>
      </c>
      <c r="AE301" s="26" t="s">
        <v>762</v>
      </c>
      <c r="AF301" s="26" t="s">
        <v>762</v>
      </c>
      <c r="AG301" s="26" t="s">
        <v>762</v>
      </c>
      <c r="AH301" s="26" t="s">
        <v>762</v>
      </c>
      <c r="AI301" s="26" t="s">
        <v>762</v>
      </c>
      <c r="AJ301" s="26" t="s">
        <v>762</v>
      </c>
      <c r="AK301" s="26" t="s">
        <v>762</v>
      </c>
      <c r="AL301" s="26" t="s">
        <v>762</v>
      </c>
      <c r="AM301" s="26" t="s">
        <v>762</v>
      </c>
      <c r="AN301" s="26" t="s">
        <v>762</v>
      </c>
      <c r="AO301" s="26" t="s">
        <v>762</v>
      </c>
      <c r="AP301" s="26" t="s">
        <v>762</v>
      </c>
      <c r="AQ301" s="26" t="s">
        <v>762</v>
      </c>
      <c r="AR301" s="26" t="s">
        <v>762</v>
      </c>
      <c r="AS301" s="26" t="s">
        <v>762</v>
      </c>
      <c r="AT301" s="26" t="s">
        <v>762</v>
      </c>
      <c r="AU301" s="26" t="s">
        <v>762</v>
      </c>
      <c r="AV301" s="26" t="s">
        <v>762</v>
      </c>
      <c r="AW301" s="26" t="s">
        <v>762</v>
      </c>
      <c r="AX301" s="26" t="s">
        <v>762</v>
      </c>
      <c r="AY301" s="26" t="s">
        <v>762</v>
      </c>
      <c r="AZ301" s="26" t="s">
        <v>762</v>
      </c>
      <c r="BA301" s="26" t="s">
        <v>762</v>
      </c>
      <c r="BB301" s="26" t="s">
        <v>762</v>
      </c>
      <c r="BC301" s="26" t="s">
        <v>762</v>
      </c>
      <c r="BD301" s="26" t="s">
        <v>762</v>
      </c>
      <c r="BE301" s="26" t="s">
        <v>762</v>
      </c>
      <c r="BF301" s="26" t="s">
        <v>762</v>
      </c>
      <c r="BG301" s="26" t="s">
        <v>762</v>
      </c>
      <c r="BH301" s="26" t="s">
        <v>762</v>
      </c>
      <c r="BI301" s="26" t="s">
        <v>762</v>
      </c>
      <c r="BJ301" s="26" t="s">
        <v>762</v>
      </c>
      <c r="BK301" s="26" t="s">
        <v>762</v>
      </c>
      <c r="BL301" s="26" t="s">
        <v>762</v>
      </c>
      <c r="BM301" s="26" t="s">
        <v>762</v>
      </c>
      <c r="BN301" s="26" t="s">
        <v>762</v>
      </c>
      <c r="BO301" s="26" t="s">
        <v>762</v>
      </c>
      <c r="BP301" s="26" t="s">
        <v>762</v>
      </c>
      <c r="BQ301" s="26" t="s">
        <v>762</v>
      </c>
      <c r="BR301" s="26" t="s">
        <v>762</v>
      </c>
      <c r="BS301" s="26" t="s">
        <v>762</v>
      </c>
    </row>
    <row r="302" spans="1:71">
      <c r="A302" s="35">
        <v>301</v>
      </c>
      <c r="B302" s="35" t="s">
        <v>361</v>
      </c>
      <c r="C302" s="35" t="s">
        <v>361</v>
      </c>
      <c r="D302" s="35" t="s">
        <v>1096</v>
      </c>
      <c r="E302" s="35" t="s">
        <v>1093</v>
      </c>
      <c r="F302" s="46"/>
      <c r="G302" s="45" t="s">
        <v>1187</v>
      </c>
      <c r="H302" s="35">
        <v>0</v>
      </c>
      <c r="I302" s="39">
        <v>0</v>
      </c>
      <c r="J302" s="41">
        <v>0.54970979390101005</v>
      </c>
      <c r="K302" s="27"/>
      <c r="L302" s="26" t="s">
        <v>762</v>
      </c>
      <c r="M302" s="26" t="s">
        <v>762</v>
      </c>
      <c r="N302" s="26" t="s">
        <v>762</v>
      </c>
      <c r="O302" s="26" t="s">
        <v>762</v>
      </c>
      <c r="P302" s="26" t="s">
        <v>762</v>
      </c>
      <c r="Q302" s="26" t="s">
        <v>762</v>
      </c>
      <c r="R302" s="26" t="s">
        <v>762</v>
      </c>
      <c r="S302" s="26" t="s">
        <v>762</v>
      </c>
      <c r="T302" s="26" t="s">
        <v>762</v>
      </c>
      <c r="U302" s="26" t="s">
        <v>762</v>
      </c>
      <c r="V302" s="26" t="s">
        <v>762</v>
      </c>
      <c r="W302" s="26" t="s">
        <v>762</v>
      </c>
      <c r="X302" s="26" t="s">
        <v>762</v>
      </c>
      <c r="Y302" s="26" t="s">
        <v>762</v>
      </c>
      <c r="Z302" s="26" t="s">
        <v>762</v>
      </c>
      <c r="AA302" s="26" t="s">
        <v>762</v>
      </c>
      <c r="AB302" s="26" t="s">
        <v>762</v>
      </c>
      <c r="AC302" s="26" t="s">
        <v>762</v>
      </c>
      <c r="AD302" s="26" t="s">
        <v>762</v>
      </c>
      <c r="AE302" s="26" t="s">
        <v>762</v>
      </c>
      <c r="AF302" s="26" t="s">
        <v>762</v>
      </c>
      <c r="AG302" s="26" t="s">
        <v>762</v>
      </c>
      <c r="AH302" s="26" t="s">
        <v>762</v>
      </c>
      <c r="AI302" s="26" t="s">
        <v>762</v>
      </c>
      <c r="AJ302" s="26" t="s">
        <v>762</v>
      </c>
      <c r="AK302" s="26" t="s">
        <v>762</v>
      </c>
      <c r="AL302" s="26" t="s">
        <v>762</v>
      </c>
      <c r="AM302" s="26" t="s">
        <v>762</v>
      </c>
      <c r="AN302" s="26" t="s">
        <v>762</v>
      </c>
      <c r="AO302" s="26" t="s">
        <v>762</v>
      </c>
      <c r="AP302" s="26" t="s">
        <v>762</v>
      </c>
      <c r="AQ302" s="26" t="s">
        <v>762</v>
      </c>
      <c r="AR302" s="26" t="s">
        <v>762</v>
      </c>
      <c r="AS302" s="26" t="s">
        <v>762</v>
      </c>
      <c r="AT302" s="26" t="s">
        <v>762</v>
      </c>
      <c r="AU302" s="26" t="s">
        <v>762</v>
      </c>
      <c r="AV302" s="26" t="s">
        <v>762</v>
      </c>
      <c r="AW302" s="26" t="s">
        <v>762</v>
      </c>
      <c r="AX302" s="26" t="s">
        <v>762</v>
      </c>
      <c r="AY302" s="26" t="s">
        <v>762</v>
      </c>
      <c r="AZ302" s="26" t="s">
        <v>762</v>
      </c>
      <c r="BA302" s="26" t="s">
        <v>762</v>
      </c>
      <c r="BB302" s="26" t="s">
        <v>762</v>
      </c>
      <c r="BC302" s="26" t="s">
        <v>762</v>
      </c>
      <c r="BD302" s="26" t="s">
        <v>762</v>
      </c>
      <c r="BE302" s="26" t="s">
        <v>762</v>
      </c>
      <c r="BF302" s="26" t="s">
        <v>762</v>
      </c>
      <c r="BG302" s="26" t="s">
        <v>762</v>
      </c>
      <c r="BH302" s="26" t="s">
        <v>762</v>
      </c>
      <c r="BI302" s="26" t="s">
        <v>762</v>
      </c>
      <c r="BJ302" s="26" t="s">
        <v>762</v>
      </c>
      <c r="BK302" s="26" t="s">
        <v>762</v>
      </c>
      <c r="BL302" s="26" t="s">
        <v>762</v>
      </c>
      <c r="BM302" s="26" t="s">
        <v>762</v>
      </c>
      <c r="BN302" s="26" t="s">
        <v>762</v>
      </c>
      <c r="BO302" s="26" t="s">
        <v>762</v>
      </c>
      <c r="BP302" s="26" t="s">
        <v>762</v>
      </c>
      <c r="BQ302" s="26" t="s">
        <v>762</v>
      </c>
      <c r="BR302" s="26" t="s">
        <v>762</v>
      </c>
      <c r="BS302" s="26" t="s">
        <v>762</v>
      </c>
    </row>
    <row r="303" spans="1:71">
      <c r="A303" s="35">
        <v>302</v>
      </c>
      <c r="B303" s="35" t="s">
        <v>362</v>
      </c>
      <c r="C303" s="35" t="s">
        <v>362</v>
      </c>
      <c r="D303" s="35" t="s">
        <v>1097</v>
      </c>
      <c r="E303" s="35" t="s">
        <v>1093</v>
      </c>
      <c r="F303" s="46"/>
      <c r="G303" s="45" t="s">
        <v>1187</v>
      </c>
      <c r="H303" s="35">
        <v>0</v>
      </c>
      <c r="I303" s="39">
        <v>0</v>
      </c>
      <c r="J303" s="41">
        <v>0.221308316190511</v>
      </c>
      <c r="K303" s="27"/>
      <c r="L303" s="26" t="s">
        <v>762</v>
      </c>
      <c r="M303" s="26" t="s">
        <v>762</v>
      </c>
      <c r="N303" s="26" t="s">
        <v>762</v>
      </c>
      <c r="O303" s="26" t="s">
        <v>762</v>
      </c>
      <c r="P303" s="26" t="s">
        <v>762</v>
      </c>
      <c r="Q303" s="26" t="s">
        <v>762</v>
      </c>
      <c r="R303" s="26" t="s">
        <v>762</v>
      </c>
      <c r="S303" s="26" t="s">
        <v>762</v>
      </c>
      <c r="T303" s="26" t="s">
        <v>762</v>
      </c>
      <c r="U303" s="26" t="s">
        <v>762</v>
      </c>
      <c r="V303" s="26" t="s">
        <v>762</v>
      </c>
      <c r="W303" s="26" t="s">
        <v>762</v>
      </c>
      <c r="X303" s="26" t="s">
        <v>762</v>
      </c>
      <c r="Y303" s="26" t="s">
        <v>762</v>
      </c>
      <c r="Z303" s="26" t="s">
        <v>762</v>
      </c>
      <c r="AA303" s="26" t="s">
        <v>762</v>
      </c>
      <c r="AB303" s="26" t="s">
        <v>762</v>
      </c>
      <c r="AC303" s="26" t="s">
        <v>762</v>
      </c>
      <c r="AD303" s="26" t="s">
        <v>762</v>
      </c>
      <c r="AE303" s="26" t="s">
        <v>762</v>
      </c>
      <c r="AF303" s="26" t="s">
        <v>762</v>
      </c>
      <c r="AG303" s="26" t="s">
        <v>762</v>
      </c>
      <c r="AH303" s="26" t="s">
        <v>762</v>
      </c>
      <c r="AI303" s="26" t="s">
        <v>762</v>
      </c>
      <c r="AJ303" s="26" t="s">
        <v>762</v>
      </c>
      <c r="AK303" s="26" t="s">
        <v>762</v>
      </c>
      <c r="AL303" s="26" t="s">
        <v>762</v>
      </c>
      <c r="AM303" s="26" t="s">
        <v>762</v>
      </c>
      <c r="AN303" s="26" t="s">
        <v>762</v>
      </c>
      <c r="AO303" s="26" t="s">
        <v>762</v>
      </c>
      <c r="AP303" s="26" t="s">
        <v>762</v>
      </c>
      <c r="AQ303" s="26" t="s">
        <v>762</v>
      </c>
      <c r="AR303" s="26" t="s">
        <v>762</v>
      </c>
      <c r="AS303" s="26" t="s">
        <v>762</v>
      </c>
      <c r="AT303" s="26" t="s">
        <v>762</v>
      </c>
      <c r="AU303" s="26" t="s">
        <v>762</v>
      </c>
      <c r="AV303" s="26" t="s">
        <v>762</v>
      </c>
      <c r="AW303" s="26" t="s">
        <v>762</v>
      </c>
      <c r="AX303" s="26" t="s">
        <v>762</v>
      </c>
      <c r="AY303" s="26" t="s">
        <v>762</v>
      </c>
      <c r="AZ303" s="26" t="s">
        <v>762</v>
      </c>
      <c r="BA303" s="26" t="s">
        <v>762</v>
      </c>
      <c r="BB303" s="26" t="s">
        <v>762</v>
      </c>
      <c r="BC303" s="26" t="s">
        <v>762</v>
      </c>
      <c r="BD303" s="26" t="s">
        <v>762</v>
      </c>
      <c r="BE303" s="26" t="s">
        <v>762</v>
      </c>
      <c r="BF303" s="26" t="s">
        <v>762</v>
      </c>
      <c r="BG303" s="26" t="s">
        <v>762</v>
      </c>
      <c r="BH303" s="26" t="s">
        <v>762</v>
      </c>
      <c r="BI303" s="26" t="s">
        <v>762</v>
      </c>
      <c r="BJ303" s="26" t="s">
        <v>762</v>
      </c>
      <c r="BK303" s="26" t="s">
        <v>762</v>
      </c>
      <c r="BL303" s="26" t="s">
        <v>762</v>
      </c>
      <c r="BM303" s="26" t="s">
        <v>762</v>
      </c>
      <c r="BN303" s="26" t="s">
        <v>762</v>
      </c>
      <c r="BO303" s="26" t="s">
        <v>762</v>
      </c>
      <c r="BP303" s="26" t="s">
        <v>762</v>
      </c>
      <c r="BQ303" s="26" t="s">
        <v>762</v>
      </c>
      <c r="BR303" s="26" t="s">
        <v>762</v>
      </c>
      <c r="BS303" s="26" t="s">
        <v>762</v>
      </c>
    </row>
    <row r="304" spans="1:71">
      <c r="A304" s="35">
        <v>303</v>
      </c>
      <c r="B304" s="35" t="s">
        <v>363</v>
      </c>
      <c r="C304" s="35" t="s">
        <v>363</v>
      </c>
      <c r="D304" s="35" t="s">
        <v>1098</v>
      </c>
      <c r="E304" s="35" t="s">
        <v>1093</v>
      </c>
      <c r="F304" s="46"/>
      <c r="G304" s="45" t="s">
        <v>1187</v>
      </c>
      <c r="H304" s="35">
        <v>0</v>
      </c>
      <c r="I304" s="39">
        <v>0</v>
      </c>
      <c r="J304" s="41">
        <v>0.47664452857005102</v>
      </c>
      <c r="K304" s="27"/>
      <c r="L304" s="26" t="s">
        <v>762</v>
      </c>
      <c r="M304" s="26" t="s">
        <v>762</v>
      </c>
      <c r="N304" s="26" t="s">
        <v>762</v>
      </c>
      <c r="O304" s="26" t="s">
        <v>762</v>
      </c>
      <c r="P304" s="26" t="s">
        <v>762</v>
      </c>
      <c r="Q304" s="26" t="s">
        <v>762</v>
      </c>
      <c r="R304" s="26" t="s">
        <v>762</v>
      </c>
      <c r="S304" s="26" t="s">
        <v>762</v>
      </c>
      <c r="T304" s="26" t="s">
        <v>762</v>
      </c>
      <c r="U304" s="26" t="s">
        <v>762</v>
      </c>
      <c r="V304" s="26" t="s">
        <v>762</v>
      </c>
      <c r="W304" s="26" t="s">
        <v>762</v>
      </c>
      <c r="X304" s="26" t="s">
        <v>762</v>
      </c>
      <c r="Y304" s="26" t="s">
        <v>762</v>
      </c>
      <c r="Z304" s="26" t="s">
        <v>762</v>
      </c>
      <c r="AA304" s="26" t="s">
        <v>762</v>
      </c>
      <c r="AB304" s="26" t="s">
        <v>762</v>
      </c>
      <c r="AC304" s="26" t="s">
        <v>762</v>
      </c>
      <c r="AD304" s="26" t="s">
        <v>762</v>
      </c>
      <c r="AE304" s="26" t="s">
        <v>762</v>
      </c>
      <c r="AF304" s="26" t="s">
        <v>762</v>
      </c>
      <c r="AG304" s="26" t="s">
        <v>762</v>
      </c>
      <c r="AH304" s="26" t="s">
        <v>762</v>
      </c>
      <c r="AI304" s="26" t="s">
        <v>762</v>
      </c>
      <c r="AJ304" s="26" t="s">
        <v>762</v>
      </c>
      <c r="AK304" s="26" t="s">
        <v>762</v>
      </c>
      <c r="AL304" s="26" t="s">
        <v>762</v>
      </c>
      <c r="AM304" s="26" t="s">
        <v>762</v>
      </c>
      <c r="AN304" s="26" t="s">
        <v>762</v>
      </c>
      <c r="AO304" s="26" t="s">
        <v>762</v>
      </c>
      <c r="AP304" s="26" t="s">
        <v>762</v>
      </c>
      <c r="AQ304" s="26" t="s">
        <v>762</v>
      </c>
      <c r="AR304" s="26" t="s">
        <v>762</v>
      </c>
      <c r="AS304" s="26" t="s">
        <v>762</v>
      </c>
      <c r="AT304" s="26" t="s">
        <v>762</v>
      </c>
      <c r="AU304" s="26" t="s">
        <v>762</v>
      </c>
      <c r="AV304" s="26" t="s">
        <v>762</v>
      </c>
      <c r="AW304" s="26" t="s">
        <v>762</v>
      </c>
      <c r="AX304" s="26" t="s">
        <v>762</v>
      </c>
      <c r="AY304" s="26" t="s">
        <v>762</v>
      </c>
      <c r="AZ304" s="26" t="s">
        <v>762</v>
      </c>
      <c r="BA304" s="26" t="s">
        <v>762</v>
      </c>
      <c r="BB304" s="26" t="s">
        <v>762</v>
      </c>
      <c r="BC304" s="26" t="s">
        <v>762</v>
      </c>
      <c r="BD304" s="26" t="s">
        <v>762</v>
      </c>
      <c r="BE304" s="26" t="s">
        <v>762</v>
      </c>
      <c r="BF304" s="26" t="s">
        <v>762</v>
      </c>
      <c r="BG304" s="26" t="s">
        <v>762</v>
      </c>
      <c r="BH304" s="26" t="s">
        <v>762</v>
      </c>
      <c r="BI304" s="26" t="s">
        <v>762</v>
      </c>
      <c r="BJ304" s="26" t="s">
        <v>762</v>
      </c>
      <c r="BK304" s="26" t="s">
        <v>762</v>
      </c>
      <c r="BL304" s="26" t="s">
        <v>762</v>
      </c>
      <c r="BM304" s="26" t="s">
        <v>762</v>
      </c>
      <c r="BN304" s="26" t="s">
        <v>762</v>
      </c>
      <c r="BO304" s="26" t="s">
        <v>762</v>
      </c>
      <c r="BP304" s="26" t="s">
        <v>762</v>
      </c>
      <c r="BQ304" s="26" t="s">
        <v>762</v>
      </c>
      <c r="BR304" s="26" t="s">
        <v>762</v>
      </c>
      <c r="BS304" s="26" t="s">
        <v>762</v>
      </c>
    </row>
    <row r="305" spans="1:71">
      <c r="A305" s="35">
        <v>304</v>
      </c>
      <c r="B305" s="35" t="s">
        <v>364</v>
      </c>
      <c r="C305" s="35" t="s">
        <v>364</v>
      </c>
      <c r="D305" s="35" t="s">
        <v>1099</v>
      </c>
      <c r="E305" s="35" t="s">
        <v>1093</v>
      </c>
      <c r="F305" s="46"/>
      <c r="G305" s="45" t="s">
        <v>1187</v>
      </c>
      <c r="H305" s="35">
        <v>0</v>
      </c>
      <c r="I305" s="39">
        <v>0</v>
      </c>
      <c r="J305" s="41">
        <v>0.70294582703056796</v>
      </c>
      <c r="K305" s="27"/>
      <c r="L305" s="26" t="s">
        <v>762</v>
      </c>
      <c r="M305" s="26" t="s">
        <v>762</v>
      </c>
      <c r="N305" s="26" t="s">
        <v>762</v>
      </c>
      <c r="O305" s="26" t="s">
        <v>762</v>
      </c>
      <c r="P305" s="26" t="s">
        <v>762</v>
      </c>
      <c r="Q305" s="26" t="s">
        <v>762</v>
      </c>
      <c r="R305" s="26" t="s">
        <v>762</v>
      </c>
      <c r="S305" s="26" t="s">
        <v>762</v>
      </c>
      <c r="T305" s="26" t="s">
        <v>762</v>
      </c>
      <c r="U305" s="26" t="s">
        <v>762</v>
      </c>
      <c r="V305" s="26" t="s">
        <v>762</v>
      </c>
      <c r="W305" s="26" t="s">
        <v>762</v>
      </c>
      <c r="X305" s="26" t="s">
        <v>762</v>
      </c>
      <c r="Y305" s="26" t="s">
        <v>762</v>
      </c>
      <c r="Z305" s="26" t="s">
        <v>762</v>
      </c>
      <c r="AA305" s="26" t="s">
        <v>762</v>
      </c>
      <c r="AB305" s="26" t="s">
        <v>762</v>
      </c>
      <c r="AC305" s="26" t="s">
        <v>762</v>
      </c>
      <c r="AD305" s="26" t="s">
        <v>762</v>
      </c>
      <c r="AE305" s="26" t="s">
        <v>762</v>
      </c>
      <c r="AF305" s="26" t="s">
        <v>762</v>
      </c>
      <c r="AG305" s="26" t="s">
        <v>762</v>
      </c>
      <c r="AH305" s="26" t="s">
        <v>762</v>
      </c>
      <c r="AI305" s="26" t="s">
        <v>762</v>
      </c>
      <c r="AJ305" s="26" t="s">
        <v>762</v>
      </c>
      <c r="AK305" s="26" t="s">
        <v>762</v>
      </c>
      <c r="AL305" s="26" t="s">
        <v>762</v>
      </c>
      <c r="AM305" s="26" t="s">
        <v>762</v>
      </c>
      <c r="AN305" s="26" t="s">
        <v>762</v>
      </c>
      <c r="AO305" s="26" t="s">
        <v>762</v>
      </c>
      <c r="AP305" s="26" t="s">
        <v>762</v>
      </c>
      <c r="AQ305" s="26" t="s">
        <v>762</v>
      </c>
      <c r="AR305" s="26" t="s">
        <v>762</v>
      </c>
      <c r="AS305" s="26" t="s">
        <v>762</v>
      </c>
      <c r="AT305" s="26" t="s">
        <v>762</v>
      </c>
      <c r="AU305" s="26" t="s">
        <v>762</v>
      </c>
      <c r="AV305" s="26" t="s">
        <v>762</v>
      </c>
      <c r="AW305" s="26" t="s">
        <v>762</v>
      </c>
      <c r="AX305" s="26" t="s">
        <v>762</v>
      </c>
      <c r="AY305" s="26" t="s">
        <v>762</v>
      </c>
      <c r="AZ305" s="26" t="s">
        <v>762</v>
      </c>
      <c r="BA305" s="26" t="s">
        <v>762</v>
      </c>
      <c r="BB305" s="26" t="s">
        <v>762</v>
      </c>
      <c r="BC305" s="26" t="s">
        <v>762</v>
      </c>
      <c r="BD305" s="26" t="s">
        <v>762</v>
      </c>
      <c r="BE305" s="26" t="s">
        <v>762</v>
      </c>
      <c r="BF305" s="26" t="s">
        <v>762</v>
      </c>
      <c r="BG305" s="26" t="s">
        <v>762</v>
      </c>
      <c r="BH305" s="26" t="s">
        <v>762</v>
      </c>
      <c r="BI305" s="26" t="s">
        <v>762</v>
      </c>
      <c r="BJ305" s="26" t="s">
        <v>762</v>
      </c>
      <c r="BK305" s="26" t="s">
        <v>762</v>
      </c>
      <c r="BL305" s="26" t="s">
        <v>762</v>
      </c>
      <c r="BM305" s="26" t="s">
        <v>762</v>
      </c>
      <c r="BN305" s="26" t="s">
        <v>762</v>
      </c>
      <c r="BO305" s="26" t="s">
        <v>762</v>
      </c>
      <c r="BP305" s="26" t="s">
        <v>762</v>
      </c>
      <c r="BQ305" s="26" t="s">
        <v>762</v>
      </c>
      <c r="BR305" s="26" t="s">
        <v>762</v>
      </c>
      <c r="BS305" s="26" t="s">
        <v>762</v>
      </c>
    </row>
    <row r="306" spans="1:71">
      <c r="A306" s="35">
        <v>305</v>
      </c>
      <c r="B306" s="35" t="s">
        <v>497</v>
      </c>
      <c r="C306" s="35" t="s">
        <v>497</v>
      </c>
      <c r="D306" s="35" t="s">
        <v>1100</v>
      </c>
      <c r="E306" s="35" t="s">
        <v>1093</v>
      </c>
      <c r="F306" s="46"/>
      <c r="G306" s="45" t="s">
        <v>1187</v>
      </c>
      <c r="H306" s="35">
        <v>0</v>
      </c>
      <c r="I306" s="39">
        <v>0</v>
      </c>
      <c r="J306" s="41">
        <v>0.437264512645267</v>
      </c>
      <c r="K306" s="27"/>
      <c r="L306" s="26" t="s">
        <v>762</v>
      </c>
      <c r="M306" s="26" t="s">
        <v>762</v>
      </c>
      <c r="N306" s="26" t="s">
        <v>762</v>
      </c>
      <c r="O306" s="26" t="s">
        <v>762</v>
      </c>
      <c r="P306" s="26" t="s">
        <v>762</v>
      </c>
      <c r="Q306" s="26" t="s">
        <v>762</v>
      </c>
      <c r="R306" s="26" t="s">
        <v>762</v>
      </c>
      <c r="S306" s="26" t="s">
        <v>762</v>
      </c>
      <c r="T306" s="26" t="s">
        <v>762</v>
      </c>
      <c r="U306" s="26" t="s">
        <v>762</v>
      </c>
      <c r="V306" s="26" t="s">
        <v>762</v>
      </c>
      <c r="W306" s="26" t="s">
        <v>762</v>
      </c>
      <c r="X306" s="26" t="s">
        <v>762</v>
      </c>
      <c r="Y306" s="26" t="s">
        <v>762</v>
      </c>
      <c r="Z306" s="26" t="s">
        <v>762</v>
      </c>
      <c r="AA306" s="26" t="s">
        <v>762</v>
      </c>
      <c r="AB306" s="26" t="s">
        <v>762</v>
      </c>
      <c r="AC306" s="26" t="s">
        <v>762</v>
      </c>
      <c r="AD306" s="26" t="s">
        <v>762</v>
      </c>
      <c r="AE306" s="26" t="s">
        <v>762</v>
      </c>
      <c r="AF306" s="26" t="s">
        <v>762</v>
      </c>
      <c r="AG306" s="26" t="s">
        <v>762</v>
      </c>
      <c r="AH306" s="26" t="s">
        <v>762</v>
      </c>
      <c r="AI306" s="26" t="s">
        <v>762</v>
      </c>
      <c r="AJ306" s="26" t="s">
        <v>762</v>
      </c>
      <c r="AK306" s="26" t="s">
        <v>762</v>
      </c>
      <c r="AL306" s="26" t="s">
        <v>762</v>
      </c>
      <c r="AM306" s="26" t="s">
        <v>762</v>
      </c>
      <c r="AN306" s="26" t="s">
        <v>762</v>
      </c>
      <c r="AO306" s="26" t="s">
        <v>762</v>
      </c>
      <c r="AP306" s="26" t="s">
        <v>762</v>
      </c>
      <c r="AQ306" s="26" t="s">
        <v>762</v>
      </c>
      <c r="AR306" s="26" t="s">
        <v>762</v>
      </c>
      <c r="AS306" s="26" t="s">
        <v>762</v>
      </c>
      <c r="AT306" s="26" t="s">
        <v>762</v>
      </c>
      <c r="AU306" s="26" t="s">
        <v>762</v>
      </c>
      <c r="AV306" s="26" t="s">
        <v>762</v>
      </c>
      <c r="AW306" s="26" t="s">
        <v>762</v>
      </c>
      <c r="AX306" s="26" t="s">
        <v>762</v>
      </c>
      <c r="AY306" s="26" t="s">
        <v>762</v>
      </c>
      <c r="AZ306" s="26" t="s">
        <v>762</v>
      </c>
      <c r="BA306" s="26" t="s">
        <v>762</v>
      </c>
      <c r="BB306" s="26" t="s">
        <v>762</v>
      </c>
      <c r="BC306" s="26" t="s">
        <v>762</v>
      </c>
      <c r="BD306" s="26" t="s">
        <v>762</v>
      </c>
      <c r="BE306" s="26" t="s">
        <v>762</v>
      </c>
      <c r="BF306" s="26" t="s">
        <v>762</v>
      </c>
      <c r="BG306" s="26" t="s">
        <v>762</v>
      </c>
      <c r="BH306" s="26" t="s">
        <v>762</v>
      </c>
      <c r="BI306" s="26" t="s">
        <v>762</v>
      </c>
      <c r="BJ306" s="26" t="s">
        <v>762</v>
      </c>
      <c r="BK306" s="26" t="s">
        <v>762</v>
      </c>
      <c r="BL306" s="26" t="s">
        <v>762</v>
      </c>
      <c r="BM306" s="26" t="s">
        <v>762</v>
      </c>
      <c r="BN306" s="26" t="s">
        <v>762</v>
      </c>
      <c r="BO306" s="26" t="s">
        <v>762</v>
      </c>
      <c r="BP306" s="26" t="s">
        <v>762</v>
      </c>
      <c r="BQ306" s="26" t="s">
        <v>762</v>
      </c>
      <c r="BR306" s="26" t="s">
        <v>762</v>
      </c>
      <c r="BS306" s="26" t="s">
        <v>762</v>
      </c>
    </row>
    <row r="307" spans="1:71">
      <c r="A307" s="35">
        <v>306</v>
      </c>
      <c r="B307" s="35" t="s">
        <v>496</v>
      </c>
      <c r="C307" s="35" t="s">
        <v>67</v>
      </c>
      <c r="D307" s="35" t="s">
        <v>1101</v>
      </c>
      <c r="E307" s="35" t="s">
        <v>394</v>
      </c>
      <c r="F307" s="43" t="s">
        <v>496</v>
      </c>
      <c r="G307" s="45" t="s">
        <v>496</v>
      </c>
      <c r="H307" s="35">
        <v>0</v>
      </c>
      <c r="I307" s="39">
        <v>1</v>
      </c>
      <c r="J307" s="41">
        <v>0.78393159097572196</v>
      </c>
      <c r="K307" s="27">
        <v>50</v>
      </c>
      <c r="L307" s="26">
        <v>9.7853674230361843E-4</v>
      </c>
      <c r="M307" s="26">
        <v>5.6804261359573813E-3</v>
      </c>
      <c r="N307" s="26">
        <v>8.9829678644282457E-3</v>
      </c>
      <c r="O307" s="26">
        <v>1.3072852092918901E-2</v>
      </c>
      <c r="P307" s="26">
        <v>1.5814815131375139E-2</v>
      </c>
      <c r="Q307" s="26">
        <v>1.6457068719057236E-2</v>
      </c>
      <c r="R307" s="26">
        <v>1.6843622173883098E-2</v>
      </c>
      <c r="S307" s="26">
        <v>1.6859194410102817E-2</v>
      </c>
      <c r="T307" s="26">
        <v>1.7472409980853584E-2</v>
      </c>
      <c r="U307" s="26">
        <v>1.7852072901530673E-2</v>
      </c>
      <c r="V307" s="26">
        <v>1.9094041697126786E-2</v>
      </c>
      <c r="W307" s="26">
        <v>2.0891475327876347E-2</v>
      </c>
      <c r="X307" s="26">
        <v>2.2368439535526908E-2</v>
      </c>
      <c r="Y307" s="26">
        <v>2.3292407384496595E-2</v>
      </c>
      <c r="Z307" s="26">
        <v>2.3904678862071572E-2</v>
      </c>
      <c r="AA307" s="26">
        <v>2.4325175230284251E-2</v>
      </c>
      <c r="AB307" s="26">
        <v>2.513023828634325E-2</v>
      </c>
      <c r="AC307" s="26">
        <v>2.623261572101538E-2</v>
      </c>
      <c r="AD307" s="26">
        <v>2.7583343831338689E-2</v>
      </c>
      <c r="AE307" s="26">
        <v>2.9147840207503502E-2</v>
      </c>
      <c r="AF307" s="26">
        <v>3.0892924584999999E-2</v>
      </c>
      <c r="AG307" s="26">
        <v>3.2964472905883113E-2</v>
      </c>
      <c r="AH307" s="26">
        <v>3.5320636497674564E-2</v>
      </c>
      <c r="AI307" s="26">
        <v>3.787597823576154E-2</v>
      </c>
      <c r="AJ307" s="26">
        <v>4.0587730678858937E-2</v>
      </c>
      <c r="AK307" s="26">
        <v>3.7737782564335173E-2</v>
      </c>
      <c r="AL307" s="26">
        <v>3.5087949216506376E-2</v>
      </c>
      <c r="AM307" s="26">
        <v>3.2624179179612682E-2</v>
      </c>
      <c r="AN307" s="26">
        <v>3.0333407648765513E-2</v>
      </c>
      <c r="AO307" s="26">
        <v>2.8203487190297822E-2</v>
      </c>
      <c r="AP307" s="26">
        <v>2.6223123326721384E-2</v>
      </c>
      <c r="AQ307" s="26">
        <v>2.4381814644715137E-2</v>
      </c>
      <c r="AR307" s="26">
        <v>2.2669797108549564E-2</v>
      </c>
      <c r="AS307" s="26">
        <v>2.1077992283654503E-2</v>
      </c>
      <c r="AT307" s="26">
        <v>1.9597959195772691E-2</v>
      </c>
      <c r="AU307" s="26">
        <v>1.8221849570417406E-2</v>
      </c>
      <c r="AV307" s="26">
        <v>1.6942366215281345E-2</v>
      </c>
      <c r="AW307" s="26">
        <v>1.5752724324906812E-2</v>
      </c>
      <c r="AX307" s="26">
        <v>1.4646615502425527E-2</v>
      </c>
      <c r="AY307" s="26">
        <v>1.361817430758345E-2</v>
      </c>
      <c r="AZ307" s="26">
        <v>1.2661947153662525E-2</v>
      </c>
      <c r="BA307" s="26">
        <v>1.1772863388366528E-2</v>
      </c>
      <c r="BB307" s="26">
        <v>1.0946208405320273E-2</v>
      </c>
      <c r="BC307" s="26">
        <v>1.0177598643597961E-2</v>
      </c>
      <c r="BD307" s="26">
        <v>9.4629583427099182E-3</v>
      </c>
      <c r="BE307" s="26">
        <v>8.7984979297835025E-3</v>
      </c>
      <c r="BF307" s="26">
        <v>8.1806939243309514E-3</v>
      </c>
      <c r="BG307" s="26">
        <v>7.6062702540446135E-3</v>
      </c>
      <c r="BH307" s="26">
        <v>7.0721808825398736E-3</v>
      </c>
      <c r="BI307" s="26">
        <v>6.5755936569263373E-3</v>
      </c>
      <c r="BJ307" s="26" t="s">
        <v>762</v>
      </c>
      <c r="BK307" s="26" t="s">
        <v>762</v>
      </c>
      <c r="BL307" s="26" t="s">
        <v>762</v>
      </c>
      <c r="BM307" s="26" t="s">
        <v>762</v>
      </c>
      <c r="BN307" s="26" t="s">
        <v>762</v>
      </c>
      <c r="BO307" s="26" t="s">
        <v>762</v>
      </c>
      <c r="BP307" s="26" t="s">
        <v>762</v>
      </c>
      <c r="BQ307" s="26" t="s">
        <v>762</v>
      </c>
      <c r="BR307" s="26" t="s">
        <v>762</v>
      </c>
      <c r="BS307" s="26" t="s">
        <v>762</v>
      </c>
    </row>
    <row r="308" spans="1:71">
      <c r="A308" s="35">
        <v>307</v>
      </c>
      <c r="B308" s="35" t="s">
        <v>495</v>
      </c>
      <c r="C308" s="35" t="s">
        <v>494</v>
      </c>
      <c r="D308" s="35" t="s">
        <v>1102</v>
      </c>
      <c r="E308" s="35" t="s">
        <v>394</v>
      </c>
      <c r="F308" s="29"/>
      <c r="G308" s="45" t="s">
        <v>1187</v>
      </c>
      <c r="H308" s="35">
        <v>0</v>
      </c>
      <c r="I308" s="39">
        <v>1</v>
      </c>
      <c r="J308" s="41">
        <v>0.129187726395599</v>
      </c>
      <c r="K308" s="27">
        <v>43</v>
      </c>
      <c r="L308" s="26">
        <v>0.17364341321935059</v>
      </c>
      <c r="M308" s="26">
        <v>0.13609751917133184</v>
      </c>
      <c r="N308" s="26">
        <v>0.12946494326232832</v>
      </c>
      <c r="O308" s="26">
        <v>0.13643893408365063</v>
      </c>
      <c r="P308" s="26">
        <v>8.1287875498864598E-2</v>
      </c>
      <c r="Q308" s="26">
        <v>7.3557024042946381E-2</v>
      </c>
      <c r="R308" s="26">
        <v>4.7650516792942695E-2</v>
      </c>
      <c r="S308" s="26">
        <v>3.9880269991255671E-2</v>
      </c>
      <c r="T308" s="26">
        <v>4.643884912527587E-2</v>
      </c>
      <c r="U308" s="26">
        <v>2.1321263824086324E-2</v>
      </c>
      <c r="V308" s="26">
        <v>1.6182383380732118E-2</v>
      </c>
      <c r="W308" s="26">
        <v>6.4350249605808459E-3</v>
      </c>
      <c r="X308" s="26">
        <v>6.2230838048510659E-3</v>
      </c>
      <c r="Y308" s="26">
        <v>6.0141602319382205E-3</v>
      </c>
      <c r="Z308" s="26">
        <v>5.8081186245348103E-3</v>
      </c>
      <c r="AA308" s="26">
        <v>5.6513303905122514E-3</v>
      </c>
      <c r="AB308" s="26">
        <v>5.4971725448948123E-3</v>
      </c>
      <c r="AC308" s="26">
        <v>5.1399811830544926E-3</v>
      </c>
      <c r="AD308" s="26">
        <v>3.7690365104623333E-3</v>
      </c>
      <c r="AE308" s="26">
        <v>3.6271894963214439E-3</v>
      </c>
      <c r="AF308" s="26">
        <v>3.4873370208220083E-3</v>
      </c>
      <c r="AG308" s="26">
        <v>3.3493917552831769E-3</v>
      </c>
      <c r="AH308" s="26">
        <v>3.2132705404195401E-3</v>
      </c>
      <c r="AI308" s="26">
        <v>3.1253945200537116E-3</v>
      </c>
      <c r="AJ308" s="26">
        <v>2.9926875253104704E-3</v>
      </c>
      <c r="AK308" s="26">
        <v>2.7825534106429256E-3</v>
      </c>
      <c r="AL308" s="26">
        <v>2.6393352950143481E-3</v>
      </c>
      <c r="AM308" s="26">
        <v>2.5129562993321699E-3</v>
      </c>
      <c r="AN308" s="26">
        <v>2.4344112441601795E-3</v>
      </c>
      <c r="AO308" s="26">
        <v>2.1684121413796434E-3</v>
      </c>
      <c r="AP308" s="26">
        <v>2.0268360392631203E-3</v>
      </c>
      <c r="AQ308" s="26">
        <v>1.9545189392345895E-3</v>
      </c>
      <c r="AR308" s="26">
        <v>1.8832371351291863E-3</v>
      </c>
      <c r="AS308" s="26">
        <v>1.8131122121820297E-3</v>
      </c>
      <c r="AT308" s="26">
        <v>1.7439070609093605E-3</v>
      </c>
      <c r="AU308" s="26">
        <v>1.675584034474412E-3</v>
      </c>
      <c r="AV308" s="26">
        <v>1.6081071356012192E-3</v>
      </c>
      <c r="AW308" s="26">
        <v>1.5414419380405666E-3</v>
      </c>
      <c r="AX308" s="26">
        <v>1.4755555121203987E-3</v>
      </c>
      <c r="AY308" s="26">
        <v>1.4569167065638365E-3</v>
      </c>
      <c r="AZ308" s="26">
        <v>1.3924946718805642E-3</v>
      </c>
      <c r="BA308" s="26">
        <v>1.3287609113213084E-3</v>
      </c>
      <c r="BB308" s="26">
        <v>1.2656878109460273E-3</v>
      </c>
    </row>
  </sheetData>
  <autoFilter ref="A1:BS308">
    <filterColumn colId="6"/>
  </autoFilter>
  <dataValidations count="2">
    <dataValidation type="list" allowBlank="1" showInputMessage="1" showErrorMessage="1" sqref="E2:E187">
      <formula1>[8]Tabs!$C$3:$C$31</formula1>
    </dataValidation>
    <dataValidation type="list" allowBlank="1" showInputMessage="1" showErrorMessage="1" sqref="F2:G187">
      <formula1>[8]Tabs!$E$3:$E$94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"/>
  <sheetViews>
    <sheetView topLeftCell="A42" zoomScale="85" zoomScaleNormal="85" workbookViewId="0">
      <selection activeCell="A61" sqref="A61"/>
    </sheetView>
  </sheetViews>
  <sheetFormatPr defaultRowHeight="15"/>
  <cols>
    <col min="1" max="1" width="17.85546875" bestFit="1" customWidth="1"/>
    <col min="2" max="2" width="87.7109375" bestFit="1" customWidth="1"/>
    <col min="3" max="3" width="54.42578125" bestFit="1" customWidth="1"/>
  </cols>
  <sheetData>
    <row r="1" spans="1:3">
      <c r="A1" s="30" t="s">
        <v>688</v>
      </c>
      <c r="B1" s="30" t="s">
        <v>1104</v>
      </c>
      <c r="C1" s="30" t="s">
        <v>1105</v>
      </c>
    </row>
    <row r="2" spans="1:3">
      <c r="A2" s="32" t="s">
        <v>664</v>
      </c>
      <c r="B2" s="33" t="s">
        <v>1106</v>
      </c>
      <c r="C2" s="32" t="s">
        <v>736</v>
      </c>
    </row>
    <row r="3" spans="1:3">
      <c r="A3" s="32" t="s">
        <v>620</v>
      </c>
      <c r="B3" s="33" t="s">
        <v>1107</v>
      </c>
      <c r="C3" s="32" t="s">
        <v>726</v>
      </c>
    </row>
    <row r="4" spans="1:3">
      <c r="A4" s="32" t="s">
        <v>619</v>
      </c>
      <c r="B4" s="33" t="s">
        <v>1108</v>
      </c>
      <c r="C4" s="32" t="s">
        <v>730</v>
      </c>
    </row>
    <row r="5" spans="1:3">
      <c r="A5" s="32" t="s">
        <v>624</v>
      </c>
      <c r="B5" s="33" t="s">
        <v>1109</v>
      </c>
      <c r="C5" s="32" t="s">
        <v>721</v>
      </c>
    </row>
    <row r="6" spans="1:3">
      <c r="A6" s="32" t="s">
        <v>612</v>
      </c>
      <c r="B6" s="33" t="s">
        <v>1110</v>
      </c>
      <c r="C6" s="32" t="s">
        <v>750</v>
      </c>
    </row>
    <row r="7" spans="1:3">
      <c r="A7" s="32" t="s">
        <v>611</v>
      </c>
      <c r="B7" s="33" t="s">
        <v>1111</v>
      </c>
      <c r="C7" s="32" t="s">
        <v>696</v>
      </c>
    </row>
    <row r="8" spans="1:3">
      <c r="A8" s="32" t="s">
        <v>610</v>
      </c>
      <c r="B8" s="33" t="s">
        <v>1112</v>
      </c>
      <c r="C8" s="32" t="s">
        <v>720</v>
      </c>
    </row>
    <row r="9" spans="1:3">
      <c r="A9" s="32" t="s">
        <v>608</v>
      </c>
      <c r="B9" s="33" t="s">
        <v>1113</v>
      </c>
      <c r="C9" s="32" t="s">
        <v>713</v>
      </c>
    </row>
    <row r="10" spans="1:3">
      <c r="A10" s="32" t="s">
        <v>547</v>
      </c>
      <c r="B10" s="33" t="s">
        <v>1114</v>
      </c>
      <c r="C10" s="32" t="s">
        <v>733</v>
      </c>
    </row>
    <row r="11" spans="1:3">
      <c r="A11" s="32" t="s">
        <v>539</v>
      </c>
      <c r="B11" s="33" t="s">
        <v>1115</v>
      </c>
      <c r="C11" s="32" t="s">
        <v>710</v>
      </c>
    </row>
    <row r="12" spans="1:3">
      <c r="A12" s="32" t="s">
        <v>506</v>
      </c>
      <c r="B12" s="33" t="s">
        <v>1116</v>
      </c>
      <c r="C12" s="32" t="s">
        <v>705</v>
      </c>
    </row>
    <row r="13" spans="1:3">
      <c r="A13" s="32" t="s">
        <v>505</v>
      </c>
      <c r="B13" s="33" t="s">
        <v>1117</v>
      </c>
      <c r="C13" s="32" t="s">
        <v>758</v>
      </c>
    </row>
    <row r="14" spans="1:3">
      <c r="A14" s="32" t="s">
        <v>504</v>
      </c>
      <c r="B14" s="33" t="s">
        <v>1118</v>
      </c>
      <c r="C14" s="32" t="s">
        <v>747</v>
      </c>
    </row>
    <row r="15" spans="1:3">
      <c r="A15" s="32" t="s">
        <v>607</v>
      </c>
      <c r="B15" s="33" t="s">
        <v>1119</v>
      </c>
      <c r="C15" s="32" t="s">
        <v>749</v>
      </c>
    </row>
    <row r="16" spans="1:3">
      <c r="A16" s="32" t="s">
        <v>761</v>
      </c>
      <c r="B16" s="33" t="s">
        <v>1120</v>
      </c>
      <c r="C16" s="32" t="s">
        <v>740</v>
      </c>
    </row>
    <row r="17" spans="1:3">
      <c r="A17" s="32" t="s">
        <v>775</v>
      </c>
      <c r="B17" s="33" t="s">
        <v>1121</v>
      </c>
      <c r="C17" s="32" t="s">
        <v>707</v>
      </c>
    </row>
    <row r="18" spans="1:3">
      <c r="A18" s="32" t="s">
        <v>455</v>
      </c>
      <c r="B18" s="33" t="s">
        <v>1122</v>
      </c>
      <c r="C18" s="32" t="s">
        <v>751</v>
      </c>
    </row>
    <row r="19" spans="1:3">
      <c r="A19" s="32" t="s">
        <v>788</v>
      </c>
      <c r="B19" s="33" t="s">
        <v>1123</v>
      </c>
      <c r="C19" s="32" t="s">
        <v>715</v>
      </c>
    </row>
    <row r="20" spans="1:3">
      <c r="A20" s="32" t="s">
        <v>837</v>
      </c>
      <c r="B20" s="33" t="s">
        <v>1124</v>
      </c>
      <c r="C20" s="32" t="s">
        <v>729</v>
      </c>
    </row>
    <row r="21" spans="1:3">
      <c r="A21" s="32" t="s">
        <v>930</v>
      </c>
      <c r="B21" s="33" t="s">
        <v>1125</v>
      </c>
      <c r="C21" s="32" t="s">
        <v>719</v>
      </c>
    </row>
    <row r="22" spans="1:3">
      <c r="A22" s="32" t="s">
        <v>935</v>
      </c>
      <c r="B22" s="33" t="s">
        <v>1126</v>
      </c>
      <c r="C22" s="32" t="s">
        <v>722</v>
      </c>
    </row>
    <row r="23" spans="1:3">
      <c r="A23" s="32" t="s">
        <v>957</v>
      </c>
      <c r="B23" s="33" t="s">
        <v>1127</v>
      </c>
      <c r="C23" s="32" t="s">
        <v>727</v>
      </c>
    </row>
    <row r="24" spans="1:3">
      <c r="A24" s="32" t="s">
        <v>985</v>
      </c>
      <c r="B24" s="33" t="s">
        <v>1128</v>
      </c>
      <c r="C24" s="32" t="s">
        <v>724</v>
      </c>
    </row>
    <row r="25" spans="1:3">
      <c r="A25" s="32" t="s">
        <v>434</v>
      </c>
      <c r="B25" s="33" t="s">
        <v>1129</v>
      </c>
      <c r="C25" s="32" t="s">
        <v>706</v>
      </c>
    </row>
    <row r="26" spans="1:3">
      <c r="A26" s="32" t="s">
        <v>994</v>
      </c>
      <c r="B26" s="33" t="s">
        <v>1130</v>
      </c>
      <c r="C26" s="32" t="s">
        <v>694</v>
      </c>
    </row>
    <row r="27" spans="1:3">
      <c r="A27" s="32" t="s">
        <v>1004</v>
      </c>
      <c r="B27" s="33" t="s">
        <v>1131</v>
      </c>
      <c r="C27" s="32" t="s">
        <v>716</v>
      </c>
    </row>
    <row r="28" spans="1:3">
      <c r="A28" s="32" t="s">
        <v>1017</v>
      </c>
      <c r="B28" s="33" t="s">
        <v>1132</v>
      </c>
      <c r="C28" s="32" t="s">
        <v>757</v>
      </c>
    </row>
    <row r="29" spans="1:3">
      <c r="A29" s="32" t="s">
        <v>1029</v>
      </c>
      <c r="B29" s="33" t="s">
        <v>1133</v>
      </c>
      <c r="C29" s="32" t="s">
        <v>753</v>
      </c>
    </row>
    <row r="30" spans="1:3">
      <c r="A30" s="32" t="s">
        <v>1034</v>
      </c>
      <c r="B30" s="33" t="s">
        <v>1134</v>
      </c>
      <c r="C30" s="32" t="s">
        <v>712</v>
      </c>
    </row>
    <row r="31" spans="1:3">
      <c r="A31" s="32" t="s">
        <v>1047</v>
      </c>
      <c r="B31" s="33" t="s">
        <v>1135</v>
      </c>
      <c r="C31" s="32" t="s">
        <v>738</v>
      </c>
    </row>
    <row r="32" spans="1:3">
      <c r="A32" s="32" t="s">
        <v>425</v>
      </c>
      <c r="B32" s="33" t="s">
        <v>1136</v>
      </c>
      <c r="C32" s="32" t="s">
        <v>708</v>
      </c>
    </row>
    <row r="33" spans="1:3">
      <c r="A33" s="32" t="s">
        <v>1086</v>
      </c>
      <c r="B33" s="33" t="s">
        <v>1137</v>
      </c>
      <c r="C33" s="32" t="s">
        <v>745</v>
      </c>
    </row>
    <row r="34" spans="1:3">
      <c r="A34" s="32" t="s">
        <v>661</v>
      </c>
      <c r="B34" s="33" t="s">
        <v>1138</v>
      </c>
      <c r="C34" s="32" t="s">
        <v>746</v>
      </c>
    </row>
    <row r="35" spans="1:3">
      <c r="A35" s="32" t="s">
        <v>887</v>
      </c>
      <c r="B35" s="33" t="s">
        <v>1139</v>
      </c>
      <c r="C35" s="32" t="s">
        <v>723</v>
      </c>
    </row>
    <row r="36" spans="1:3">
      <c r="A36" s="32" t="s">
        <v>1140</v>
      </c>
      <c r="B36" s="33" t="s">
        <v>1141</v>
      </c>
      <c r="C36" s="32" t="s">
        <v>741</v>
      </c>
    </row>
    <row r="37" spans="1:3">
      <c r="A37" s="32" t="s">
        <v>890</v>
      </c>
      <c r="B37" s="33" t="s">
        <v>1142</v>
      </c>
      <c r="C37" s="32" t="s">
        <v>732</v>
      </c>
    </row>
    <row r="38" spans="1:3">
      <c r="A38" s="32" t="s">
        <v>882</v>
      </c>
      <c r="B38" s="33" t="s">
        <v>1143</v>
      </c>
      <c r="C38" s="32" t="s">
        <v>734</v>
      </c>
    </row>
    <row r="39" spans="1:3">
      <c r="A39" s="32" t="s">
        <v>1144</v>
      </c>
      <c r="B39" s="33" t="s">
        <v>1145</v>
      </c>
      <c r="C39" s="32" t="s">
        <v>717</v>
      </c>
    </row>
    <row r="40" spans="1:3">
      <c r="A40" s="32" t="s">
        <v>1146</v>
      </c>
      <c r="B40" s="33" t="s">
        <v>1147</v>
      </c>
      <c r="C40" s="32" t="s">
        <v>701</v>
      </c>
    </row>
    <row r="41" spans="1:3">
      <c r="A41" s="32" t="s">
        <v>1148</v>
      </c>
      <c r="B41" s="33" t="s">
        <v>1149</v>
      </c>
      <c r="C41" s="32" t="s">
        <v>731</v>
      </c>
    </row>
    <row r="42" spans="1:3">
      <c r="A42" s="32" t="s">
        <v>426</v>
      </c>
      <c r="B42" s="33" t="s">
        <v>1150</v>
      </c>
      <c r="C42" s="32" t="s">
        <v>691</v>
      </c>
    </row>
    <row r="43" spans="1:3">
      <c r="A43" s="32" t="s">
        <v>916</v>
      </c>
      <c r="B43" s="33" t="s">
        <v>1151</v>
      </c>
      <c r="C43" s="32" t="s">
        <v>703</v>
      </c>
    </row>
    <row r="44" spans="1:3">
      <c r="A44" s="32" t="s">
        <v>663</v>
      </c>
      <c r="B44" s="33" t="s">
        <v>1152</v>
      </c>
      <c r="C44" s="32" t="s">
        <v>695</v>
      </c>
    </row>
    <row r="45" spans="1:3">
      <c r="A45" s="32" t="s">
        <v>540</v>
      </c>
      <c r="B45" s="33" t="s">
        <v>1153</v>
      </c>
      <c r="C45" s="32" t="s">
        <v>756</v>
      </c>
    </row>
    <row r="46" spans="1:3">
      <c r="A46" s="32" t="s">
        <v>773</v>
      </c>
      <c r="B46" s="33" t="s">
        <v>1154</v>
      </c>
      <c r="C46" s="32" t="s">
        <v>752</v>
      </c>
    </row>
    <row r="47" spans="1:3">
      <c r="A47" s="32" t="s">
        <v>565</v>
      </c>
      <c r="B47" s="33" t="s">
        <v>1155</v>
      </c>
      <c r="C47" s="32" t="s">
        <v>742</v>
      </c>
    </row>
    <row r="48" spans="1:3">
      <c r="A48" s="32" t="s">
        <v>564</v>
      </c>
      <c r="B48" s="33" t="s">
        <v>1156</v>
      </c>
      <c r="C48" s="32" t="s">
        <v>737</v>
      </c>
    </row>
    <row r="49" spans="1:3">
      <c r="A49" s="32" t="s">
        <v>562</v>
      </c>
      <c r="B49" s="33" t="s">
        <v>1157</v>
      </c>
      <c r="C49" s="32" t="s">
        <v>697</v>
      </c>
    </row>
    <row r="50" spans="1:3">
      <c r="A50" s="32" t="s">
        <v>533</v>
      </c>
      <c r="B50" s="33" t="s">
        <v>1158</v>
      </c>
      <c r="C50" s="32" t="s">
        <v>714</v>
      </c>
    </row>
    <row r="51" spans="1:3">
      <c r="A51" s="32" t="s">
        <v>549</v>
      </c>
      <c r="B51" s="33" t="s">
        <v>1159</v>
      </c>
      <c r="C51" s="32" t="s">
        <v>755</v>
      </c>
    </row>
    <row r="52" spans="1:3">
      <c r="A52" s="32" t="s">
        <v>622</v>
      </c>
      <c r="B52" s="33" t="s">
        <v>1160</v>
      </c>
      <c r="C52" s="32" t="s">
        <v>725</v>
      </c>
    </row>
    <row r="53" spans="1:3">
      <c r="A53" s="32" t="s">
        <v>822</v>
      </c>
      <c r="B53" s="33" t="s">
        <v>1161</v>
      </c>
      <c r="C53" s="32" t="s">
        <v>693</v>
      </c>
    </row>
    <row r="54" spans="1:3">
      <c r="A54" s="32" t="s">
        <v>830</v>
      </c>
      <c r="B54" s="33" t="s">
        <v>1162</v>
      </c>
      <c r="C54" s="32" t="s">
        <v>702</v>
      </c>
    </row>
    <row r="55" spans="1:3">
      <c r="A55" s="32" t="s">
        <v>854</v>
      </c>
      <c r="B55" s="33" t="s">
        <v>1163</v>
      </c>
      <c r="C55" s="32" t="s">
        <v>748</v>
      </c>
    </row>
    <row r="56" spans="1:3">
      <c r="A56" s="32" t="s">
        <v>623</v>
      </c>
      <c r="B56" s="33" t="s">
        <v>1164</v>
      </c>
      <c r="C56" s="32" t="s">
        <v>754</v>
      </c>
    </row>
    <row r="57" spans="1:3">
      <c r="A57" s="32" t="s">
        <v>621</v>
      </c>
      <c r="B57" s="33" t="s">
        <v>1165</v>
      </c>
      <c r="C57" s="32" t="s">
        <v>744</v>
      </c>
    </row>
    <row r="58" spans="1:3">
      <c r="A58" s="32" t="s">
        <v>548</v>
      </c>
      <c r="B58" s="33" t="s">
        <v>1166</v>
      </c>
      <c r="C58" s="32" t="s">
        <v>743</v>
      </c>
    </row>
    <row r="59" spans="1:3">
      <c r="A59" s="32" t="s">
        <v>498</v>
      </c>
      <c r="B59" s="33" t="s">
        <v>1167</v>
      </c>
      <c r="C59" s="32" t="s">
        <v>759</v>
      </c>
    </row>
    <row r="60" spans="1:3">
      <c r="A60" s="32" t="s">
        <v>631</v>
      </c>
      <c r="B60" s="33" t="s">
        <v>1168</v>
      </c>
      <c r="C60" s="32" t="s">
        <v>699</v>
      </c>
    </row>
    <row r="61" spans="1:3">
      <c r="A61" s="32" t="s">
        <v>1169</v>
      </c>
      <c r="B61" s="33" t="s">
        <v>1170</v>
      </c>
      <c r="C61" s="32" t="s">
        <v>718</v>
      </c>
    </row>
    <row r="62" spans="1:3">
      <c r="A62" s="32" t="s">
        <v>1057</v>
      </c>
      <c r="B62" s="33" t="s">
        <v>1171</v>
      </c>
      <c r="C62" s="32" t="s">
        <v>704</v>
      </c>
    </row>
    <row r="63" spans="1:3">
      <c r="A63" s="32" t="s">
        <v>252</v>
      </c>
      <c r="B63" s="33" t="s">
        <v>1172</v>
      </c>
      <c r="C63" s="32" t="s">
        <v>709</v>
      </c>
    </row>
    <row r="64" spans="1:3">
      <c r="A64" s="32" t="s">
        <v>254</v>
      </c>
      <c r="B64" s="33" t="s">
        <v>1173</v>
      </c>
      <c r="C64" s="32" t="s">
        <v>728</v>
      </c>
    </row>
    <row r="65" spans="1:3">
      <c r="A65" s="32" t="s">
        <v>256</v>
      </c>
      <c r="B65" s="33" t="s">
        <v>1174</v>
      </c>
      <c r="C65" s="32" t="s">
        <v>692</v>
      </c>
    </row>
    <row r="66" spans="1:3">
      <c r="A66" s="32" t="s">
        <v>258</v>
      </c>
      <c r="B66" s="33" t="s">
        <v>1175</v>
      </c>
      <c r="C66" s="32" t="s">
        <v>698</v>
      </c>
    </row>
    <row r="67" spans="1:3">
      <c r="A67" s="32" t="s">
        <v>1039</v>
      </c>
      <c r="B67" s="33" t="s">
        <v>1176</v>
      </c>
      <c r="C67" s="32" t="s">
        <v>711</v>
      </c>
    </row>
    <row r="68" spans="1:3">
      <c r="A68" s="32" t="s">
        <v>582</v>
      </c>
      <c r="B68" s="33" t="s">
        <v>1177</v>
      </c>
      <c r="C68" s="32" t="s">
        <v>739</v>
      </c>
    </row>
    <row r="69" spans="1:3">
      <c r="A69" s="32" t="s">
        <v>578</v>
      </c>
      <c r="B69" s="33" t="s">
        <v>1178</v>
      </c>
      <c r="C69" s="32" t="s">
        <v>700</v>
      </c>
    </row>
    <row r="70" spans="1:3">
      <c r="A70" s="32" t="s">
        <v>561</v>
      </c>
      <c r="B70" s="33" t="s">
        <v>1179</v>
      </c>
      <c r="C70" s="32" t="s">
        <v>735</v>
      </c>
    </row>
    <row r="71" spans="1:3">
      <c r="A71" s="32" t="s">
        <v>573</v>
      </c>
      <c r="B71" s="33" t="s">
        <v>1180</v>
      </c>
      <c r="C71" s="32" t="s">
        <v>1103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98"/>
  <sheetViews>
    <sheetView topLeftCell="A7" zoomScale="85" zoomScaleNormal="85" workbookViewId="0">
      <selection activeCell="A24" sqref="A24"/>
    </sheetView>
  </sheetViews>
  <sheetFormatPr defaultColWidth="8.85546875" defaultRowHeight="15"/>
  <cols>
    <col min="1" max="1" width="27.7109375" bestFit="1" customWidth="1"/>
    <col min="2" max="2" width="13.42578125" bestFit="1" customWidth="1"/>
    <col min="3" max="3" width="18.85546875" bestFit="1" customWidth="1"/>
    <col min="4" max="4" width="20.5703125" customWidth="1"/>
  </cols>
  <sheetData>
    <row r="1" spans="1:4">
      <c r="A1" t="s">
        <v>388</v>
      </c>
      <c r="B1" t="s">
        <v>389</v>
      </c>
      <c r="C1" t="s">
        <v>390</v>
      </c>
      <c r="D1" t="s">
        <v>391</v>
      </c>
    </row>
    <row r="2" spans="1:4">
      <c r="A2" s="35" t="s">
        <v>183</v>
      </c>
      <c r="B2" t="s">
        <v>392</v>
      </c>
      <c r="C2" t="s">
        <v>4</v>
      </c>
      <c r="D2" t="s">
        <v>395</v>
      </c>
    </row>
    <row r="3" spans="1:4">
      <c r="A3" s="35" t="s">
        <v>185</v>
      </c>
      <c r="B3" t="s">
        <v>392</v>
      </c>
      <c r="C3" t="s">
        <v>5</v>
      </c>
      <c r="D3" t="s">
        <v>395</v>
      </c>
    </row>
    <row r="4" spans="1:4">
      <c r="A4" s="35" t="s">
        <v>187</v>
      </c>
      <c r="B4" t="s">
        <v>392</v>
      </c>
      <c r="C4" t="s">
        <v>6</v>
      </c>
      <c r="D4" t="s">
        <v>395</v>
      </c>
    </row>
    <row r="5" spans="1:4">
      <c r="A5" s="35" t="s">
        <v>189</v>
      </c>
      <c r="B5" t="s">
        <v>393</v>
      </c>
      <c r="C5" t="s">
        <v>398</v>
      </c>
      <c r="D5" t="s">
        <v>394</v>
      </c>
    </row>
    <row r="6" spans="1:4">
      <c r="A6" s="35" t="s">
        <v>191</v>
      </c>
      <c r="B6" t="s">
        <v>392</v>
      </c>
      <c r="C6" t="s">
        <v>392</v>
      </c>
      <c r="D6" t="s">
        <v>395</v>
      </c>
    </row>
    <row r="7" spans="1:4">
      <c r="A7" s="35" t="s">
        <v>192</v>
      </c>
      <c r="B7" t="s">
        <v>393</v>
      </c>
      <c r="C7" t="s">
        <v>397</v>
      </c>
      <c r="D7" t="s">
        <v>395</v>
      </c>
    </row>
    <row r="8" spans="1:4">
      <c r="A8" s="3" t="s">
        <v>181</v>
      </c>
      <c r="B8" t="s">
        <v>392</v>
      </c>
      <c r="C8" t="s">
        <v>396</v>
      </c>
      <c r="D8" t="s">
        <v>395</v>
      </c>
    </row>
    <row r="9" spans="1:4">
      <c r="A9" s="35" t="s">
        <v>572</v>
      </c>
      <c r="B9" t="s">
        <v>392</v>
      </c>
      <c r="C9" t="s">
        <v>396</v>
      </c>
      <c r="D9" t="s">
        <v>394</v>
      </c>
    </row>
    <row r="10" spans="1:4">
      <c r="A10" s="35" t="s">
        <v>237</v>
      </c>
      <c r="B10" t="s">
        <v>392</v>
      </c>
      <c r="C10" t="s">
        <v>396</v>
      </c>
      <c r="D10" t="s">
        <v>395</v>
      </c>
    </row>
    <row r="11" spans="1:4">
      <c r="A11" s="35" t="s">
        <v>223</v>
      </c>
      <c r="B11" t="s">
        <v>392</v>
      </c>
      <c r="C11" t="s">
        <v>13</v>
      </c>
      <c r="D11" t="s">
        <v>395</v>
      </c>
    </row>
    <row r="12" spans="1:4">
      <c r="A12" s="35" t="s">
        <v>204</v>
      </c>
      <c r="B12" t="s">
        <v>392</v>
      </c>
      <c r="C12" t="s">
        <v>399</v>
      </c>
      <c r="D12" t="s">
        <v>394</v>
      </c>
    </row>
    <row r="13" spans="1:4">
      <c r="A13" s="35" t="s">
        <v>224</v>
      </c>
      <c r="B13" t="s">
        <v>392</v>
      </c>
      <c r="C13" t="s">
        <v>400</v>
      </c>
      <c r="D13" t="s">
        <v>394</v>
      </c>
    </row>
    <row r="14" spans="1:4">
      <c r="A14" s="35" t="s">
        <v>226</v>
      </c>
      <c r="B14" t="s">
        <v>392</v>
      </c>
      <c r="C14" t="s">
        <v>400</v>
      </c>
      <c r="D14" t="s">
        <v>394</v>
      </c>
    </row>
    <row r="15" spans="1:4">
      <c r="A15" s="35" t="s">
        <v>228</v>
      </c>
      <c r="B15" t="s">
        <v>392</v>
      </c>
      <c r="C15" t="s">
        <v>400</v>
      </c>
      <c r="D15" t="s">
        <v>394</v>
      </c>
    </row>
    <row r="16" spans="1:4">
      <c r="A16" s="35" t="s">
        <v>200</v>
      </c>
      <c r="B16" t="s">
        <v>392</v>
      </c>
      <c r="C16" t="s">
        <v>400</v>
      </c>
      <c r="D16" t="s">
        <v>394</v>
      </c>
    </row>
    <row r="17" spans="1:4">
      <c r="A17" s="35" t="s">
        <v>229</v>
      </c>
      <c r="B17" t="s">
        <v>392</v>
      </c>
      <c r="C17" t="s">
        <v>400</v>
      </c>
      <c r="D17" t="s">
        <v>394</v>
      </c>
    </row>
    <row r="18" spans="1:4">
      <c r="A18" s="35" t="s">
        <v>231</v>
      </c>
      <c r="B18" t="s">
        <v>392</v>
      </c>
      <c r="C18" t="s">
        <v>27</v>
      </c>
      <c r="D18" t="s">
        <v>395</v>
      </c>
    </row>
    <row r="19" spans="1:4">
      <c r="A19" s="35" t="s">
        <v>202</v>
      </c>
      <c r="B19" t="s">
        <v>393</v>
      </c>
      <c r="C19" t="s">
        <v>401</v>
      </c>
      <c r="D19" t="s">
        <v>394</v>
      </c>
    </row>
    <row r="20" spans="1:4">
      <c r="A20" s="35" t="s">
        <v>232</v>
      </c>
      <c r="B20" t="s">
        <v>392</v>
      </c>
      <c r="C20" t="s">
        <v>32</v>
      </c>
      <c r="D20" t="s">
        <v>394</v>
      </c>
    </row>
    <row r="21" spans="1:4">
      <c r="A21" s="35" t="s">
        <v>234</v>
      </c>
      <c r="B21" t="s">
        <v>392</v>
      </c>
      <c r="C21" t="s">
        <v>402</v>
      </c>
      <c r="D21" t="s">
        <v>394</v>
      </c>
    </row>
    <row r="22" spans="1:4">
      <c r="A22" s="35" t="s">
        <v>235</v>
      </c>
      <c r="B22" t="s">
        <v>392</v>
      </c>
      <c r="C22" t="s">
        <v>403</v>
      </c>
      <c r="D22" t="s">
        <v>395</v>
      </c>
    </row>
    <row r="23" spans="1:4">
      <c r="A23" s="35" t="s">
        <v>44</v>
      </c>
      <c r="B23" t="s">
        <v>392</v>
      </c>
      <c r="C23" t="s">
        <v>405</v>
      </c>
      <c r="D23" t="s">
        <v>394</v>
      </c>
    </row>
    <row r="24" spans="1:4">
      <c r="A24" s="35" t="s">
        <v>49</v>
      </c>
      <c r="B24" t="s">
        <v>392</v>
      </c>
      <c r="C24" t="s">
        <v>404</v>
      </c>
      <c r="D24" t="s">
        <v>395</v>
      </c>
    </row>
    <row r="25" spans="1:4">
      <c r="A25" s="35" t="s">
        <v>51</v>
      </c>
      <c r="B25" t="s">
        <v>392</v>
      </c>
      <c r="C25" t="s">
        <v>404</v>
      </c>
      <c r="D25" t="s">
        <v>395</v>
      </c>
    </row>
    <row r="26" spans="1:4">
      <c r="A26" s="35" t="s">
        <v>53</v>
      </c>
      <c r="B26" t="s">
        <v>407</v>
      </c>
      <c r="C26" t="s">
        <v>406</v>
      </c>
      <c r="D26" t="s">
        <v>394</v>
      </c>
    </row>
    <row r="27" spans="1:4">
      <c r="A27" s="35" t="s">
        <v>38</v>
      </c>
      <c r="B27" t="s">
        <v>408</v>
      </c>
      <c r="C27" t="s">
        <v>406</v>
      </c>
      <c r="D27" t="s">
        <v>394</v>
      </c>
    </row>
    <row r="28" spans="1:4">
      <c r="A28" s="35" t="s">
        <v>4</v>
      </c>
      <c r="B28" t="s">
        <v>409</v>
      </c>
      <c r="C28" t="s">
        <v>406</v>
      </c>
      <c r="D28" t="s">
        <v>394</v>
      </c>
    </row>
    <row r="29" spans="1:4">
      <c r="A29" s="35" t="s">
        <v>5</v>
      </c>
      <c r="B29" t="s">
        <v>410</v>
      </c>
      <c r="C29" t="s">
        <v>406</v>
      </c>
      <c r="D29" t="s">
        <v>394</v>
      </c>
    </row>
    <row r="30" spans="1:4">
      <c r="A30" s="35" t="s">
        <v>32</v>
      </c>
      <c r="B30" t="s">
        <v>411</v>
      </c>
      <c r="C30" t="s">
        <v>406</v>
      </c>
      <c r="D30" t="s">
        <v>394</v>
      </c>
    </row>
    <row r="31" spans="1:4">
      <c r="A31" s="35" t="s">
        <v>6</v>
      </c>
      <c r="B31" t="s">
        <v>412</v>
      </c>
      <c r="C31" t="s">
        <v>406</v>
      </c>
      <c r="D31" t="s">
        <v>394</v>
      </c>
    </row>
    <row r="32" spans="1:4">
      <c r="A32" s="35" t="s">
        <v>40</v>
      </c>
      <c r="B32" t="s">
        <v>407</v>
      </c>
      <c r="C32" t="s">
        <v>413</v>
      </c>
      <c r="D32" t="s">
        <v>394</v>
      </c>
    </row>
    <row r="33" spans="1:4">
      <c r="A33" s="35" t="s">
        <v>41</v>
      </c>
      <c r="B33" t="s">
        <v>408</v>
      </c>
      <c r="C33" t="s">
        <v>413</v>
      </c>
      <c r="D33" t="s">
        <v>394</v>
      </c>
    </row>
    <row r="34" spans="1:4">
      <c r="A34" s="35" t="s">
        <v>27</v>
      </c>
      <c r="B34" t="s">
        <v>410</v>
      </c>
      <c r="C34" t="s">
        <v>413</v>
      </c>
      <c r="D34" t="s">
        <v>394</v>
      </c>
    </row>
    <row r="35" spans="1:4">
      <c r="A35" s="35" t="s">
        <v>9</v>
      </c>
      <c r="B35" t="s">
        <v>411</v>
      </c>
      <c r="C35" t="s">
        <v>413</v>
      </c>
      <c r="D35" t="s">
        <v>394</v>
      </c>
    </row>
    <row r="36" spans="1:4">
      <c r="A36" s="35" t="s">
        <v>11</v>
      </c>
      <c r="B36" t="s">
        <v>412</v>
      </c>
      <c r="C36" t="s">
        <v>413</v>
      </c>
      <c r="D36" t="s">
        <v>394</v>
      </c>
    </row>
    <row r="37" spans="1:4">
      <c r="A37" s="35" t="s">
        <v>42</v>
      </c>
      <c r="B37" t="s">
        <v>392</v>
      </c>
      <c r="C37" t="s">
        <v>405</v>
      </c>
      <c r="D37" t="s">
        <v>395</v>
      </c>
    </row>
    <row r="38" spans="1:4">
      <c r="A38" s="35" t="s">
        <v>15</v>
      </c>
      <c r="B38" t="s">
        <v>392</v>
      </c>
      <c r="C38" t="s">
        <v>398</v>
      </c>
      <c r="D38" t="s">
        <v>394</v>
      </c>
    </row>
    <row r="39" spans="1:4">
      <c r="A39" s="35" t="s">
        <v>7</v>
      </c>
      <c r="B39" t="s">
        <v>392</v>
      </c>
      <c r="C39" t="s">
        <v>414</v>
      </c>
      <c r="D39" t="s">
        <v>395</v>
      </c>
    </row>
    <row r="40" spans="1:4">
      <c r="A40" s="35" t="s">
        <v>8</v>
      </c>
      <c r="B40" t="s">
        <v>415</v>
      </c>
      <c r="C40" t="s">
        <v>405</v>
      </c>
      <c r="D40" t="s">
        <v>394</v>
      </c>
    </row>
    <row r="41" spans="1:4">
      <c r="A41" s="35" t="s">
        <v>13</v>
      </c>
      <c r="B41" t="s">
        <v>392</v>
      </c>
      <c r="C41" t="s">
        <v>73</v>
      </c>
      <c r="D41" t="s">
        <v>394</v>
      </c>
    </row>
    <row r="42" spans="1:4">
      <c r="A42" s="35" t="s">
        <v>73</v>
      </c>
      <c r="B42" t="s">
        <v>392</v>
      </c>
      <c r="C42" t="s">
        <v>74</v>
      </c>
      <c r="D42" t="s">
        <v>394</v>
      </c>
    </row>
    <row r="43" spans="1:4">
      <c r="A43" s="35" t="s">
        <v>262</v>
      </c>
      <c r="B43" t="s">
        <v>392</v>
      </c>
      <c r="C43" t="s">
        <v>416</v>
      </c>
      <c r="D43" t="s">
        <v>394</v>
      </c>
    </row>
    <row r="44" spans="1:4">
      <c r="A44" s="35" t="s">
        <v>264</v>
      </c>
      <c r="B44" t="s">
        <v>407</v>
      </c>
      <c r="C44" t="s">
        <v>417</v>
      </c>
      <c r="D44" t="s">
        <v>395</v>
      </c>
    </row>
    <row r="45" spans="1:4">
      <c r="A45" s="35" t="s">
        <v>266</v>
      </c>
      <c r="B45" t="s">
        <v>407</v>
      </c>
      <c r="C45" t="s">
        <v>418</v>
      </c>
      <c r="D45" t="s">
        <v>395</v>
      </c>
    </row>
    <row r="46" spans="1:4">
      <c r="A46" s="35" t="s">
        <v>268</v>
      </c>
      <c r="B46" t="s">
        <v>408</v>
      </c>
      <c r="C46" t="s">
        <v>417</v>
      </c>
      <c r="D46" t="s">
        <v>395</v>
      </c>
    </row>
    <row r="47" spans="1:4">
      <c r="A47" s="35" t="s">
        <v>270</v>
      </c>
      <c r="B47" t="s">
        <v>409</v>
      </c>
      <c r="C47" t="s">
        <v>417</v>
      </c>
      <c r="D47" t="s">
        <v>395</v>
      </c>
    </row>
    <row r="48" spans="1:4">
      <c r="A48" s="35" t="s">
        <v>239</v>
      </c>
      <c r="B48" t="s">
        <v>410</v>
      </c>
      <c r="C48" t="s">
        <v>417</v>
      </c>
      <c r="D48" t="s">
        <v>395</v>
      </c>
    </row>
    <row r="49" spans="1:4">
      <c r="A49" s="35" t="s">
        <v>654</v>
      </c>
      <c r="B49" t="s">
        <v>411</v>
      </c>
      <c r="C49" t="s">
        <v>417</v>
      </c>
      <c r="D49" t="s">
        <v>395</v>
      </c>
    </row>
    <row r="50" spans="1:4">
      <c r="A50" s="35" t="s">
        <v>308</v>
      </c>
      <c r="B50" t="s">
        <v>412</v>
      </c>
      <c r="C50" t="s">
        <v>417</v>
      </c>
      <c r="D50" t="s">
        <v>395</v>
      </c>
    </row>
    <row r="51" spans="1:4">
      <c r="A51" s="35" t="s">
        <v>311</v>
      </c>
      <c r="B51" t="s">
        <v>407</v>
      </c>
      <c r="C51" t="s">
        <v>419</v>
      </c>
      <c r="D51" t="s">
        <v>394</v>
      </c>
    </row>
    <row r="52" spans="1:4">
      <c r="A52" s="35" t="s">
        <v>314</v>
      </c>
      <c r="B52" t="s">
        <v>410</v>
      </c>
      <c r="C52" t="s">
        <v>419</v>
      </c>
      <c r="D52" t="s">
        <v>394</v>
      </c>
    </row>
    <row r="53" spans="1:4">
      <c r="A53" s="35" t="s">
        <v>317</v>
      </c>
      <c r="B53" t="s">
        <v>411</v>
      </c>
      <c r="C53" t="s">
        <v>419</v>
      </c>
      <c r="D53" t="s">
        <v>394</v>
      </c>
    </row>
    <row r="54" spans="1:4">
      <c r="A54" s="35" t="s">
        <v>320</v>
      </c>
      <c r="B54" t="s">
        <v>392</v>
      </c>
      <c r="C54" t="s">
        <v>419</v>
      </c>
      <c r="D54" t="s">
        <v>394</v>
      </c>
    </row>
    <row r="55" spans="1:4">
      <c r="A55" s="35" t="s">
        <v>306</v>
      </c>
      <c r="B55" t="s">
        <v>393</v>
      </c>
      <c r="C55" t="s">
        <v>393</v>
      </c>
      <c r="D55" t="s">
        <v>394</v>
      </c>
    </row>
    <row r="56" spans="1:4">
      <c r="A56" s="35" t="s">
        <v>149</v>
      </c>
      <c r="B56" t="s">
        <v>392</v>
      </c>
      <c r="C56" t="s">
        <v>405</v>
      </c>
      <c r="D56" t="s">
        <v>395</v>
      </c>
    </row>
    <row r="57" spans="1:4">
      <c r="A57" s="35" t="s">
        <v>151</v>
      </c>
      <c r="B57" t="s">
        <v>392</v>
      </c>
      <c r="C57" t="s">
        <v>404</v>
      </c>
      <c r="D57" t="s">
        <v>395</v>
      </c>
    </row>
    <row r="58" spans="1:4">
      <c r="A58" s="35" t="s">
        <v>645</v>
      </c>
      <c r="B58" t="s">
        <v>392</v>
      </c>
      <c r="C58" t="s">
        <v>393</v>
      </c>
      <c r="D58" t="s">
        <v>395</v>
      </c>
    </row>
    <row r="59" spans="1:4">
      <c r="A59" s="35" t="s">
        <v>153</v>
      </c>
      <c r="B59" t="s">
        <v>407</v>
      </c>
      <c r="C59" t="s">
        <v>395</v>
      </c>
      <c r="D59" t="s">
        <v>395</v>
      </c>
    </row>
    <row r="60" spans="1:4">
      <c r="A60" s="35" t="s">
        <v>155</v>
      </c>
      <c r="B60" t="s">
        <v>408</v>
      </c>
      <c r="C60" t="s">
        <v>395</v>
      </c>
      <c r="D60" t="s">
        <v>395</v>
      </c>
    </row>
    <row r="61" spans="1:4">
      <c r="A61" s="35" t="s">
        <v>157</v>
      </c>
      <c r="B61" t="s">
        <v>409</v>
      </c>
      <c r="C61" t="s">
        <v>395</v>
      </c>
      <c r="D61" t="s">
        <v>395</v>
      </c>
    </row>
    <row r="62" spans="1:4">
      <c r="A62" s="35" t="s">
        <v>91</v>
      </c>
      <c r="B62" t="s">
        <v>410</v>
      </c>
      <c r="C62" t="s">
        <v>395</v>
      </c>
      <c r="D62" t="s">
        <v>395</v>
      </c>
    </row>
    <row r="63" spans="1:4">
      <c r="A63" s="35" t="s">
        <v>92</v>
      </c>
      <c r="B63" t="s">
        <v>411</v>
      </c>
      <c r="C63" t="s">
        <v>395</v>
      </c>
      <c r="D63" t="s">
        <v>395</v>
      </c>
    </row>
    <row r="64" spans="1:4">
      <c r="A64" s="35" t="s">
        <v>94</v>
      </c>
      <c r="B64" t="s">
        <v>412</v>
      </c>
      <c r="C64" t="s">
        <v>395</v>
      </c>
      <c r="D64" t="s">
        <v>395</v>
      </c>
    </row>
    <row r="65" spans="1:4">
      <c r="A65" s="35" t="s">
        <v>95</v>
      </c>
      <c r="B65" t="s">
        <v>392</v>
      </c>
      <c r="C65" t="s">
        <v>393</v>
      </c>
      <c r="D65" t="s">
        <v>395</v>
      </c>
    </row>
    <row r="66" spans="1:4">
      <c r="A66" s="35" t="s">
        <v>97</v>
      </c>
      <c r="B66" t="s">
        <v>392</v>
      </c>
      <c r="C66" t="s">
        <v>420</v>
      </c>
      <c r="D66" t="s">
        <v>395</v>
      </c>
    </row>
    <row r="67" spans="1:4">
      <c r="A67" s="35" t="s">
        <v>99</v>
      </c>
      <c r="B67" t="s">
        <v>392</v>
      </c>
      <c r="C67" t="s">
        <v>420</v>
      </c>
      <c r="D67" t="s">
        <v>395</v>
      </c>
    </row>
    <row r="68" spans="1:4">
      <c r="A68" s="35" t="s">
        <v>101</v>
      </c>
      <c r="B68" t="s">
        <v>392</v>
      </c>
      <c r="C68" t="s">
        <v>420</v>
      </c>
      <c r="D68" t="s">
        <v>395</v>
      </c>
    </row>
    <row r="69" spans="1:4">
      <c r="A69" s="35" t="s">
        <v>273</v>
      </c>
      <c r="B69" t="s">
        <v>392</v>
      </c>
      <c r="C69" t="s">
        <v>421</v>
      </c>
      <c r="D69" t="s">
        <v>395</v>
      </c>
    </row>
    <row r="70" spans="1:4">
      <c r="A70" s="35" t="s">
        <v>275</v>
      </c>
      <c r="B70" t="s">
        <v>392</v>
      </c>
      <c r="C70" t="s">
        <v>421</v>
      </c>
      <c r="D70" t="s">
        <v>395</v>
      </c>
    </row>
    <row r="71" spans="1:4">
      <c r="A71" s="35" t="s">
        <v>277</v>
      </c>
      <c r="B71" t="s">
        <v>392</v>
      </c>
      <c r="C71" t="s">
        <v>421</v>
      </c>
      <c r="D71" t="s">
        <v>395</v>
      </c>
    </row>
    <row r="72" spans="1:4">
      <c r="A72" s="35" t="s">
        <v>279</v>
      </c>
      <c r="B72" t="s">
        <v>392</v>
      </c>
      <c r="C72" t="s">
        <v>422</v>
      </c>
      <c r="D72" t="s">
        <v>395</v>
      </c>
    </row>
    <row r="73" spans="1:4">
      <c r="A73" s="35" t="s">
        <v>281</v>
      </c>
      <c r="B73" t="s">
        <v>389</v>
      </c>
      <c r="C73" t="s">
        <v>390</v>
      </c>
      <c r="D73" t="s">
        <v>391</v>
      </c>
    </row>
    <row r="74" spans="1:4">
      <c r="A74" s="35" t="s">
        <v>39</v>
      </c>
      <c r="B74" t="s">
        <v>392</v>
      </c>
      <c r="C74" t="s">
        <v>4</v>
      </c>
      <c r="D74" t="s">
        <v>395</v>
      </c>
    </row>
    <row r="75" spans="1:4">
      <c r="A75" s="35" t="s">
        <v>10</v>
      </c>
      <c r="B75" t="s">
        <v>392</v>
      </c>
      <c r="C75" t="s">
        <v>5</v>
      </c>
      <c r="D75" t="s">
        <v>395</v>
      </c>
    </row>
    <row r="76" spans="1:4">
      <c r="A76" s="35" t="s">
        <v>12</v>
      </c>
      <c r="B76" t="s">
        <v>392</v>
      </c>
      <c r="C76" t="s">
        <v>6</v>
      </c>
      <c r="D76" t="s">
        <v>395</v>
      </c>
    </row>
    <row r="77" spans="1:4">
      <c r="A77" s="35" t="s">
        <v>171</v>
      </c>
      <c r="B77" t="s">
        <v>393</v>
      </c>
      <c r="C77" t="s">
        <v>398</v>
      </c>
      <c r="D77" t="s">
        <v>394</v>
      </c>
    </row>
    <row r="78" spans="1:4">
      <c r="A78" s="35" t="s">
        <v>173</v>
      </c>
      <c r="B78" t="s">
        <v>392</v>
      </c>
      <c r="C78" t="s">
        <v>392</v>
      </c>
      <c r="D78" t="s">
        <v>395</v>
      </c>
    </row>
    <row r="79" spans="1:4">
      <c r="A79" s="35" t="s">
        <v>628</v>
      </c>
      <c r="B79" t="s">
        <v>393</v>
      </c>
      <c r="C79" t="s">
        <v>397</v>
      </c>
      <c r="D79" t="s">
        <v>395</v>
      </c>
    </row>
    <row r="80" spans="1:4">
      <c r="A80" s="35" t="s">
        <v>175</v>
      </c>
      <c r="B80" t="s">
        <v>392</v>
      </c>
      <c r="C80" t="s">
        <v>396</v>
      </c>
      <c r="D80" t="s">
        <v>395</v>
      </c>
    </row>
    <row r="81" spans="1:4">
      <c r="A81" s="35" t="s">
        <v>177</v>
      </c>
      <c r="B81" t="s">
        <v>392</v>
      </c>
      <c r="C81" t="s">
        <v>396</v>
      </c>
      <c r="D81" t="s">
        <v>394</v>
      </c>
    </row>
    <row r="82" spans="1:4">
      <c r="A82" s="35" t="s">
        <v>179</v>
      </c>
      <c r="B82" t="s">
        <v>392</v>
      </c>
      <c r="C82" t="s">
        <v>396</v>
      </c>
      <c r="D82" t="s">
        <v>395</v>
      </c>
    </row>
    <row r="83" spans="1:4">
      <c r="A83" s="35" t="s">
        <v>137</v>
      </c>
      <c r="B83" t="s">
        <v>392</v>
      </c>
      <c r="C83" t="s">
        <v>13</v>
      </c>
      <c r="D83" t="s">
        <v>395</v>
      </c>
    </row>
    <row r="84" spans="1:4">
      <c r="A84" s="35" t="s">
        <v>138</v>
      </c>
      <c r="B84" t="s">
        <v>392</v>
      </c>
      <c r="C84" t="s">
        <v>399</v>
      </c>
      <c r="D84" t="s">
        <v>394</v>
      </c>
    </row>
    <row r="85" spans="1:4">
      <c r="A85" s="35" t="s">
        <v>139</v>
      </c>
      <c r="B85" t="s">
        <v>392</v>
      </c>
      <c r="C85" t="s">
        <v>400</v>
      </c>
      <c r="D85" t="s">
        <v>394</v>
      </c>
    </row>
    <row r="86" spans="1:4">
      <c r="A86" s="35" t="s">
        <v>141</v>
      </c>
      <c r="B86" t="s">
        <v>392</v>
      </c>
      <c r="C86" t="s">
        <v>400</v>
      </c>
      <c r="D86" t="s">
        <v>394</v>
      </c>
    </row>
    <row r="87" spans="1:4">
      <c r="A87" s="35" t="s">
        <v>142</v>
      </c>
      <c r="B87" t="s">
        <v>392</v>
      </c>
      <c r="C87" t="s">
        <v>400</v>
      </c>
      <c r="D87" t="s">
        <v>394</v>
      </c>
    </row>
    <row r="88" spans="1:4">
      <c r="A88" s="35" t="s">
        <v>143</v>
      </c>
      <c r="B88" t="s">
        <v>392</v>
      </c>
      <c r="C88" t="s">
        <v>400</v>
      </c>
      <c r="D88" t="s">
        <v>394</v>
      </c>
    </row>
    <row r="89" spans="1:4">
      <c r="A89" s="35" t="s">
        <v>144</v>
      </c>
      <c r="B89" t="s">
        <v>392</v>
      </c>
      <c r="C89" t="s">
        <v>400</v>
      </c>
      <c r="D89" t="s">
        <v>394</v>
      </c>
    </row>
    <row r="90" spans="1:4">
      <c r="A90" s="35" t="s">
        <v>133</v>
      </c>
      <c r="B90" t="s">
        <v>392</v>
      </c>
      <c r="C90" t="s">
        <v>27</v>
      </c>
      <c r="D90" t="s">
        <v>395</v>
      </c>
    </row>
    <row r="91" spans="1:4">
      <c r="A91" s="35" t="s">
        <v>140</v>
      </c>
      <c r="B91" t="s">
        <v>393</v>
      </c>
      <c r="C91" t="s">
        <v>401</v>
      </c>
      <c r="D91" t="s">
        <v>394</v>
      </c>
    </row>
    <row r="92" spans="1:4">
      <c r="A92" s="35" t="s">
        <v>135</v>
      </c>
      <c r="B92" t="s">
        <v>392</v>
      </c>
      <c r="C92" t="s">
        <v>32</v>
      </c>
      <c r="D92" t="s">
        <v>394</v>
      </c>
    </row>
    <row r="93" spans="1:4">
      <c r="A93" s="35" t="s">
        <v>46</v>
      </c>
      <c r="B93" t="s">
        <v>392</v>
      </c>
      <c r="C93" t="s">
        <v>402</v>
      </c>
      <c r="D93" t="s">
        <v>394</v>
      </c>
    </row>
    <row r="94" spans="1:4">
      <c r="A94" s="35" t="s">
        <v>47</v>
      </c>
      <c r="B94" t="s">
        <v>392</v>
      </c>
      <c r="C94" t="s">
        <v>403</v>
      </c>
      <c r="D94" t="s">
        <v>395</v>
      </c>
    </row>
    <row r="95" spans="1:4">
      <c r="A95" s="35" t="s">
        <v>70</v>
      </c>
      <c r="B95" t="s">
        <v>392</v>
      </c>
      <c r="C95" t="s">
        <v>405</v>
      </c>
      <c r="D95" t="s">
        <v>394</v>
      </c>
    </row>
    <row r="96" spans="1:4">
      <c r="A96" s="35" t="s">
        <v>89</v>
      </c>
      <c r="B96" t="s">
        <v>392</v>
      </c>
      <c r="C96" t="s">
        <v>404</v>
      </c>
      <c r="D96" t="s">
        <v>395</v>
      </c>
    </row>
    <row r="97" spans="1:4">
      <c r="A97" s="35" t="s">
        <v>309</v>
      </c>
      <c r="B97" t="s">
        <v>392</v>
      </c>
      <c r="C97" t="s">
        <v>404</v>
      </c>
      <c r="D97" t="s">
        <v>395</v>
      </c>
    </row>
    <row r="98" spans="1:4">
      <c r="A98" s="35" t="s">
        <v>312</v>
      </c>
      <c r="B98" t="s">
        <v>407</v>
      </c>
      <c r="C98" t="s">
        <v>406</v>
      </c>
      <c r="D98" t="s">
        <v>394</v>
      </c>
    </row>
    <row r="99" spans="1:4">
      <c r="A99" s="35" t="s">
        <v>315</v>
      </c>
      <c r="B99" t="s">
        <v>408</v>
      </c>
      <c r="C99" t="s">
        <v>406</v>
      </c>
      <c r="D99" t="s">
        <v>394</v>
      </c>
    </row>
    <row r="100" spans="1:4">
      <c r="A100" s="35" t="s">
        <v>318</v>
      </c>
      <c r="B100" t="s">
        <v>409</v>
      </c>
      <c r="C100" t="s">
        <v>406</v>
      </c>
      <c r="D100" t="s">
        <v>394</v>
      </c>
    </row>
    <row r="101" spans="1:4">
      <c r="A101" s="35" t="s">
        <v>321</v>
      </c>
      <c r="B101" t="s">
        <v>410</v>
      </c>
      <c r="C101" t="s">
        <v>406</v>
      </c>
      <c r="D101" t="s">
        <v>394</v>
      </c>
    </row>
    <row r="102" spans="1:4">
      <c r="A102" s="35" t="s">
        <v>305</v>
      </c>
      <c r="B102" t="s">
        <v>411</v>
      </c>
      <c r="C102" t="s">
        <v>406</v>
      </c>
      <c r="D102" t="s">
        <v>394</v>
      </c>
    </row>
    <row r="103" spans="1:4">
      <c r="A103" s="35" t="s">
        <v>146</v>
      </c>
      <c r="B103" t="s">
        <v>412</v>
      </c>
      <c r="C103" t="s">
        <v>406</v>
      </c>
      <c r="D103" t="s">
        <v>394</v>
      </c>
    </row>
    <row r="104" spans="1:4">
      <c r="A104" s="35" t="s">
        <v>29</v>
      </c>
      <c r="B104" t="s">
        <v>407</v>
      </c>
      <c r="C104" t="s">
        <v>413</v>
      </c>
      <c r="D104" t="s">
        <v>394</v>
      </c>
    </row>
    <row r="105" spans="1:4">
      <c r="A105" s="35" t="s">
        <v>354</v>
      </c>
      <c r="B105" t="s">
        <v>408</v>
      </c>
      <c r="C105" t="s">
        <v>413</v>
      </c>
      <c r="D105" t="s">
        <v>394</v>
      </c>
    </row>
    <row r="106" spans="1:4">
      <c r="A106" s="35" t="s">
        <v>355</v>
      </c>
      <c r="B106" t="s">
        <v>410</v>
      </c>
      <c r="C106" t="s">
        <v>413</v>
      </c>
      <c r="D106" t="s">
        <v>394</v>
      </c>
    </row>
    <row r="107" spans="1:4">
      <c r="A107" s="35" t="s">
        <v>356</v>
      </c>
      <c r="B107" t="s">
        <v>411</v>
      </c>
      <c r="C107" t="s">
        <v>413</v>
      </c>
      <c r="D107" t="s">
        <v>394</v>
      </c>
    </row>
    <row r="108" spans="1:4">
      <c r="A108" s="35" t="s">
        <v>357</v>
      </c>
      <c r="B108" t="s">
        <v>412</v>
      </c>
      <c r="C108" t="s">
        <v>413</v>
      </c>
      <c r="D108" t="s">
        <v>394</v>
      </c>
    </row>
    <row r="109" spans="1:4">
      <c r="A109" s="35" t="s">
        <v>241</v>
      </c>
      <c r="B109" t="s">
        <v>392</v>
      </c>
      <c r="C109" t="s">
        <v>405</v>
      </c>
      <c r="D109" t="s">
        <v>395</v>
      </c>
    </row>
    <row r="110" spans="1:4">
      <c r="A110" s="35" t="s">
        <v>243</v>
      </c>
      <c r="B110" t="s">
        <v>392</v>
      </c>
      <c r="C110" t="s">
        <v>398</v>
      </c>
      <c r="D110" t="s">
        <v>394</v>
      </c>
    </row>
    <row r="111" spans="1:4">
      <c r="A111" s="35" t="s">
        <v>245</v>
      </c>
      <c r="B111" t="s">
        <v>392</v>
      </c>
      <c r="C111" t="s">
        <v>414</v>
      </c>
      <c r="D111" t="s">
        <v>395</v>
      </c>
    </row>
    <row r="112" spans="1:4">
      <c r="A112" s="35" t="s">
        <v>247</v>
      </c>
      <c r="B112" t="s">
        <v>415</v>
      </c>
      <c r="C112" t="s">
        <v>405</v>
      </c>
      <c r="D112" t="s">
        <v>394</v>
      </c>
    </row>
    <row r="113" spans="1:4">
      <c r="A113" s="35" t="s">
        <v>285</v>
      </c>
      <c r="B113" t="s">
        <v>392</v>
      </c>
      <c r="C113" t="s">
        <v>73</v>
      </c>
      <c r="D113" t="s">
        <v>394</v>
      </c>
    </row>
    <row r="114" spans="1:4">
      <c r="A114" s="35" t="s">
        <v>287</v>
      </c>
      <c r="B114" t="s">
        <v>392</v>
      </c>
      <c r="C114" t="s">
        <v>74</v>
      </c>
      <c r="D114" t="s">
        <v>394</v>
      </c>
    </row>
    <row r="115" spans="1:4">
      <c r="A115" s="35" t="s">
        <v>288</v>
      </c>
      <c r="B115" t="s">
        <v>392</v>
      </c>
      <c r="C115" t="s">
        <v>416</v>
      </c>
      <c r="D115" t="s">
        <v>394</v>
      </c>
    </row>
    <row r="116" spans="1:4">
      <c r="A116" s="35" t="s">
        <v>290</v>
      </c>
      <c r="B116" t="s">
        <v>407</v>
      </c>
      <c r="C116" t="s">
        <v>417</v>
      </c>
      <c r="D116" t="s">
        <v>395</v>
      </c>
    </row>
    <row r="117" spans="1:4">
      <c r="A117" s="35" t="s">
        <v>292</v>
      </c>
      <c r="B117" t="s">
        <v>407</v>
      </c>
      <c r="C117" t="s">
        <v>418</v>
      </c>
      <c r="D117" t="s">
        <v>395</v>
      </c>
    </row>
    <row r="118" spans="1:4">
      <c r="A118" s="35" t="s">
        <v>294</v>
      </c>
      <c r="B118" t="s">
        <v>408</v>
      </c>
      <c r="C118" t="s">
        <v>417</v>
      </c>
      <c r="D118" t="s">
        <v>395</v>
      </c>
    </row>
    <row r="119" spans="1:4">
      <c r="A119" s="35" t="s">
        <v>283</v>
      </c>
      <c r="B119" t="s">
        <v>409</v>
      </c>
      <c r="C119" t="s">
        <v>417</v>
      </c>
      <c r="D119" t="s">
        <v>395</v>
      </c>
    </row>
    <row r="120" spans="1:4">
      <c r="A120" s="35" t="s">
        <v>103</v>
      </c>
      <c r="B120" t="s">
        <v>410</v>
      </c>
      <c r="C120" t="s">
        <v>417</v>
      </c>
      <c r="D120" t="s">
        <v>395</v>
      </c>
    </row>
    <row r="121" spans="1:4">
      <c r="A121" s="35" t="s">
        <v>105</v>
      </c>
      <c r="B121" t="s">
        <v>411</v>
      </c>
      <c r="C121" t="s">
        <v>417</v>
      </c>
      <c r="D121" t="s">
        <v>395</v>
      </c>
    </row>
    <row r="122" spans="1:4">
      <c r="A122" s="35" t="s">
        <v>107</v>
      </c>
      <c r="B122" t="s">
        <v>412</v>
      </c>
      <c r="C122" t="s">
        <v>417</v>
      </c>
      <c r="D122" t="s">
        <v>395</v>
      </c>
    </row>
    <row r="123" spans="1:4">
      <c r="A123" s="35" t="s">
        <v>567</v>
      </c>
      <c r="B123" t="s">
        <v>407</v>
      </c>
      <c r="C123" t="s">
        <v>419</v>
      </c>
      <c r="D123" t="s">
        <v>394</v>
      </c>
    </row>
    <row r="124" spans="1:4">
      <c r="A124" s="35" t="s">
        <v>109</v>
      </c>
      <c r="B124" t="s">
        <v>410</v>
      </c>
      <c r="C124" t="s">
        <v>419</v>
      </c>
      <c r="D124" t="s">
        <v>394</v>
      </c>
    </row>
    <row r="125" spans="1:4">
      <c r="A125" s="35" t="s">
        <v>74</v>
      </c>
      <c r="B125" t="s">
        <v>411</v>
      </c>
      <c r="C125" t="s">
        <v>419</v>
      </c>
      <c r="D125" t="s">
        <v>394</v>
      </c>
    </row>
    <row r="126" spans="1:4">
      <c r="A126" s="35" t="s">
        <v>560</v>
      </c>
      <c r="B126" t="s">
        <v>392</v>
      </c>
      <c r="C126" t="s">
        <v>419</v>
      </c>
      <c r="D126" t="s">
        <v>394</v>
      </c>
    </row>
    <row r="127" spans="1:4">
      <c r="A127" s="35" t="s">
        <v>198</v>
      </c>
      <c r="B127" t="s">
        <v>393</v>
      </c>
      <c r="C127" t="s">
        <v>393</v>
      </c>
      <c r="D127" t="s">
        <v>394</v>
      </c>
    </row>
    <row r="128" spans="1:4">
      <c r="A128" s="35" t="s">
        <v>206</v>
      </c>
      <c r="B128" t="s">
        <v>392</v>
      </c>
      <c r="C128" t="s">
        <v>405</v>
      </c>
      <c r="D128" t="s">
        <v>395</v>
      </c>
    </row>
    <row r="129" spans="1:4">
      <c r="A129" s="35" t="s">
        <v>208</v>
      </c>
      <c r="B129" t="s">
        <v>392</v>
      </c>
      <c r="C129" t="s">
        <v>404</v>
      </c>
      <c r="D129" t="s">
        <v>395</v>
      </c>
    </row>
    <row r="130" spans="1:4">
      <c r="A130" s="35" t="s">
        <v>557</v>
      </c>
      <c r="B130" t="s">
        <v>392</v>
      </c>
      <c r="C130" t="s">
        <v>393</v>
      </c>
      <c r="D130" t="s">
        <v>395</v>
      </c>
    </row>
    <row r="131" spans="1:4">
      <c r="A131" s="35" t="s">
        <v>211</v>
      </c>
      <c r="B131" t="s">
        <v>407</v>
      </c>
      <c r="C131" t="s">
        <v>395</v>
      </c>
      <c r="D131" t="s">
        <v>395</v>
      </c>
    </row>
    <row r="132" spans="1:4">
      <c r="A132" s="35" t="s">
        <v>214</v>
      </c>
      <c r="B132" t="s">
        <v>408</v>
      </c>
      <c r="C132" t="s">
        <v>395</v>
      </c>
      <c r="D132" t="s">
        <v>395</v>
      </c>
    </row>
    <row r="133" spans="1:4">
      <c r="A133" s="35" t="s">
        <v>217</v>
      </c>
      <c r="B133" t="s">
        <v>409</v>
      </c>
      <c r="C133" t="s">
        <v>395</v>
      </c>
      <c r="D133" t="s">
        <v>395</v>
      </c>
    </row>
    <row r="134" spans="1:4">
      <c r="A134" s="35" t="s">
        <v>349</v>
      </c>
      <c r="B134" t="s">
        <v>410</v>
      </c>
      <c r="C134" t="s">
        <v>395</v>
      </c>
      <c r="D134" t="s">
        <v>395</v>
      </c>
    </row>
    <row r="135" spans="1:4">
      <c r="A135" s="35" t="s">
        <v>351</v>
      </c>
      <c r="B135" t="s">
        <v>411</v>
      </c>
      <c r="C135" t="s">
        <v>395</v>
      </c>
      <c r="D135" t="s">
        <v>395</v>
      </c>
    </row>
    <row r="136" spans="1:4">
      <c r="A136" s="35" t="s">
        <v>353</v>
      </c>
      <c r="B136" t="s">
        <v>412</v>
      </c>
      <c r="C136" t="s">
        <v>395</v>
      </c>
      <c r="D136" t="s">
        <v>395</v>
      </c>
    </row>
    <row r="137" spans="1:4">
      <c r="A137" s="35" t="s">
        <v>347</v>
      </c>
      <c r="B137" t="s">
        <v>392</v>
      </c>
      <c r="C137" t="s">
        <v>393</v>
      </c>
      <c r="D137" t="s">
        <v>395</v>
      </c>
    </row>
    <row r="138" spans="1:4">
      <c r="A138" s="35" t="s">
        <v>159</v>
      </c>
      <c r="B138" t="s">
        <v>392</v>
      </c>
      <c r="C138" t="s">
        <v>420</v>
      </c>
      <c r="D138" t="s">
        <v>395</v>
      </c>
    </row>
    <row r="139" spans="1:4">
      <c r="A139" s="35" t="s">
        <v>162</v>
      </c>
      <c r="B139" t="s">
        <v>392</v>
      </c>
      <c r="C139" t="s">
        <v>420</v>
      </c>
      <c r="D139" t="s">
        <v>395</v>
      </c>
    </row>
    <row r="140" spans="1:4">
      <c r="A140" s="35" t="s">
        <v>544</v>
      </c>
      <c r="B140" t="s">
        <v>392</v>
      </c>
      <c r="C140" t="s">
        <v>420</v>
      </c>
      <c r="D140" t="s">
        <v>395</v>
      </c>
    </row>
    <row r="141" spans="1:4">
      <c r="A141" s="35" t="s">
        <v>164</v>
      </c>
      <c r="B141" t="s">
        <v>392</v>
      </c>
      <c r="C141" t="s">
        <v>421</v>
      </c>
      <c r="D141" t="s">
        <v>395</v>
      </c>
    </row>
    <row r="142" spans="1:4">
      <c r="A142" s="35" t="s">
        <v>166</v>
      </c>
      <c r="B142" t="s">
        <v>392</v>
      </c>
      <c r="C142" t="s">
        <v>421</v>
      </c>
      <c r="D142" t="s">
        <v>395</v>
      </c>
    </row>
    <row r="143" spans="1:4">
      <c r="A143" s="35" t="s">
        <v>168</v>
      </c>
      <c r="B143" t="s">
        <v>392</v>
      </c>
      <c r="C143" t="s">
        <v>421</v>
      </c>
      <c r="D143" t="s">
        <v>395</v>
      </c>
    </row>
    <row r="144" spans="1:4">
      <c r="A144" s="35" t="s">
        <v>117</v>
      </c>
      <c r="B144" t="s">
        <v>392</v>
      </c>
      <c r="C144" t="s">
        <v>422</v>
      </c>
      <c r="D144" t="s">
        <v>395</v>
      </c>
    </row>
    <row r="145" spans="1:4">
      <c r="A145" s="35" t="s">
        <v>119</v>
      </c>
      <c r="B145" t="s">
        <v>389</v>
      </c>
      <c r="C145" t="s">
        <v>390</v>
      </c>
      <c r="D145" t="s">
        <v>391</v>
      </c>
    </row>
    <row r="146" spans="1:4">
      <c r="A146" s="35" t="s">
        <v>120</v>
      </c>
      <c r="B146" t="s">
        <v>392</v>
      </c>
      <c r="C146" t="s">
        <v>4</v>
      </c>
      <c r="D146" t="s">
        <v>395</v>
      </c>
    </row>
    <row r="147" spans="1:4">
      <c r="A147" s="35" t="s">
        <v>122</v>
      </c>
      <c r="B147" t="s">
        <v>392</v>
      </c>
      <c r="C147" t="s">
        <v>5</v>
      </c>
      <c r="D147" t="s">
        <v>395</v>
      </c>
    </row>
    <row r="148" spans="1:4">
      <c r="A148" s="35" t="s">
        <v>124</v>
      </c>
      <c r="B148" t="s">
        <v>392</v>
      </c>
      <c r="C148" t="s">
        <v>6</v>
      </c>
      <c r="D148" t="s">
        <v>395</v>
      </c>
    </row>
    <row r="149" spans="1:4">
      <c r="A149" s="35" t="s">
        <v>126</v>
      </c>
      <c r="B149" t="s">
        <v>393</v>
      </c>
      <c r="C149" t="s">
        <v>398</v>
      </c>
      <c r="D149" t="s">
        <v>394</v>
      </c>
    </row>
    <row r="150" spans="1:4">
      <c r="A150" s="35" t="s">
        <v>112</v>
      </c>
      <c r="B150" t="s">
        <v>392</v>
      </c>
      <c r="C150" t="s">
        <v>392</v>
      </c>
      <c r="D150" t="s">
        <v>395</v>
      </c>
    </row>
    <row r="151" spans="1:4">
      <c r="A151" s="35" t="s">
        <v>113</v>
      </c>
      <c r="B151" t="s">
        <v>393</v>
      </c>
      <c r="C151" t="s">
        <v>397</v>
      </c>
      <c r="D151" t="s">
        <v>395</v>
      </c>
    </row>
    <row r="152" spans="1:4">
      <c r="A152" s="35" t="s">
        <v>114</v>
      </c>
      <c r="B152" t="s">
        <v>392</v>
      </c>
      <c r="C152" t="s">
        <v>396</v>
      </c>
      <c r="D152" t="s">
        <v>395</v>
      </c>
    </row>
    <row r="153" spans="1:4">
      <c r="A153" s="35" t="s">
        <v>115</v>
      </c>
      <c r="B153" t="s">
        <v>392</v>
      </c>
      <c r="C153" t="s">
        <v>396</v>
      </c>
      <c r="D153" t="s">
        <v>394</v>
      </c>
    </row>
    <row r="154" spans="1:4">
      <c r="A154" s="35" t="s">
        <v>205</v>
      </c>
      <c r="B154" t="s">
        <v>392</v>
      </c>
      <c r="C154" t="s">
        <v>396</v>
      </c>
      <c r="D154" t="s">
        <v>395</v>
      </c>
    </row>
    <row r="155" spans="1:4">
      <c r="A155" s="35" t="s">
        <v>210</v>
      </c>
      <c r="B155" t="s">
        <v>392</v>
      </c>
      <c r="C155" t="s">
        <v>13</v>
      </c>
      <c r="D155" t="s">
        <v>395</v>
      </c>
    </row>
    <row r="156" spans="1:4">
      <c r="A156" s="35" t="s">
        <v>213</v>
      </c>
      <c r="B156" t="s">
        <v>392</v>
      </c>
      <c r="C156" t="s">
        <v>399</v>
      </c>
      <c r="D156" t="s">
        <v>394</v>
      </c>
    </row>
    <row r="157" spans="1:4">
      <c r="A157" s="35" t="s">
        <v>216</v>
      </c>
      <c r="B157" t="s">
        <v>392</v>
      </c>
      <c r="C157" t="s">
        <v>400</v>
      </c>
      <c r="D157" t="s">
        <v>394</v>
      </c>
    </row>
    <row r="158" spans="1:4">
      <c r="A158" s="35" t="s">
        <v>219</v>
      </c>
      <c r="B158" t="s">
        <v>392</v>
      </c>
      <c r="C158" t="s">
        <v>400</v>
      </c>
      <c r="D158" t="s">
        <v>394</v>
      </c>
    </row>
    <row r="159" spans="1:4">
      <c r="A159" s="35" t="s">
        <v>220</v>
      </c>
      <c r="B159" t="s">
        <v>392</v>
      </c>
      <c r="C159" t="s">
        <v>400</v>
      </c>
      <c r="D159" t="s">
        <v>394</v>
      </c>
    </row>
    <row r="160" spans="1:4">
      <c r="A160" s="35" t="s">
        <v>56</v>
      </c>
      <c r="B160" t="s">
        <v>392</v>
      </c>
      <c r="C160" t="s">
        <v>400</v>
      </c>
      <c r="D160" t="s">
        <v>394</v>
      </c>
    </row>
    <row r="161" spans="1:4">
      <c r="A161" s="35" t="s">
        <v>59</v>
      </c>
      <c r="B161" t="s">
        <v>392</v>
      </c>
      <c r="C161" t="s">
        <v>400</v>
      </c>
      <c r="D161" t="s">
        <v>394</v>
      </c>
    </row>
    <row r="162" spans="1:4">
      <c r="A162" s="35" t="s">
        <v>61</v>
      </c>
      <c r="B162" t="s">
        <v>392</v>
      </c>
      <c r="C162" t="s">
        <v>27</v>
      </c>
      <c r="D162" t="s">
        <v>395</v>
      </c>
    </row>
    <row r="163" spans="1:4">
      <c r="A163" s="35" t="s">
        <v>63</v>
      </c>
      <c r="B163" t="s">
        <v>393</v>
      </c>
      <c r="C163" t="s">
        <v>401</v>
      </c>
      <c r="D163" t="s">
        <v>394</v>
      </c>
    </row>
    <row r="164" spans="1:4">
      <c r="A164" s="35" t="s">
        <v>325</v>
      </c>
      <c r="B164" t="s">
        <v>392</v>
      </c>
      <c r="C164" t="s">
        <v>32</v>
      </c>
      <c r="D164" t="s">
        <v>394</v>
      </c>
    </row>
    <row r="165" spans="1:4">
      <c r="A165" s="35" t="s">
        <v>327</v>
      </c>
      <c r="B165" t="s">
        <v>392</v>
      </c>
      <c r="C165" t="s">
        <v>402</v>
      </c>
      <c r="D165" t="s">
        <v>394</v>
      </c>
    </row>
    <row r="166" spans="1:4">
      <c r="A166" s="35" t="s">
        <v>329</v>
      </c>
      <c r="B166" t="s">
        <v>392</v>
      </c>
      <c r="C166" t="s">
        <v>403</v>
      </c>
      <c r="D166" t="s">
        <v>395</v>
      </c>
    </row>
    <row r="167" spans="1:4">
      <c r="A167" s="35" t="s">
        <v>331</v>
      </c>
      <c r="B167" t="s">
        <v>392</v>
      </c>
      <c r="C167" t="s">
        <v>405</v>
      </c>
      <c r="D167" t="s">
        <v>394</v>
      </c>
    </row>
    <row r="168" spans="1:4">
      <c r="A168" s="35" t="s">
        <v>333</v>
      </c>
      <c r="B168" t="s">
        <v>392</v>
      </c>
      <c r="C168" t="s">
        <v>404</v>
      </c>
      <c r="D168" t="s">
        <v>395</v>
      </c>
    </row>
    <row r="169" spans="1:4">
      <c r="A169" s="35" t="s">
        <v>323</v>
      </c>
      <c r="B169" t="s">
        <v>392</v>
      </c>
      <c r="C169" t="s">
        <v>404</v>
      </c>
      <c r="D169" t="s">
        <v>395</v>
      </c>
    </row>
    <row r="170" spans="1:4">
      <c r="A170" s="35" t="s">
        <v>337</v>
      </c>
      <c r="B170" t="s">
        <v>407</v>
      </c>
      <c r="C170" t="s">
        <v>406</v>
      </c>
      <c r="D170" t="s">
        <v>394</v>
      </c>
    </row>
    <row r="171" spans="1:4">
      <c r="A171" s="35" t="s">
        <v>339</v>
      </c>
      <c r="B171" t="s">
        <v>408</v>
      </c>
      <c r="C171" t="s">
        <v>406</v>
      </c>
      <c r="D171" t="s">
        <v>394</v>
      </c>
    </row>
    <row r="172" spans="1:4">
      <c r="A172" s="35" t="s">
        <v>341</v>
      </c>
      <c r="B172" t="s">
        <v>409</v>
      </c>
      <c r="C172" t="s">
        <v>406</v>
      </c>
      <c r="D172" t="s">
        <v>394</v>
      </c>
    </row>
    <row r="173" spans="1:4">
      <c r="A173" s="35" t="s">
        <v>343</v>
      </c>
      <c r="B173" t="s">
        <v>410</v>
      </c>
      <c r="C173" t="s">
        <v>406</v>
      </c>
      <c r="D173" t="s">
        <v>394</v>
      </c>
    </row>
    <row r="174" spans="1:4">
      <c r="A174" s="35" t="s">
        <v>345</v>
      </c>
      <c r="B174" t="s">
        <v>411</v>
      </c>
      <c r="C174" t="s">
        <v>406</v>
      </c>
      <c r="D174" t="s">
        <v>394</v>
      </c>
    </row>
    <row r="175" spans="1:4">
      <c r="A175" s="35" t="s">
        <v>335</v>
      </c>
      <c r="B175" t="s">
        <v>412</v>
      </c>
      <c r="C175" t="s">
        <v>406</v>
      </c>
      <c r="D175" t="s">
        <v>394</v>
      </c>
    </row>
    <row r="176" spans="1:4">
      <c r="A176" s="35" t="s">
        <v>255</v>
      </c>
      <c r="B176" t="s">
        <v>407</v>
      </c>
      <c r="C176" t="s">
        <v>413</v>
      </c>
      <c r="D176" t="s">
        <v>394</v>
      </c>
    </row>
    <row r="177" spans="1:4">
      <c r="A177" s="35" t="s">
        <v>257</v>
      </c>
      <c r="B177" t="s">
        <v>408</v>
      </c>
      <c r="C177" t="s">
        <v>413</v>
      </c>
      <c r="D177" t="s">
        <v>394</v>
      </c>
    </row>
    <row r="178" spans="1:4">
      <c r="A178" s="35" t="s">
        <v>251</v>
      </c>
      <c r="B178" t="s">
        <v>410</v>
      </c>
      <c r="C178" t="s">
        <v>413</v>
      </c>
      <c r="D178" t="s">
        <v>394</v>
      </c>
    </row>
    <row r="179" spans="1:4">
      <c r="A179" s="35" t="s">
        <v>253</v>
      </c>
      <c r="B179" t="s">
        <v>411</v>
      </c>
      <c r="C179" t="s">
        <v>413</v>
      </c>
      <c r="D179" t="s">
        <v>394</v>
      </c>
    </row>
    <row r="180" spans="1:4">
      <c r="A180" s="35" t="s">
        <v>259</v>
      </c>
      <c r="B180" t="s">
        <v>412</v>
      </c>
      <c r="C180" t="s">
        <v>413</v>
      </c>
      <c r="D180" t="s">
        <v>394</v>
      </c>
    </row>
    <row r="181" spans="1:4">
      <c r="A181" s="35" t="s">
        <v>249</v>
      </c>
      <c r="B181" t="s">
        <v>392</v>
      </c>
      <c r="C181" t="s">
        <v>405</v>
      </c>
      <c r="D181" t="s">
        <v>395</v>
      </c>
    </row>
    <row r="182" spans="1:4">
      <c r="A182" s="35" t="s">
        <v>71</v>
      </c>
      <c r="B182" t="s">
        <v>392</v>
      </c>
      <c r="C182" t="s">
        <v>398</v>
      </c>
      <c r="D182" t="s">
        <v>394</v>
      </c>
    </row>
    <row r="183" spans="1:4">
      <c r="A183" s="35" t="s">
        <v>72</v>
      </c>
      <c r="B183" t="s">
        <v>392</v>
      </c>
      <c r="C183" t="s">
        <v>414</v>
      </c>
      <c r="D183" t="s">
        <v>395</v>
      </c>
    </row>
    <row r="184" spans="1:4">
      <c r="A184" s="35" t="s">
        <v>17</v>
      </c>
      <c r="B184" t="s">
        <v>415</v>
      </c>
      <c r="C184" t="s">
        <v>405</v>
      </c>
      <c r="D184" t="s">
        <v>394</v>
      </c>
    </row>
    <row r="185" spans="1:4">
      <c r="A185" s="35" t="s">
        <v>19</v>
      </c>
      <c r="B185" t="s">
        <v>392</v>
      </c>
      <c r="C185" t="s">
        <v>73</v>
      </c>
      <c r="D185" t="s">
        <v>394</v>
      </c>
    </row>
    <row r="186" spans="1:4">
      <c r="A186" s="35" t="s">
        <v>21</v>
      </c>
      <c r="B186" t="s">
        <v>392</v>
      </c>
      <c r="C186" t="s">
        <v>74</v>
      </c>
      <c r="D186" t="s">
        <v>394</v>
      </c>
    </row>
    <row r="187" spans="1:4">
      <c r="A187" s="35" t="s">
        <v>23</v>
      </c>
      <c r="B187" t="s">
        <v>392</v>
      </c>
      <c r="C187" t="s">
        <v>416</v>
      </c>
      <c r="D187" t="s">
        <v>394</v>
      </c>
    </row>
    <row r="188" spans="1:4">
      <c r="A188" s="35" t="s">
        <v>25</v>
      </c>
      <c r="B188" t="s">
        <v>407</v>
      </c>
      <c r="C188" t="s">
        <v>417</v>
      </c>
      <c r="D188" t="s">
        <v>395</v>
      </c>
    </row>
    <row r="189" spans="1:4">
      <c r="A189" s="35" t="s">
        <v>358</v>
      </c>
      <c r="B189" t="s">
        <v>407</v>
      </c>
      <c r="C189" t="s">
        <v>418</v>
      </c>
      <c r="D189" t="s">
        <v>395</v>
      </c>
    </row>
    <row r="190" spans="1:4">
      <c r="A190" s="35" t="s">
        <v>359</v>
      </c>
      <c r="B190" t="s">
        <v>408</v>
      </c>
      <c r="C190" t="s">
        <v>417</v>
      </c>
      <c r="D190" t="s">
        <v>395</v>
      </c>
    </row>
    <row r="191" spans="1:4">
      <c r="A191" s="35" t="s">
        <v>360</v>
      </c>
      <c r="B191" t="s">
        <v>409</v>
      </c>
      <c r="C191" t="s">
        <v>417</v>
      </c>
      <c r="D191" t="s">
        <v>395</v>
      </c>
    </row>
    <row r="192" spans="1:4">
      <c r="A192" s="35" t="s">
        <v>361</v>
      </c>
      <c r="B192" t="s">
        <v>410</v>
      </c>
      <c r="C192" t="s">
        <v>417</v>
      </c>
      <c r="D192" t="s">
        <v>395</v>
      </c>
    </row>
    <row r="193" spans="1:4">
      <c r="A193" s="35" t="s">
        <v>362</v>
      </c>
      <c r="B193" s="35" t="s">
        <v>392</v>
      </c>
      <c r="C193" s="35" t="s">
        <v>416</v>
      </c>
      <c r="D193" s="35" t="s">
        <v>394</v>
      </c>
    </row>
    <row r="194" spans="1:4">
      <c r="A194" s="35" t="s">
        <v>363</v>
      </c>
      <c r="B194" s="35" t="s">
        <v>407</v>
      </c>
      <c r="C194" s="35" t="s">
        <v>417</v>
      </c>
      <c r="D194" s="35" t="s">
        <v>395</v>
      </c>
    </row>
    <row r="195" spans="1:4">
      <c r="A195" s="35" t="s">
        <v>364</v>
      </c>
      <c r="B195" s="35" t="s">
        <v>407</v>
      </c>
      <c r="C195" s="35" t="s">
        <v>418</v>
      </c>
      <c r="D195" s="35" t="s">
        <v>395</v>
      </c>
    </row>
    <row r="196" spans="1:4">
      <c r="A196" s="35" t="s">
        <v>497</v>
      </c>
      <c r="B196" s="35" t="s">
        <v>408</v>
      </c>
      <c r="C196" s="35" t="s">
        <v>417</v>
      </c>
      <c r="D196" s="35" t="s">
        <v>395</v>
      </c>
    </row>
    <row r="197" spans="1:4">
      <c r="A197" s="35" t="s">
        <v>67</v>
      </c>
      <c r="B197" s="35" t="s">
        <v>409</v>
      </c>
      <c r="C197" s="35" t="s">
        <v>417</v>
      </c>
      <c r="D197" s="35" t="s">
        <v>395</v>
      </c>
    </row>
    <row r="198" spans="1:4">
      <c r="A198" s="35" t="s">
        <v>494</v>
      </c>
      <c r="B198" s="35" t="s">
        <v>410</v>
      </c>
      <c r="C198" s="35" t="s">
        <v>417</v>
      </c>
      <c r="D198" s="35" t="s">
        <v>395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C298"/>
  <sheetViews>
    <sheetView topLeftCell="A7" workbookViewId="0">
      <selection activeCell="B32" sqref="B32"/>
    </sheetView>
  </sheetViews>
  <sheetFormatPr defaultRowHeight="15"/>
  <cols>
    <col min="1" max="1" width="26.85546875" bestFit="1" customWidth="1"/>
    <col min="2" max="2" width="27.7109375" bestFit="1" customWidth="1"/>
    <col min="3" max="3" width="8.28515625" bestFit="1" customWidth="1"/>
  </cols>
  <sheetData>
    <row r="1" spans="1:3">
      <c r="A1" s="37" t="s">
        <v>0</v>
      </c>
      <c r="B1" s="37" t="s">
        <v>1</v>
      </c>
      <c r="C1" s="37" t="s">
        <v>2</v>
      </c>
    </row>
    <row r="2" spans="1:3">
      <c r="A2" s="35" t="s">
        <v>3</v>
      </c>
      <c r="B2" s="35" t="s">
        <v>4</v>
      </c>
      <c r="C2" s="36">
        <v>6.9478691864491307E-2</v>
      </c>
    </row>
    <row r="3" spans="1:3">
      <c r="A3" s="35" t="s">
        <v>3</v>
      </c>
      <c r="B3" s="35" t="s">
        <v>5</v>
      </c>
      <c r="C3" s="36">
        <v>2.4830183653811552E-2</v>
      </c>
    </row>
    <row r="4" spans="1:3">
      <c r="A4" s="35" t="s">
        <v>3</v>
      </c>
      <c r="B4" s="35" t="s">
        <v>6</v>
      </c>
      <c r="C4" s="36">
        <v>2.0425176093998164E-3</v>
      </c>
    </row>
    <row r="5" spans="1:3">
      <c r="A5" s="35" t="s">
        <v>3</v>
      </c>
      <c r="B5" s="35" t="s">
        <v>7</v>
      </c>
      <c r="C5" s="36">
        <v>0.45338896063917561</v>
      </c>
    </row>
    <row r="6" spans="1:3">
      <c r="A6" s="35" t="s">
        <v>3</v>
      </c>
      <c r="B6" s="35" t="s">
        <v>8</v>
      </c>
      <c r="C6" s="36">
        <v>0.15244978022370628</v>
      </c>
    </row>
    <row r="7" spans="1:3">
      <c r="A7" s="35" t="s">
        <v>3</v>
      </c>
      <c r="B7" s="35" t="s">
        <v>9</v>
      </c>
      <c r="C7" s="36">
        <v>2.0604703823068237E-2</v>
      </c>
    </row>
    <row r="8" spans="1:3">
      <c r="A8" s="35" t="s">
        <v>3</v>
      </c>
      <c r="B8" s="35" t="s">
        <v>10</v>
      </c>
      <c r="C8" s="36">
        <v>2.7413319533502681E-2</v>
      </c>
    </row>
    <row r="9" spans="1:3">
      <c r="A9" s="35" t="s">
        <v>3</v>
      </c>
      <c r="B9" s="35" t="s">
        <v>11</v>
      </c>
      <c r="C9" s="36">
        <v>7.0898450286136894E-2</v>
      </c>
    </row>
    <row r="10" spans="1:3">
      <c r="A10" s="35" t="s">
        <v>3</v>
      </c>
      <c r="B10" s="35" t="s">
        <v>12</v>
      </c>
      <c r="C10" s="36">
        <v>4.3143097430655773E-2</v>
      </c>
    </row>
    <row r="11" spans="1:3">
      <c r="A11" s="35" t="s">
        <v>3</v>
      </c>
      <c r="B11" s="35" t="s">
        <v>13</v>
      </c>
      <c r="C11" s="36">
        <v>0.13575029493605195</v>
      </c>
    </row>
    <row r="12" spans="1:3">
      <c r="A12" s="35" t="s">
        <v>14</v>
      </c>
      <c r="B12" s="35" t="s">
        <v>15</v>
      </c>
      <c r="C12" s="36">
        <v>1</v>
      </c>
    </row>
    <row r="13" spans="1:3">
      <c r="A13" s="35" t="s">
        <v>16</v>
      </c>
      <c r="B13" s="35" t="s">
        <v>17</v>
      </c>
      <c r="C13" s="36">
        <v>1</v>
      </c>
    </row>
    <row r="14" spans="1:3">
      <c r="A14" s="35" t="s">
        <v>18</v>
      </c>
      <c r="B14" s="35" t="s">
        <v>19</v>
      </c>
      <c r="C14" s="36">
        <v>1</v>
      </c>
    </row>
    <row r="15" spans="1:3">
      <c r="A15" s="35" t="s">
        <v>20</v>
      </c>
      <c r="B15" s="35" t="s">
        <v>21</v>
      </c>
      <c r="C15" s="36">
        <v>1</v>
      </c>
    </row>
    <row r="16" spans="1:3">
      <c r="A16" s="35" t="s">
        <v>22</v>
      </c>
      <c r="B16" s="35" t="s">
        <v>23</v>
      </c>
      <c r="C16" s="36">
        <v>1</v>
      </c>
    </row>
    <row r="17" spans="1:3">
      <c r="A17" s="35" t="s">
        <v>24</v>
      </c>
      <c r="B17" s="35" t="s">
        <v>25</v>
      </c>
      <c r="C17" s="36">
        <v>1</v>
      </c>
    </row>
    <row r="18" spans="1:3">
      <c r="A18" s="35" t="s">
        <v>26</v>
      </c>
      <c r="B18" s="35" t="s">
        <v>7</v>
      </c>
      <c r="C18" s="36">
        <v>0.7079123686789498</v>
      </c>
    </row>
    <row r="19" spans="1:3">
      <c r="A19" s="35" t="s">
        <v>26</v>
      </c>
      <c r="B19" s="35" t="s">
        <v>27</v>
      </c>
      <c r="C19" s="36">
        <v>0.29050256026509158</v>
      </c>
    </row>
    <row r="20" spans="1:3">
      <c r="A20" s="35" t="s">
        <v>26</v>
      </c>
      <c r="B20" s="35" t="s">
        <v>10</v>
      </c>
      <c r="C20" s="36">
        <v>1.4013232901744143E-3</v>
      </c>
    </row>
    <row r="21" spans="1:3">
      <c r="A21" s="35" t="s">
        <v>26</v>
      </c>
      <c r="B21" s="35" t="s">
        <v>12</v>
      </c>
      <c r="C21" s="36">
        <v>1.8374776578438935E-4</v>
      </c>
    </row>
    <row r="22" spans="1:3">
      <c r="A22" s="35" t="s">
        <v>28</v>
      </c>
      <c r="B22" s="35" t="s">
        <v>29</v>
      </c>
      <c r="C22" s="36">
        <v>1</v>
      </c>
    </row>
    <row r="23" spans="1:3">
      <c r="A23" s="35" t="s">
        <v>30</v>
      </c>
      <c r="B23" s="35" t="s">
        <v>29</v>
      </c>
      <c r="C23" s="36">
        <v>1</v>
      </c>
    </row>
    <row r="24" spans="1:3">
      <c r="A24" s="35" t="s">
        <v>31</v>
      </c>
      <c r="B24" s="35" t="s">
        <v>32</v>
      </c>
      <c r="C24" s="36">
        <v>1</v>
      </c>
    </row>
    <row r="25" spans="1:3">
      <c r="A25" s="35" t="s">
        <v>33</v>
      </c>
      <c r="B25" s="35" t="s">
        <v>10</v>
      </c>
      <c r="C25" s="36">
        <v>3.6568062553377469E-3</v>
      </c>
    </row>
    <row r="26" spans="1:3">
      <c r="A26" s="35" t="s">
        <v>33</v>
      </c>
      <c r="B26" s="35" t="s">
        <v>11</v>
      </c>
      <c r="C26" s="36">
        <v>0.99634319374466229</v>
      </c>
    </row>
    <row r="27" spans="1:3">
      <c r="A27" s="35" t="s">
        <v>34</v>
      </c>
      <c r="B27" s="35" t="s">
        <v>9</v>
      </c>
      <c r="C27" s="36">
        <v>1</v>
      </c>
    </row>
    <row r="28" spans="1:3">
      <c r="A28" s="35" t="s">
        <v>35</v>
      </c>
      <c r="B28" s="35" t="s">
        <v>7</v>
      </c>
      <c r="C28" s="36">
        <v>0.79976966227804525</v>
      </c>
    </row>
    <row r="29" spans="1:3">
      <c r="A29" s="35" t="s">
        <v>35</v>
      </c>
      <c r="B29" s="35" t="s">
        <v>10</v>
      </c>
      <c r="C29" s="36">
        <v>0.17701883748015165</v>
      </c>
    </row>
    <row r="30" spans="1:3">
      <c r="A30" s="35" t="s">
        <v>35</v>
      </c>
      <c r="B30" s="35" t="s">
        <v>12</v>
      </c>
      <c r="C30" s="36">
        <v>2.3211500241803143E-2</v>
      </c>
    </row>
    <row r="31" spans="1:3">
      <c r="A31" s="35" t="s">
        <v>36</v>
      </c>
      <c r="B31" s="35" t="s">
        <v>7</v>
      </c>
      <c r="C31" s="36">
        <v>1</v>
      </c>
    </row>
    <row r="32" spans="1:3">
      <c r="A32" s="35" t="s">
        <v>37</v>
      </c>
      <c r="B32" s="35" t="s">
        <v>38</v>
      </c>
      <c r="C32" s="36">
        <v>1.1635597099349984E-4</v>
      </c>
    </row>
    <row r="33" spans="1:3">
      <c r="A33" s="35" t="s">
        <v>37</v>
      </c>
      <c r="B33" s="35" t="s">
        <v>4</v>
      </c>
      <c r="C33" s="36">
        <v>0.15142740479507794</v>
      </c>
    </row>
    <row r="34" spans="1:3">
      <c r="A34" s="35" t="s">
        <v>37</v>
      </c>
      <c r="B34" s="35" t="s">
        <v>5</v>
      </c>
      <c r="C34" s="36">
        <v>0.12079899107590703</v>
      </c>
    </row>
    <row r="35" spans="1:3">
      <c r="A35" s="35" t="s">
        <v>37</v>
      </c>
      <c r="B35" s="35" t="s">
        <v>6</v>
      </c>
      <c r="C35" s="36">
        <v>0.10075488298997573</v>
      </c>
    </row>
    <row r="36" spans="1:3">
      <c r="A36" s="35" t="s">
        <v>37</v>
      </c>
      <c r="B36" s="35" t="s">
        <v>39</v>
      </c>
      <c r="C36" s="36">
        <v>0.13432806417276175</v>
      </c>
    </row>
    <row r="37" spans="1:3">
      <c r="A37" s="35" t="s">
        <v>37</v>
      </c>
      <c r="B37" s="35" t="s">
        <v>40</v>
      </c>
      <c r="C37" s="36">
        <v>0.23198146174469447</v>
      </c>
    </row>
    <row r="38" spans="1:3">
      <c r="A38" s="35" t="s">
        <v>37</v>
      </c>
      <c r="B38" s="35" t="s">
        <v>41</v>
      </c>
      <c r="C38" s="36">
        <v>0.20502232514188859</v>
      </c>
    </row>
    <row r="39" spans="1:3">
      <c r="A39" s="35" t="s">
        <v>37</v>
      </c>
      <c r="B39" s="35" t="s">
        <v>11</v>
      </c>
      <c r="C39" s="36">
        <v>8.4401658976619685E-3</v>
      </c>
    </row>
    <row r="40" spans="1:3">
      <c r="A40" s="35" t="s">
        <v>37</v>
      </c>
      <c r="B40" s="35" t="s">
        <v>42</v>
      </c>
      <c r="C40" s="36">
        <v>4.7130348211039057E-2</v>
      </c>
    </row>
    <row r="41" spans="1:3">
      <c r="A41" s="35" t="s">
        <v>43</v>
      </c>
      <c r="B41" s="35" t="s">
        <v>44</v>
      </c>
      <c r="C41" s="36">
        <v>1</v>
      </c>
    </row>
    <row r="42" spans="1:3">
      <c r="A42" s="35" t="s">
        <v>45</v>
      </c>
      <c r="B42" s="35" t="s">
        <v>46</v>
      </c>
      <c r="C42" s="36">
        <v>0.64447892114701</v>
      </c>
    </row>
    <row r="43" spans="1:3">
      <c r="A43" s="35" t="s">
        <v>45</v>
      </c>
      <c r="B43" s="35" t="s">
        <v>47</v>
      </c>
      <c r="C43" s="36">
        <v>0.35552107885299</v>
      </c>
    </row>
    <row r="44" spans="1:3">
      <c r="A44" s="35" t="s">
        <v>48</v>
      </c>
      <c r="B44" s="35" t="s">
        <v>49</v>
      </c>
      <c r="C44" s="36">
        <v>1</v>
      </c>
    </row>
    <row r="45" spans="1:3">
      <c r="A45" s="35" t="s">
        <v>50</v>
      </c>
      <c r="B45" s="35" t="s">
        <v>51</v>
      </c>
      <c r="C45" s="36">
        <v>1</v>
      </c>
    </row>
    <row r="46" spans="1:3">
      <c r="A46" s="35" t="s">
        <v>52</v>
      </c>
      <c r="B46" s="35" t="s">
        <v>53</v>
      </c>
      <c r="C46" s="36">
        <v>1</v>
      </c>
    </row>
    <row r="47" spans="1:3">
      <c r="A47" s="35" t="s">
        <v>54</v>
      </c>
      <c r="B47" s="35" t="s">
        <v>9</v>
      </c>
      <c r="C47" s="36">
        <v>1</v>
      </c>
    </row>
    <row r="48" spans="1:3">
      <c r="A48" s="35" t="s">
        <v>55</v>
      </c>
      <c r="B48" s="35" t="s">
        <v>56</v>
      </c>
      <c r="C48" s="36">
        <v>1</v>
      </c>
    </row>
    <row r="49" spans="1:3">
      <c r="A49" s="35" t="s">
        <v>57</v>
      </c>
      <c r="B49" s="35" t="s">
        <v>1181</v>
      </c>
      <c r="C49" s="36">
        <v>1</v>
      </c>
    </row>
    <row r="50" spans="1:3">
      <c r="A50" s="35" t="s">
        <v>58</v>
      </c>
      <c r="B50" s="35" t="s">
        <v>59</v>
      </c>
      <c r="C50" s="36">
        <v>1</v>
      </c>
    </row>
    <row r="51" spans="1:3">
      <c r="A51" s="35" t="s">
        <v>60</v>
      </c>
      <c r="B51" s="35" t="s">
        <v>61</v>
      </c>
      <c r="C51" s="36">
        <v>1</v>
      </c>
    </row>
    <row r="52" spans="1:3">
      <c r="A52" s="35" t="s">
        <v>62</v>
      </c>
      <c r="B52" s="35" t="s">
        <v>63</v>
      </c>
      <c r="C52" s="36">
        <v>1</v>
      </c>
    </row>
    <row r="53" spans="1:3">
      <c r="A53" s="35" t="s">
        <v>64</v>
      </c>
      <c r="B53" s="35" t="s">
        <v>27</v>
      </c>
      <c r="C53" s="36">
        <v>1</v>
      </c>
    </row>
    <row r="54" spans="1:3">
      <c r="A54" s="35" t="s">
        <v>65</v>
      </c>
      <c r="B54" s="35" t="s">
        <v>27</v>
      </c>
      <c r="C54" s="36">
        <v>1</v>
      </c>
    </row>
    <row r="55" spans="1:3">
      <c r="A55" s="35" t="s">
        <v>66</v>
      </c>
      <c r="B55" s="35" t="s">
        <v>67</v>
      </c>
      <c r="C55" s="36">
        <v>1</v>
      </c>
    </row>
    <row r="56" spans="1:3">
      <c r="A56" s="35" t="s">
        <v>68</v>
      </c>
      <c r="B56" s="35" t="s">
        <v>4</v>
      </c>
      <c r="C56" s="36">
        <v>0.60464450010706905</v>
      </c>
    </row>
    <row r="57" spans="1:3">
      <c r="A57" s="35" t="s">
        <v>68</v>
      </c>
      <c r="B57" s="35" t="s">
        <v>5</v>
      </c>
      <c r="C57" s="36">
        <v>0.25318681425329387</v>
      </c>
    </row>
    <row r="58" spans="1:3">
      <c r="A58" s="35" t="s">
        <v>68</v>
      </c>
      <c r="B58" s="35" t="s">
        <v>6</v>
      </c>
      <c r="C58" s="36">
        <v>0.14216868563963705</v>
      </c>
    </row>
    <row r="59" spans="1:3">
      <c r="A59" s="35" t="s">
        <v>69</v>
      </c>
      <c r="B59" s="35" t="s">
        <v>38</v>
      </c>
      <c r="C59" s="36">
        <v>7.9471135060918277E-4</v>
      </c>
    </row>
    <row r="60" spans="1:3">
      <c r="A60" s="35" t="s">
        <v>69</v>
      </c>
      <c r="B60" s="35" t="s">
        <v>4</v>
      </c>
      <c r="C60" s="36">
        <v>1.5965432685993933E-2</v>
      </c>
    </row>
    <row r="61" spans="1:3">
      <c r="A61" s="35" t="s">
        <v>69</v>
      </c>
      <c r="B61" s="35" t="s">
        <v>5</v>
      </c>
      <c r="C61" s="36">
        <v>8.2563732662664688E-2</v>
      </c>
    </row>
    <row r="62" spans="1:3">
      <c r="A62" s="35" t="s">
        <v>69</v>
      </c>
      <c r="B62" s="35" t="s">
        <v>32</v>
      </c>
      <c r="C62" s="36">
        <v>0.11473364580527376</v>
      </c>
    </row>
    <row r="63" spans="1:3">
      <c r="A63" s="35" t="s">
        <v>69</v>
      </c>
      <c r="B63" s="35" t="s">
        <v>70</v>
      </c>
      <c r="C63" s="36">
        <v>9.9986316079292859E-3</v>
      </c>
    </row>
    <row r="64" spans="1:3">
      <c r="A64" s="35" t="s">
        <v>69</v>
      </c>
      <c r="B64" s="35" t="s">
        <v>6</v>
      </c>
      <c r="C64" s="36">
        <v>6.1065223242652549E-3</v>
      </c>
    </row>
    <row r="65" spans="1:3">
      <c r="A65" s="35" t="s">
        <v>69</v>
      </c>
      <c r="B65" s="35" t="s">
        <v>71</v>
      </c>
      <c r="C65" s="36">
        <v>0.35802785385014224</v>
      </c>
    </row>
    <row r="66" spans="1:3">
      <c r="A66" s="35" t="s">
        <v>69</v>
      </c>
      <c r="B66" s="35" t="s">
        <v>40</v>
      </c>
      <c r="C66" s="36">
        <v>0.10519899242073588</v>
      </c>
    </row>
    <row r="67" spans="1:3">
      <c r="A67" s="35" t="s">
        <v>69</v>
      </c>
      <c r="B67" s="35" t="s">
        <v>72</v>
      </c>
      <c r="C67" s="36">
        <v>8.3781913212754355E-2</v>
      </c>
    </row>
    <row r="68" spans="1:3">
      <c r="A68" s="35" t="s">
        <v>69</v>
      </c>
      <c r="B68" s="35" t="s">
        <v>41</v>
      </c>
      <c r="C68" s="36">
        <v>0.16161771907543232</v>
      </c>
    </row>
    <row r="69" spans="1:3">
      <c r="A69" s="35" t="s">
        <v>69</v>
      </c>
      <c r="B69" s="35" t="s">
        <v>27</v>
      </c>
      <c r="C69" s="36">
        <v>5.032157092808835E-3</v>
      </c>
    </row>
    <row r="70" spans="1:3">
      <c r="A70" s="35" t="s">
        <v>69</v>
      </c>
      <c r="B70" s="35" t="s">
        <v>73</v>
      </c>
      <c r="C70" s="36">
        <v>2.461657685656252E-2</v>
      </c>
    </row>
    <row r="71" spans="1:3">
      <c r="A71" s="35" t="s">
        <v>69</v>
      </c>
      <c r="B71" s="35" t="s">
        <v>42</v>
      </c>
      <c r="C71" s="36">
        <v>3.0742261263894934E-2</v>
      </c>
    </row>
    <row r="72" spans="1:3">
      <c r="A72" s="35" t="s">
        <v>69</v>
      </c>
      <c r="B72" s="35" t="s">
        <v>74</v>
      </c>
      <c r="C72" s="36">
        <v>8.1984979093283061E-4</v>
      </c>
    </row>
    <row r="73" spans="1:3">
      <c r="A73" s="35" t="s">
        <v>75</v>
      </c>
      <c r="B73" s="35" t="s">
        <v>5</v>
      </c>
      <c r="C73" s="36">
        <v>0.30170760564177806</v>
      </c>
    </row>
    <row r="74" spans="1:3">
      <c r="A74" s="35" t="s">
        <v>75</v>
      </c>
      <c r="B74" s="35" t="s">
        <v>71</v>
      </c>
      <c r="C74" s="36">
        <v>0.57242644579115953</v>
      </c>
    </row>
    <row r="75" spans="1:3">
      <c r="A75" s="35" t="s">
        <v>75</v>
      </c>
      <c r="B75" s="35" t="s">
        <v>40</v>
      </c>
      <c r="C75" s="36">
        <v>0.12586594856706237</v>
      </c>
    </row>
    <row r="76" spans="1:3">
      <c r="A76" s="35" t="s">
        <v>76</v>
      </c>
      <c r="B76" s="35" t="s">
        <v>44</v>
      </c>
      <c r="C76" s="36">
        <v>1</v>
      </c>
    </row>
    <row r="77" spans="1:3">
      <c r="A77" s="35" t="s">
        <v>77</v>
      </c>
      <c r="B77" s="35" t="s">
        <v>46</v>
      </c>
      <c r="C77" s="36">
        <v>1</v>
      </c>
    </row>
    <row r="78" spans="1:3">
      <c r="A78" s="35" t="s">
        <v>78</v>
      </c>
      <c r="B78" s="35" t="s">
        <v>49</v>
      </c>
      <c r="C78" s="36">
        <v>1</v>
      </c>
    </row>
    <row r="79" spans="1:3">
      <c r="A79" s="35" t="s">
        <v>79</v>
      </c>
      <c r="B79" s="35" t="s">
        <v>51</v>
      </c>
      <c r="C79" s="36">
        <v>1</v>
      </c>
    </row>
    <row r="80" spans="1:3">
      <c r="A80" s="35" t="s">
        <v>80</v>
      </c>
      <c r="B80" s="35" t="s">
        <v>53</v>
      </c>
      <c r="C80" s="36">
        <v>1</v>
      </c>
    </row>
    <row r="81" spans="1:3">
      <c r="A81" s="35" t="s">
        <v>81</v>
      </c>
      <c r="B81" s="35" t="s">
        <v>38</v>
      </c>
      <c r="C81" s="36">
        <v>0.16013222826968646</v>
      </c>
    </row>
    <row r="82" spans="1:3">
      <c r="A82" s="35" t="s">
        <v>81</v>
      </c>
      <c r="B82" s="35" t="s">
        <v>4</v>
      </c>
      <c r="C82" s="36">
        <v>2.4538985976295034E-2</v>
      </c>
    </row>
    <row r="83" spans="1:3">
      <c r="A83" s="35" t="s">
        <v>81</v>
      </c>
      <c r="B83" s="35" t="s">
        <v>5</v>
      </c>
      <c r="C83" s="36">
        <v>6.7427792379143134E-2</v>
      </c>
    </row>
    <row r="84" spans="1:3">
      <c r="A84" s="35" t="s">
        <v>81</v>
      </c>
      <c r="B84" s="35" t="s">
        <v>32</v>
      </c>
      <c r="C84" s="36">
        <v>5.4970248267880703E-2</v>
      </c>
    </row>
    <row r="85" spans="1:3">
      <c r="A85" s="35" t="s">
        <v>81</v>
      </c>
      <c r="B85" s="35" t="s">
        <v>6</v>
      </c>
      <c r="C85" s="36">
        <v>7.228005851976857E-2</v>
      </c>
    </row>
    <row r="86" spans="1:3">
      <c r="A86" s="35" t="s">
        <v>81</v>
      </c>
      <c r="B86" s="35" t="s">
        <v>40</v>
      </c>
      <c r="C86" s="36">
        <v>0.15400636451259703</v>
      </c>
    </row>
    <row r="87" spans="1:3">
      <c r="A87" s="35" t="s">
        <v>81</v>
      </c>
      <c r="B87" s="35" t="s">
        <v>41</v>
      </c>
      <c r="C87" s="36">
        <v>0.18280972481546839</v>
      </c>
    </row>
    <row r="88" spans="1:3">
      <c r="A88" s="35" t="s">
        <v>81</v>
      </c>
      <c r="B88" s="35" t="s">
        <v>27</v>
      </c>
      <c r="C88" s="36">
        <v>2.2114668939067991E-2</v>
      </c>
    </row>
    <row r="89" spans="1:3">
      <c r="A89" s="35" t="s">
        <v>81</v>
      </c>
      <c r="B89" s="35" t="s">
        <v>9</v>
      </c>
      <c r="C89" s="36">
        <v>0.15354710956702894</v>
      </c>
    </row>
    <row r="90" spans="1:3">
      <c r="A90" s="35" t="s">
        <v>81</v>
      </c>
      <c r="B90" s="35" t="s">
        <v>11</v>
      </c>
      <c r="C90" s="36">
        <v>7.1438915483577323E-2</v>
      </c>
    </row>
    <row r="91" spans="1:3">
      <c r="A91" s="35" t="s">
        <v>81</v>
      </c>
      <c r="B91" s="35" t="s">
        <v>42</v>
      </c>
      <c r="C91" s="36">
        <v>3.6733903269486515E-2</v>
      </c>
    </row>
    <row r="92" spans="1:3">
      <c r="A92" s="35" t="s">
        <v>82</v>
      </c>
      <c r="B92" s="35" t="s">
        <v>44</v>
      </c>
      <c r="C92" s="36">
        <v>1</v>
      </c>
    </row>
    <row r="93" spans="1:3">
      <c r="A93" s="35" t="s">
        <v>83</v>
      </c>
      <c r="B93" s="35" t="s">
        <v>44</v>
      </c>
      <c r="C93" s="36">
        <v>1</v>
      </c>
    </row>
    <row r="94" spans="1:3">
      <c r="A94" s="35" t="s">
        <v>84</v>
      </c>
      <c r="B94" s="35" t="s">
        <v>49</v>
      </c>
      <c r="C94" s="36">
        <v>1</v>
      </c>
    </row>
    <row r="95" spans="1:3">
      <c r="A95" s="35" t="s">
        <v>85</v>
      </c>
      <c r="B95" s="35" t="s">
        <v>51</v>
      </c>
      <c r="C95" s="36">
        <v>1</v>
      </c>
    </row>
    <row r="96" spans="1:3">
      <c r="A96" s="35" t="s">
        <v>86</v>
      </c>
      <c r="B96" s="35" t="s">
        <v>53</v>
      </c>
      <c r="C96" s="36">
        <v>1</v>
      </c>
    </row>
    <row r="97" spans="1:3">
      <c r="A97" s="35" t="s">
        <v>87</v>
      </c>
      <c r="B97" s="35" t="s">
        <v>4</v>
      </c>
      <c r="C97" s="36">
        <v>5.5966342849758349E-2</v>
      </c>
    </row>
    <row r="98" spans="1:3">
      <c r="A98" s="35" t="s">
        <v>87</v>
      </c>
      <c r="B98" s="35" t="s">
        <v>5</v>
      </c>
      <c r="C98" s="36">
        <v>1.1759372009699483E-2</v>
      </c>
    </row>
    <row r="99" spans="1:3">
      <c r="A99" s="35" t="s">
        <v>87</v>
      </c>
      <c r="B99" s="35" t="s">
        <v>6</v>
      </c>
      <c r="C99" s="36">
        <v>7.9942450077922708E-2</v>
      </c>
    </row>
    <row r="100" spans="1:3">
      <c r="A100" s="35" t="s">
        <v>87</v>
      </c>
      <c r="B100" s="35" t="s">
        <v>15</v>
      </c>
      <c r="C100" s="36">
        <v>0.4264112780310863</v>
      </c>
    </row>
    <row r="101" spans="1:3">
      <c r="A101" s="35" t="s">
        <v>87</v>
      </c>
      <c r="B101" s="35" t="s">
        <v>7</v>
      </c>
      <c r="C101" s="36">
        <v>0.29151917543112932</v>
      </c>
    </row>
    <row r="102" spans="1:3">
      <c r="A102" s="35" t="s">
        <v>87</v>
      </c>
      <c r="B102" s="35" t="s">
        <v>8</v>
      </c>
      <c r="C102" s="36">
        <v>8.7315436562014556E-2</v>
      </c>
    </row>
    <row r="103" spans="1:3">
      <c r="A103" s="35" t="s">
        <v>87</v>
      </c>
      <c r="B103" s="35" t="s">
        <v>13</v>
      </c>
      <c r="C103" s="36">
        <v>4.7085945038389247E-2</v>
      </c>
    </row>
    <row r="104" spans="1:3">
      <c r="A104" s="35" t="s">
        <v>88</v>
      </c>
      <c r="B104" s="35" t="s">
        <v>89</v>
      </c>
      <c r="C104" s="36">
        <v>1</v>
      </c>
    </row>
    <row r="105" spans="1:3">
      <c r="A105" s="35" t="s">
        <v>90</v>
      </c>
      <c r="B105" s="35" t="s">
        <v>91</v>
      </c>
      <c r="C105" s="36">
        <v>0.78778179398797887</v>
      </c>
    </row>
    <row r="106" spans="1:3">
      <c r="A106" s="35" t="s">
        <v>90</v>
      </c>
      <c r="B106" s="35" t="s">
        <v>92</v>
      </c>
      <c r="C106" s="36">
        <v>0.21221820601202104</v>
      </c>
    </row>
    <row r="107" spans="1:3">
      <c r="A107" s="35" t="s">
        <v>93</v>
      </c>
      <c r="B107" s="35" t="s">
        <v>94</v>
      </c>
      <c r="C107" s="36">
        <v>0.86760926900623359</v>
      </c>
    </row>
    <row r="108" spans="1:3">
      <c r="A108" s="35" t="s">
        <v>93</v>
      </c>
      <c r="B108" s="35" t="s">
        <v>95</v>
      </c>
      <c r="C108" s="36">
        <v>0.1323907309937663</v>
      </c>
    </row>
    <row r="109" spans="1:3">
      <c r="A109" s="35" t="s">
        <v>96</v>
      </c>
      <c r="B109" s="35" t="s">
        <v>97</v>
      </c>
      <c r="C109" s="36">
        <v>1</v>
      </c>
    </row>
    <row r="110" spans="1:3">
      <c r="A110" s="35" t="s">
        <v>98</v>
      </c>
      <c r="B110" s="35" t="s">
        <v>99</v>
      </c>
      <c r="C110" s="36">
        <v>1</v>
      </c>
    </row>
    <row r="111" spans="1:3">
      <c r="A111" s="35" t="s">
        <v>100</v>
      </c>
      <c r="B111" s="35" t="s">
        <v>101</v>
      </c>
      <c r="C111" s="36">
        <v>1</v>
      </c>
    </row>
    <row r="112" spans="1:3">
      <c r="A112" s="35" t="s">
        <v>102</v>
      </c>
      <c r="B112" s="35" t="s">
        <v>103</v>
      </c>
      <c r="C112" s="36">
        <v>1</v>
      </c>
    </row>
    <row r="113" spans="1:3">
      <c r="A113" s="35" t="s">
        <v>104</v>
      </c>
      <c r="B113" s="35" t="s">
        <v>105</v>
      </c>
      <c r="C113" s="36">
        <v>1</v>
      </c>
    </row>
    <row r="114" spans="1:3">
      <c r="A114" s="35" t="s">
        <v>106</v>
      </c>
      <c r="B114" s="35" t="s">
        <v>107</v>
      </c>
      <c r="C114" s="36">
        <v>1</v>
      </c>
    </row>
    <row r="115" spans="1:3">
      <c r="A115" s="35" t="s">
        <v>108</v>
      </c>
      <c r="B115" s="35" t="s">
        <v>109</v>
      </c>
      <c r="C115" s="36">
        <v>1</v>
      </c>
    </row>
    <row r="116" spans="1:3">
      <c r="A116" s="35" t="s">
        <v>110</v>
      </c>
      <c r="B116" s="35" t="s">
        <v>9</v>
      </c>
      <c r="C116" s="36">
        <v>1</v>
      </c>
    </row>
    <row r="117" spans="1:3">
      <c r="A117" s="35" t="s">
        <v>111</v>
      </c>
      <c r="B117" s="35" t="s">
        <v>39</v>
      </c>
      <c r="C117" s="36">
        <v>2.8429544854794018E-2</v>
      </c>
    </row>
    <row r="118" spans="1:3">
      <c r="A118" s="35" t="s">
        <v>111</v>
      </c>
      <c r="B118" s="35" t="s">
        <v>40</v>
      </c>
      <c r="C118" s="36">
        <v>8.1337580698394672E-3</v>
      </c>
    </row>
    <row r="119" spans="1:3">
      <c r="A119" s="35" t="s">
        <v>111</v>
      </c>
      <c r="B119" s="35" t="s">
        <v>112</v>
      </c>
      <c r="C119" s="36">
        <v>0.81486580483810955</v>
      </c>
    </row>
    <row r="120" spans="1:3">
      <c r="A120" s="35" t="s">
        <v>111</v>
      </c>
      <c r="B120" s="35" t="s">
        <v>113</v>
      </c>
      <c r="C120" s="36">
        <v>8.8788748744187979E-3</v>
      </c>
    </row>
    <row r="121" spans="1:3">
      <c r="A121" s="35" t="s">
        <v>111</v>
      </c>
      <c r="B121" s="35" t="s">
        <v>114</v>
      </c>
      <c r="C121" s="36">
        <v>9.5433052944632585E-2</v>
      </c>
    </row>
    <row r="122" spans="1:3">
      <c r="A122" s="35" t="s">
        <v>111</v>
      </c>
      <c r="B122" s="35" t="s">
        <v>115</v>
      </c>
      <c r="C122" s="36">
        <v>4.4258964418205544E-2</v>
      </c>
    </row>
    <row r="123" spans="1:3">
      <c r="A123" s="35" t="s">
        <v>116</v>
      </c>
      <c r="B123" s="35" t="s">
        <v>117</v>
      </c>
      <c r="C123" s="36">
        <v>0.52876361015006301</v>
      </c>
    </row>
    <row r="124" spans="1:3">
      <c r="A124" s="35" t="s">
        <v>116</v>
      </c>
      <c r="B124" s="35" t="s">
        <v>92</v>
      </c>
      <c r="C124" s="36">
        <v>0.4712363898499371</v>
      </c>
    </row>
    <row r="125" spans="1:3">
      <c r="A125" s="35" t="s">
        <v>118</v>
      </c>
      <c r="B125" s="35" t="s">
        <v>119</v>
      </c>
      <c r="C125" s="36">
        <v>0.37148153038316112</v>
      </c>
    </row>
    <row r="126" spans="1:3">
      <c r="A126" s="35" t="s">
        <v>118</v>
      </c>
      <c r="B126" s="35" t="s">
        <v>120</v>
      </c>
      <c r="C126" s="36">
        <v>0.62851846961683888</v>
      </c>
    </row>
    <row r="127" spans="1:3">
      <c r="A127" s="35" t="s">
        <v>121</v>
      </c>
      <c r="B127" s="35" t="s">
        <v>122</v>
      </c>
      <c r="C127" s="36">
        <v>1</v>
      </c>
    </row>
    <row r="128" spans="1:3">
      <c r="A128" s="35" t="s">
        <v>123</v>
      </c>
      <c r="B128" s="35" t="s">
        <v>124</v>
      </c>
      <c r="C128" s="36">
        <v>1</v>
      </c>
    </row>
    <row r="129" spans="1:3">
      <c r="A129" s="35" t="s">
        <v>125</v>
      </c>
      <c r="B129" s="35" t="s">
        <v>126</v>
      </c>
      <c r="C129" s="36">
        <v>1</v>
      </c>
    </row>
    <row r="130" spans="1:3">
      <c r="A130" s="35" t="s">
        <v>127</v>
      </c>
      <c r="B130" s="35" t="s">
        <v>56</v>
      </c>
      <c r="C130" s="36">
        <v>1</v>
      </c>
    </row>
    <row r="131" spans="1:3">
      <c r="A131" s="35" t="s">
        <v>128</v>
      </c>
      <c r="B131" s="35" t="s">
        <v>1181</v>
      </c>
      <c r="C131" s="36">
        <v>1</v>
      </c>
    </row>
    <row r="132" spans="1:3">
      <c r="A132" s="35" t="s">
        <v>129</v>
      </c>
      <c r="B132" s="35" t="s">
        <v>59</v>
      </c>
      <c r="C132" s="36">
        <v>1</v>
      </c>
    </row>
    <row r="133" spans="1:3">
      <c r="A133" s="35" t="s">
        <v>130</v>
      </c>
      <c r="B133" s="35" t="s">
        <v>61</v>
      </c>
      <c r="C133" s="36">
        <v>1</v>
      </c>
    </row>
    <row r="134" spans="1:3">
      <c r="A134" s="35" t="s">
        <v>131</v>
      </c>
      <c r="B134" s="35" t="s">
        <v>63</v>
      </c>
      <c r="C134" s="36">
        <v>1</v>
      </c>
    </row>
    <row r="135" spans="1:3">
      <c r="A135" s="35" t="s">
        <v>132</v>
      </c>
      <c r="B135" s="35" t="s">
        <v>133</v>
      </c>
      <c r="C135" s="36">
        <v>1</v>
      </c>
    </row>
    <row r="136" spans="1:3">
      <c r="A136" s="35" t="s">
        <v>134</v>
      </c>
      <c r="B136" s="35" t="s">
        <v>135</v>
      </c>
      <c r="C136" s="36">
        <v>0.18557025385476336</v>
      </c>
    </row>
    <row r="137" spans="1:3">
      <c r="A137" s="35" t="s">
        <v>134</v>
      </c>
      <c r="B137" s="35" t="s">
        <v>133</v>
      </c>
      <c r="C137" s="36">
        <v>0.81442974614523655</v>
      </c>
    </row>
    <row r="138" spans="1:3">
      <c r="A138" s="35" t="s">
        <v>136</v>
      </c>
      <c r="B138" s="35" t="s">
        <v>137</v>
      </c>
      <c r="C138" s="36">
        <v>0.18948448036397925</v>
      </c>
    </row>
    <row r="139" spans="1:3">
      <c r="A139" s="35" t="s">
        <v>136</v>
      </c>
      <c r="B139" s="35" t="s">
        <v>138</v>
      </c>
      <c r="C139" s="36">
        <v>0.17730891222202977</v>
      </c>
    </row>
    <row r="140" spans="1:3">
      <c r="A140" s="35" t="s">
        <v>136</v>
      </c>
      <c r="B140" s="35" t="s">
        <v>139</v>
      </c>
      <c r="C140" s="36">
        <v>6.9818701985520135E-2</v>
      </c>
    </row>
    <row r="141" spans="1:3">
      <c r="A141" s="35" t="s">
        <v>136</v>
      </c>
      <c r="B141" s="35" t="s">
        <v>140</v>
      </c>
      <c r="C141" s="36">
        <v>0.17095129361195097</v>
      </c>
    </row>
    <row r="142" spans="1:3">
      <c r="A142" s="35" t="s">
        <v>136</v>
      </c>
      <c r="B142" s="35" t="s">
        <v>141</v>
      </c>
      <c r="C142" s="36">
        <v>5.6287462327992588E-2</v>
      </c>
    </row>
    <row r="143" spans="1:3">
      <c r="A143" s="35" t="s">
        <v>136</v>
      </c>
      <c r="B143" s="35" t="s">
        <v>142</v>
      </c>
      <c r="C143" s="36">
        <v>0.26921429378434097</v>
      </c>
    </row>
    <row r="144" spans="1:3">
      <c r="A144" s="35" t="s">
        <v>136</v>
      </c>
      <c r="B144" s="35" t="s">
        <v>143</v>
      </c>
      <c r="C144" s="36">
        <v>2.6623041301418751E-2</v>
      </c>
    </row>
    <row r="145" spans="1:3">
      <c r="A145" s="35" t="s">
        <v>136</v>
      </c>
      <c r="B145" s="35" t="s">
        <v>144</v>
      </c>
      <c r="C145" s="36">
        <v>4.0311814402767647E-2</v>
      </c>
    </row>
    <row r="146" spans="1:3">
      <c r="A146" s="35" t="s">
        <v>145</v>
      </c>
      <c r="B146" s="35" t="s">
        <v>146</v>
      </c>
      <c r="C146" s="36">
        <v>1</v>
      </c>
    </row>
    <row r="147" spans="1:3">
      <c r="A147" s="35" t="s">
        <v>147</v>
      </c>
      <c r="B147" s="35" t="s">
        <v>135</v>
      </c>
      <c r="C147" s="36">
        <v>1</v>
      </c>
    </row>
    <row r="148" spans="1:3">
      <c r="A148" s="35" t="s">
        <v>148</v>
      </c>
      <c r="B148" s="35" t="s">
        <v>149</v>
      </c>
      <c r="C148" s="36">
        <v>1</v>
      </c>
    </row>
    <row r="149" spans="1:3">
      <c r="A149" s="35" t="s">
        <v>150</v>
      </c>
      <c r="B149" s="35" t="s">
        <v>151</v>
      </c>
      <c r="C149" s="36">
        <v>1</v>
      </c>
    </row>
    <row r="150" spans="1:3">
      <c r="A150" s="35" t="s">
        <v>152</v>
      </c>
      <c r="B150" s="35" t="s">
        <v>153</v>
      </c>
      <c r="C150" s="36">
        <v>1</v>
      </c>
    </row>
    <row r="151" spans="1:3">
      <c r="A151" s="35" t="s">
        <v>154</v>
      </c>
      <c r="B151" s="35" t="s">
        <v>155</v>
      </c>
      <c r="C151" s="36">
        <v>1</v>
      </c>
    </row>
    <row r="152" spans="1:3">
      <c r="A152" s="35" t="s">
        <v>156</v>
      </c>
      <c r="B152" s="35" t="s">
        <v>157</v>
      </c>
      <c r="C152" s="36">
        <v>1</v>
      </c>
    </row>
    <row r="153" spans="1:3">
      <c r="A153" s="35" t="s">
        <v>158</v>
      </c>
      <c r="B153" s="35" t="s">
        <v>159</v>
      </c>
      <c r="C153" s="36">
        <v>1</v>
      </c>
    </row>
    <row r="154" spans="1:3">
      <c r="A154" s="35" t="s">
        <v>160</v>
      </c>
      <c r="B154" s="35" t="s">
        <v>159</v>
      </c>
      <c r="C154" s="36">
        <v>1</v>
      </c>
    </row>
    <row r="155" spans="1:3">
      <c r="A155" s="35" t="s">
        <v>161</v>
      </c>
      <c r="B155" s="35" t="s">
        <v>162</v>
      </c>
      <c r="C155" s="36">
        <v>1</v>
      </c>
    </row>
    <row r="156" spans="1:3">
      <c r="A156" s="35" t="s">
        <v>163</v>
      </c>
      <c r="B156" s="35" t="s">
        <v>164</v>
      </c>
      <c r="C156" s="36">
        <v>1</v>
      </c>
    </row>
    <row r="157" spans="1:3">
      <c r="A157" s="35" t="s">
        <v>165</v>
      </c>
      <c r="B157" s="35" t="s">
        <v>166</v>
      </c>
      <c r="C157" s="36">
        <v>1</v>
      </c>
    </row>
    <row r="158" spans="1:3">
      <c r="A158" s="35" t="s">
        <v>167</v>
      </c>
      <c r="B158" s="35" t="s">
        <v>168</v>
      </c>
      <c r="C158" s="36">
        <v>1</v>
      </c>
    </row>
    <row r="159" spans="1:3">
      <c r="A159" s="35" t="s">
        <v>169</v>
      </c>
      <c r="B159" s="35" t="s">
        <v>137</v>
      </c>
      <c r="C159" s="36">
        <v>5.1237935648140415E-2</v>
      </c>
    </row>
    <row r="160" spans="1:3">
      <c r="A160" s="35" t="s">
        <v>169</v>
      </c>
      <c r="B160" s="35" t="s">
        <v>138</v>
      </c>
      <c r="C160" s="36">
        <v>0.20577308521345239</v>
      </c>
    </row>
    <row r="161" spans="1:3">
      <c r="A161" s="35" t="s">
        <v>169</v>
      </c>
      <c r="B161" s="35" t="s">
        <v>139</v>
      </c>
      <c r="C161" s="36">
        <v>0.17998184940380804</v>
      </c>
    </row>
    <row r="162" spans="1:3">
      <c r="A162" s="35" t="s">
        <v>169</v>
      </c>
      <c r="B162" s="35" t="s">
        <v>141</v>
      </c>
      <c r="C162" s="36">
        <v>0.27963191995810038</v>
      </c>
    </row>
    <row r="163" spans="1:3">
      <c r="A163" s="35" t="s">
        <v>169</v>
      </c>
      <c r="B163" s="35" t="s">
        <v>1182</v>
      </c>
      <c r="C163" s="36">
        <v>0.23412365875026847</v>
      </c>
    </row>
    <row r="164" spans="1:3">
      <c r="A164" s="35" t="s">
        <v>169</v>
      </c>
      <c r="B164" s="35" t="s">
        <v>143</v>
      </c>
      <c r="C164" s="36">
        <v>2.1570923420227046E-2</v>
      </c>
    </row>
    <row r="165" spans="1:3">
      <c r="A165" s="35" t="s">
        <v>169</v>
      </c>
      <c r="B165" s="35" t="s">
        <v>144</v>
      </c>
      <c r="C165" s="36">
        <v>2.7680627606003358E-2</v>
      </c>
    </row>
    <row r="166" spans="1:3">
      <c r="A166" s="35" t="s">
        <v>170</v>
      </c>
      <c r="B166" s="35" t="s">
        <v>171</v>
      </c>
      <c r="C166" s="36">
        <v>1</v>
      </c>
    </row>
    <row r="167" spans="1:3">
      <c r="A167" s="35" t="s">
        <v>172</v>
      </c>
      <c r="B167" s="35" t="s">
        <v>173</v>
      </c>
      <c r="C167" s="36">
        <v>1</v>
      </c>
    </row>
    <row r="168" spans="1:3">
      <c r="A168" s="35" t="s">
        <v>174</v>
      </c>
      <c r="B168" s="35" t="s">
        <v>175</v>
      </c>
      <c r="C168" s="36">
        <v>1</v>
      </c>
    </row>
    <row r="169" spans="1:3">
      <c r="A169" s="35" t="s">
        <v>176</v>
      </c>
      <c r="B169" s="35" t="s">
        <v>177</v>
      </c>
      <c r="C169" s="36">
        <v>1</v>
      </c>
    </row>
    <row r="170" spans="1:3">
      <c r="A170" s="35" t="s">
        <v>178</v>
      </c>
      <c r="B170" s="35" t="s">
        <v>179</v>
      </c>
      <c r="C170" s="36">
        <v>1</v>
      </c>
    </row>
    <row r="171" spans="1:3">
      <c r="A171" s="35" t="s">
        <v>180</v>
      </c>
      <c r="B171" s="35" t="s">
        <v>181</v>
      </c>
      <c r="C171" s="36">
        <v>1</v>
      </c>
    </row>
    <row r="172" spans="1:3">
      <c r="A172" s="35" t="s">
        <v>182</v>
      </c>
      <c r="B172" s="35" t="s">
        <v>183</v>
      </c>
      <c r="C172" s="36">
        <v>1</v>
      </c>
    </row>
    <row r="173" spans="1:3">
      <c r="A173" s="35" t="s">
        <v>184</v>
      </c>
      <c r="B173" s="35" t="s">
        <v>185</v>
      </c>
      <c r="C173" s="36">
        <v>1</v>
      </c>
    </row>
    <row r="174" spans="1:3">
      <c r="A174" s="35" t="s">
        <v>186</v>
      </c>
      <c r="B174" s="35" t="s">
        <v>187</v>
      </c>
      <c r="C174" s="36">
        <v>1</v>
      </c>
    </row>
    <row r="175" spans="1:3">
      <c r="A175" s="35" t="s">
        <v>188</v>
      </c>
      <c r="B175" s="35" t="s">
        <v>189</v>
      </c>
      <c r="C175" s="36">
        <v>1</v>
      </c>
    </row>
    <row r="176" spans="1:3">
      <c r="A176" s="35" t="s">
        <v>190</v>
      </c>
      <c r="B176" s="35" t="s">
        <v>191</v>
      </c>
      <c r="C176" s="36">
        <v>0.80655065632236289</v>
      </c>
    </row>
    <row r="177" spans="1:3">
      <c r="A177" s="35" t="s">
        <v>190</v>
      </c>
      <c r="B177" s="35" t="s">
        <v>192</v>
      </c>
      <c r="C177" s="36">
        <v>0.19344934367763711</v>
      </c>
    </row>
    <row r="178" spans="1:3">
      <c r="A178" s="35" t="s">
        <v>193</v>
      </c>
      <c r="B178" s="35" t="s">
        <v>1183</v>
      </c>
      <c r="C178" s="36">
        <v>1</v>
      </c>
    </row>
    <row r="179" spans="1:3">
      <c r="A179" s="35" t="s">
        <v>194</v>
      </c>
      <c r="B179" s="35" t="s">
        <v>74</v>
      </c>
      <c r="C179" s="36">
        <v>1</v>
      </c>
    </row>
    <row r="180" spans="1:3">
      <c r="A180" s="35" t="s">
        <v>195</v>
      </c>
      <c r="B180" s="35" t="s">
        <v>74</v>
      </c>
      <c r="C180" s="36">
        <v>1</v>
      </c>
    </row>
    <row r="181" spans="1:3">
      <c r="A181" s="35" t="s">
        <v>196</v>
      </c>
      <c r="B181" s="35" t="s">
        <v>74</v>
      </c>
      <c r="C181" s="36">
        <v>1</v>
      </c>
    </row>
    <row r="182" spans="1:3">
      <c r="A182" s="35" t="s">
        <v>197</v>
      </c>
      <c r="B182" s="35" t="s">
        <v>198</v>
      </c>
      <c r="C182" s="36">
        <v>1</v>
      </c>
    </row>
    <row r="183" spans="1:3">
      <c r="A183" s="35" t="s">
        <v>199</v>
      </c>
      <c r="B183" s="35" t="s">
        <v>200</v>
      </c>
      <c r="C183" s="36">
        <v>1</v>
      </c>
    </row>
    <row r="184" spans="1:3">
      <c r="A184" s="35" t="s">
        <v>201</v>
      </c>
      <c r="B184" s="35" t="s">
        <v>202</v>
      </c>
      <c r="C184" s="36">
        <v>1</v>
      </c>
    </row>
    <row r="185" spans="1:3">
      <c r="A185" s="35" t="s">
        <v>203</v>
      </c>
      <c r="B185" s="35" t="s">
        <v>204</v>
      </c>
      <c r="C185" s="36">
        <v>0.26128406972939655</v>
      </c>
    </row>
    <row r="186" spans="1:3">
      <c r="A186" s="35" t="s">
        <v>203</v>
      </c>
      <c r="B186" s="35" t="s">
        <v>205</v>
      </c>
      <c r="C186" s="36">
        <v>0.5001953003080899</v>
      </c>
    </row>
    <row r="187" spans="1:3">
      <c r="A187" s="35" t="s">
        <v>203</v>
      </c>
      <c r="B187" s="35" t="s">
        <v>206</v>
      </c>
      <c r="C187" s="36">
        <v>0.23852062996251355</v>
      </c>
    </row>
    <row r="188" spans="1:3">
      <c r="A188" s="35" t="s">
        <v>207</v>
      </c>
      <c r="B188" s="35" t="s">
        <v>208</v>
      </c>
      <c r="C188" s="36">
        <v>1</v>
      </c>
    </row>
    <row r="189" spans="1:3">
      <c r="A189" s="35" t="s">
        <v>209</v>
      </c>
      <c r="B189" s="35" t="s">
        <v>200</v>
      </c>
      <c r="C189" s="36">
        <v>0.2287995591183396</v>
      </c>
    </row>
    <row r="190" spans="1:3">
      <c r="A190" s="35" t="s">
        <v>209</v>
      </c>
      <c r="B190" s="35" t="s">
        <v>210</v>
      </c>
      <c r="C190" s="36">
        <v>0.63453264784201246</v>
      </c>
    </row>
    <row r="191" spans="1:3">
      <c r="A191" s="35" t="s">
        <v>209</v>
      </c>
      <c r="B191" s="35" t="s">
        <v>211</v>
      </c>
      <c r="C191" s="36">
        <v>0.13666779303964804</v>
      </c>
    </row>
    <row r="192" spans="1:3">
      <c r="A192" s="35" t="s">
        <v>212</v>
      </c>
      <c r="B192" s="35" t="s">
        <v>202</v>
      </c>
      <c r="C192" s="36">
        <v>0.15725993374562983</v>
      </c>
    </row>
    <row r="193" spans="1:3">
      <c r="A193" s="35" t="s">
        <v>212</v>
      </c>
      <c r="B193" s="35" t="s">
        <v>213</v>
      </c>
      <c r="C193" s="36">
        <v>0.71973614427934862</v>
      </c>
    </row>
    <row r="194" spans="1:3">
      <c r="A194" s="35" t="s">
        <v>212</v>
      </c>
      <c r="B194" s="35" t="s">
        <v>214</v>
      </c>
      <c r="C194" s="36">
        <v>0.12300392197502166</v>
      </c>
    </row>
    <row r="195" spans="1:3">
      <c r="A195" s="35" t="s">
        <v>215</v>
      </c>
      <c r="B195" s="35" t="s">
        <v>216</v>
      </c>
      <c r="C195" s="36">
        <v>0.8785469750353555</v>
      </c>
    </row>
    <row r="196" spans="1:3">
      <c r="A196" s="35" t="s">
        <v>215</v>
      </c>
      <c r="B196" s="35" t="s">
        <v>217</v>
      </c>
      <c r="C196" s="36">
        <v>0.12145302496464444</v>
      </c>
    </row>
    <row r="197" spans="1:3">
      <c r="A197" s="35" t="s">
        <v>218</v>
      </c>
      <c r="B197" s="35" t="s">
        <v>198</v>
      </c>
      <c r="C197" s="36">
        <v>4.7233712601273483E-4</v>
      </c>
    </row>
    <row r="198" spans="1:3">
      <c r="A198" s="35" t="s">
        <v>218</v>
      </c>
      <c r="B198" s="35" t="s">
        <v>219</v>
      </c>
      <c r="C198" s="36">
        <v>0.41640267173730544</v>
      </c>
    </row>
    <row r="199" spans="1:3">
      <c r="A199" s="35" t="s">
        <v>218</v>
      </c>
      <c r="B199" s="35" t="s">
        <v>220</v>
      </c>
      <c r="C199" s="36">
        <v>0.58312499113668181</v>
      </c>
    </row>
    <row r="200" spans="1:3">
      <c r="A200" s="35" t="s">
        <v>221</v>
      </c>
      <c r="B200" s="35" t="s">
        <v>40</v>
      </c>
      <c r="C200" s="36">
        <v>5.8375299690592054E-2</v>
      </c>
    </row>
    <row r="201" spans="1:3">
      <c r="A201" s="35" t="s">
        <v>221</v>
      </c>
      <c r="B201" s="35" t="s">
        <v>74</v>
      </c>
      <c r="C201" s="36">
        <v>0.94162470030940792</v>
      </c>
    </row>
    <row r="202" spans="1:3">
      <c r="A202" s="35" t="s">
        <v>222</v>
      </c>
      <c r="B202" s="35" t="s">
        <v>223</v>
      </c>
      <c r="C202" s="36">
        <v>0.89842470443255085</v>
      </c>
    </row>
    <row r="203" spans="1:3">
      <c r="A203" s="35" t="s">
        <v>222</v>
      </c>
      <c r="B203" s="35" t="s">
        <v>204</v>
      </c>
      <c r="C203" s="36">
        <v>1.6276976178483955E-2</v>
      </c>
    </row>
    <row r="204" spans="1:3">
      <c r="A204" s="35" t="s">
        <v>222</v>
      </c>
      <c r="B204" s="35" t="s">
        <v>224</v>
      </c>
      <c r="C204" s="36">
        <v>8.5298319388965246E-2</v>
      </c>
    </row>
    <row r="205" spans="1:3">
      <c r="A205" s="35" t="s">
        <v>225</v>
      </c>
      <c r="B205" s="35" t="s">
        <v>226</v>
      </c>
      <c r="C205" s="36">
        <v>1</v>
      </c>
    </row>
    <row r="206" spans="1:3">
      <c r="A206" s="35" t="s">
        <v>227</v>
      </c>
      <c r="B206" s="35" t="s">
        <v>228</v>
      </c>
      <c r="C206" s="36">
        <v>0.9731937321247186</v>
      </c>
    </row>
    <row r="207" spans="1:3">
      <c r="A207" s="35" t="s">
        <v>227</v>
      </c>
      <c r="B207" s="35" t="s">
        <v>200</v>
      </c>
      <c r="C207" s="36">
        <v>4.8368707780152997E-5</v>
      </c>
    </row>
    <row r="208" spans="1:3">
      <c r="A208" s="35" t="s">
        <v>227</v>
      </c>
      <c r="B208" s="35" t="s">
        <v>229</v>
      </c>
      <c r="C208" s="36">
        <v>2.6757899167501285E-2</v>
      </c>
    </row>
    <row r="209" spans="1:3">
      <c r="A209" s="35" t="s">
        <v>230</v>
      </c>
      <c r="B209" s="35" t="s">
        <v>231</v>
      </c>
      <c r="C209" s="36">
        <v>0.93928175614477738</v>
      </c>
    </row>
    <row r="210" spans="1:3">
      <c r="A210" s="35" t="s">
        <v>230</v>
      </c>
      <c r="B210" s="35" t="s">
        <v>202</v>
      </c>
      <c r="C210" s="36">
        <v>2.2926161026142311E-2</v>
      </c>
    </row>
    <row r="211" spans="1:3">
      <c r="A211" s="35" t="s">
        <v>230</v>
      </c>
      <c r="B211" s="35" t="s">
        <v>232</v>
      </c>
      <c r="C211" s="36">
        <v>3.7792082829080344E-2</v>
      </c>
    </row>
    <row r="212" spans="1:3">
      <c r="A212" s="35" t="s">
        <v>233</v>
      </c>
      <c r="B212" s="35" t="s">
        <v>234</v>
      </c>
      <c r="C212" s="36">
        <v>0.87612104590189532</v>
      </c>
    </row>
    <row r="213" spans="1:3">
      <c r="A213" s="35" t="s">
        <v>233</v>
      </c>
      <c r="B213" s="35" t="s">
        <v>235</v>
      </c>
      <c r="C213" s="36">
        <v>0.1238789540981047</v>
      </c>
    </row>
    <row r="214" spans="1:3">
      <c r="A214" s="35" t="s">
        <v>236</v>
      </c>
      <c r="B214" s="35" t="s">
        <v>237</v>
      </c>
      <c r="C214" s="36">
        <v>1</v>
      </c>
    </row>
    <row r="215" spans="1:3">
      <c r="A215" s="35" t="s">
        <v>238</v>
      </c>
      <c r="B215" s="35" t="s">
        <v>239</v>
      </c>
      <c r="C215" s="36">
        <v>1</v>
      </c>
    </row>
    <row r="216" spans="1:3">
      <c r="A216" s="35" t="s">
        <v>240</v>
      </c>
      <c r="B216" s="35" t="s">
        <v>241</v>
      </c>
      <c r="C216" s="36">
        <v>1</v>
      </c>
    </row>
    <row r="217" spans="1:3">
      <c r="A217" s="35" t="s">
        <v>242</v>
      </c>
      <c r="B217" s="35" t="s">
        <v>243</v>
      </c>
      <c r="C217" s="36">
        <v>1</v>
      </c>
    </row>
    <row r="218" spans="1:3">
      <c r="A218" s="35" t="s">
        <v>244</v>
      </c>
      <c r="B218" s="35" t="s">
        <v>245</v>
      </c>
      <c r="C218" s="36">
        <v>1</v>
      </c>
    </row>
    <row r="219" spans="1:3">
      <c r="A219" s="35" t="s">
        <v>246</v>
      </c>
      <c r="B219" s="35" t="s">
        <v>247</v>
      </c>
      <c r="C219" s="36">
        <v>1</v>
      </c>
    </row>
    <row r="220" spans="1:3">
      <c r="A220" s="35" t="s">
        <v>248</v>
      </c>
      <c r="B220" s="35" t="s">
        <v>249</v>
      </c>
      <c r="C220" s="36">
        <v>1</v>
      </c>
    </row>
    <row r="221" spans="1:3">
      <c r="A221" s="35" t="s">
        <v>250</v>
      </c>
      <c r="B221" s="35" t="s">
        <v>251</v>
      </c>
      <c r="C221" s="36">
        <v>1</v>
      </c>
    </row>
    <row r="222" spans="1:3">
      <c r="A222" s="35" t="s">
        <v>252</v>
      </c>
      <c r="B222" s="35" t="s">
        <v>253</v>
      </c>
      <c r="C222" s="36">
        <v>1</v>
      </c>
    </row>
    <row r="223" spans="1:3">
      <c r="A223" s="35" t="s">
        <v>254</v>
      </c>
      <c r="B223" s="35" t="s">
        <v>255</v>
      </c>
      <c r="C223" s="36">
        <v>1</v>
      </c>
    </row>
    <row r="224" spans="1:3">
      <c r="A224" s="35" t="s">
        <v>256</v>
      </c>
      <c r="B224" s="35" t="s">
        <v>257</v>
      </c>
      <c r="C224" s="36">
        <v>1</v>
      </c>
    </row>
    <row r="225" spans="1:3">
      <c r="A225" s="35" t="s">
        <v>258</v>
      </c>
      <c r="B225" s="35" t="s">
        <v>259</v>
      </c>
      <c r="C225" s="36">
        <v>1</v>
      </c>
    </row>
    <row r="226" spans="1:3">
      <c r="A226" s="35" t="s">
        <v>260</v>
      </c>
      <c r="B226" s="35" t="s">
        <v>73</v>
      </c>
      <c r="C226" s="36">
        <v>1</v>
      </c>
    </row>
    <row r="227" spans="1:3">
      <c r="A227" s="35" t="s">
        <v>261</v>
      </c>
      <c r="B227" s="35" t="s">
        <v>262</v>
      </c>
      <c r="C227" s="36">
        <v>1</v>
      </c>
    </row>
    <row r="228" spans="1:3">
      <c r="A228" s="35" t="s">
        <v>263</v>
      </c>
      <c r="B228" s="35" t="s">
        <v>264</v>
      </c>
      <c r="C228" s="36">
        <v>1</v>
      </c>
    </row>
    <row r="229" spans="1:3">
      <c r="A229" s="35" t="s">
        <v>265</v>
      </c>
      <c r="B229" s="35" t="s">
        <v>266</v>
      </c>
      <c r="C229" s="36">
        <v>1</v>
      </c>
    </row>
    <row r="230" spans="1:3">
      <c r="A230" s="35" t="s">
        <v>267</v>
      </c>
      <c r="B230" s="35" t="s">
        <v>268</v>
      </c>
      <c r="C230" s="36">
        <v>1</v>
      </c>
    </row>
    <row r="231" spans="1:3">
      <c r="A231" s="35" t="s">
        <v>269</v>
      </c>
      <c r="B231" s="35" t="s">
        <v>270</v>
      </c>
      <c r="C231" s="36">
        <v>1</v>
      </c>
    </row>
    <row r="232" spans="1:3">
      <c r="A232" s="35" t="s">
        <v>271</v>
      </c>
      <c r="B232" s="35" t="s">
        <v>10</v>
      </c>
      <c r="C232" s="36">
        <v>0.3885304939369047</v>
      </c>
    </row>
    <row r="233" spans="1:3">
      <c r="A233" s="35" t="s">
        <v>271</v>
      </c>
      <c r="B233" s="35" t="s">
        <v>12</v>
      </c>
      <c r="C233" s="36">
        <v>0.61146950606309525</v>
      </c>
    </row>
    <row r="234" spans="1:3">
      <c r="A234" s="35" t="s">
        <v>272</v>
      </c>
      <c r="B234" s="35" t="s">
        <v>273</v>
      </c>
      <c r="C234" s="36">
        <v>1</v>
      </c>
    </row>
    <row r="235" spans="1:3">
      <c r="A235" s="35" t="s">
        <v>274</v>
      </c>
      <c r="B235" s="35" t="s">
        <v>275</v>
      </c>
      <c r="C235" s="36">
        <v>1</v>
      </c>
    </row>
    <row r="236" spans="1:3">
      <c r="A236" s="35" t="s">
        <v>276</v>
      </c>
      <c r="B236" s="35" t="s">
        <v>277</v>
      </c>
      <c r="C236" s="36">
        <v>1</v>
      </c>
    </row>
    <row r="237" spans="1:3">
      <c r="A237" s="35" t="s">
        <v>278</v>
      </c>
      <c r="B237" s="35" t="s">
        <v>279</v>
      </c>
      <c r="C237" s="36">
        <v>1</v>
      </c>
    </row>
    <row r="238" spans="1:3">
      <c r="A238" s="35" t="s">
        <v>280</v>
      </c>
      <c r="B238" s="35" t="s">
        <v>281</v>
      </c>
      <c r="C238" s="36">
        <v>1</v>
      </c>
    </row>
    <row r="239" spans="1:3">
      <c r="A239" s="35" t="s">
        <v>282</v>
      </c>
      <c r="B239" s="35" t="s">
        <v>283</v>
      </c>
      <c r="C239" s="36">
        <v>1</v>
      </c>
    </row>
    <row r="240" spans="1:3">
      <c r="A240" s="35" t="s">
        <v>284</v>
      </c>
      <c r="B240" s="35" t="s">
        <v>92</v>
      </c>
      <c r="C240" s="36">
        <v>0.13134064046424071</v>
      </c>
    </row>
    <row r="241" spans="1:3">
      <c r="A241" s="35" t="s">
        <v>284</v>
      </c>
      <c r="B241" s="35" t="s">
        <v>285</v>
      </c>
      <c r="C241" s="36">
        <v>0.86865935953575935</v>
      </c>
    </row>
    <row r="242" spans="1:3">
      <c r="A242" s="35" t="s">
        <v>286</v>
      </c>
      <c r="B242" s="35" t="s">
        <v>287</v>
      </c>
      <c r="C242" s="36">
        <v>0.62921019874840189</v>
      </c>
    </row>
    <row r="243" spans="1:3">
      <c r="A243" s="35" t="s">
        <v>286</v>
      </c>
      <c r="B243" s="35" t="s">
        <v>288</v>
      </c>
      <c r="C243" s="36">
        <v>0.37078980125159805</v>
      </c>
    </row>
    <row r="244" spans="1:3">
      <c r="A244" s="35" t="s">
        <v>289</v>
      </c>
      <c r="B244" s="35" t="s">
        <v>290</v>
      </c>
      <c r="C244" s="36">
        <v>1</v>
      </c>
    </row>
    <row r="245" spans="1:3">
      <c r="A245" s="35" t="s">
        <v>291</v>
      </c>
      <c r="B245" s="35" t="s">
        <v>292</v>
      </c>
      <c r="C245" s="36">
        <v>1</v>
      </c>
    </row>
    <row r="246" spans="1:3">
      <c r="A246" s="35" t="s">
        <v>293</v>
      </c>
      <c r="B246" s="35" t="s">
        <v>294</v>
      </c>
      <c r="C246" s="36">
        <v>1</v>
      </c>
    </row>
    <row r="247" spans="1:3">
      <c r="A247" s="35" t="s">
        <v>295</v>
      </c>
      <c r="B247" s="35" t="s">
        <v>283</v>
      </c>
      <c r="C247" s="36">
        <v>1</v>
      </c>
    </row>
    <row r="248" spans="1:3">
      <c r="A248" s="35" t="s">
        <v>296</v>
      </c>
      <c r="B248" s="35" t="s">
        <v>92</v>
      </c>
      <c r="C248" s="36">
        <v>0.51288354994151386</v>
      </c>
    </row>
    <row r="249" spans="1:3">
      <c r="A249" s="35" t="s">
        <v>296</v>
      </c>
      <c r="B249" s="35" t="s">
        <v>285</v>
      </c>
      <c r="C249" s="36">
        <v>0.48711645005848608</v>
      </c>
    </row>
    <row r="250" spans="1:3">
      <c r="A250" s="35" t="s">
        <v>297</v>
      </c>
      <c r="B250" s="35" t="s">
        <v>292</v>
      </c>
      <c r="C250" s="36">
        <v>1</v>
      </c>
    </row>
    <row r="251" spans="1:3">
      <c r="A251" s="35" t="s">
        <v>298</v>
      </c>
      <c r="B251" s="35" t="s">
        <v>294</v>
      </c>
      <c r="C251" s="36">
        <v>1</v>
      </c>
    </row>
    <row r="252" spans="1:3">
      <c r="A252" s="35" t="s">
        <v>299</v>
      </c>
      <c r="B252" s="35" t="s">
        <v>283</v>
      </c>
      <c r="C252" s="36">
        <v>1</v>
      </c>
    </row>
    <row r="253" spans="1:3">
      <c r="A253" s="35" t="s">
        <v>300</v>
      </c>
      <c r="B253" s="35" t="s">
        <v>92</v>
      </c>
      <c r="C253" s="36">
        <v>0.44834989824841986</v>
      </c>
    </row>
    <row r="254" spans="1:3">
      <c r="A254" s="35" t="s">
        <v>300</v>
      </c>
      <c r="B254" s="35" t="s">
        <v>285</v>
      </c>
      <c r="C254" s="36">
        <v>0.55165010175158014</v>
      </c>
    </row>
    <row r="255" spans="1:3">
      <c r="A255" s="35" t="s">
        <v>301</v>
      </c>
      <c r="B255" s="35" t="s">
        <v>290</v>
      </c>
      <c r="C255" s="36">
        <v>1</v>
      </c>
    </row>
    <row r="256" spans="1:3">
      <c r="A256" s="35" t="s">
        <v>302</v>
      </c>
      <c r="B256" s="35" t="s">
        <v>292</v>
      </c>
      <c r="C256" s="36">
        <v>1</v>
      </c>
    </row>
    <row r="257" spans="1:3">
      <c r="A257" s="35" t="s">
        <v>303</v>
      </c>
      <c r="B257" s="35" t="s">
        <v>294</v>
      </c>
      <c r="C257" s="36">
        <v>1</v>
      </c>
    </row>
    <row r="258" spans="1:3">
      <c r="A258" s="35" t="s">
        <v>304</v>
      </c>
      <c r="B258" s="35" t="s">
        <v>305</v>
      </c>
      <c r="C258" s="36">
        <v>0.4825561984140942</v>
      </c>
    </row>
    <row r="259" spans="1:3">
      <c r="A259" s="35" t="s">
        <v>304</v>
      </c>
      <c r="B259" s="35" t="s">
        <v>1184</v>
      </c>
      <c r="C259" s="36">
        <v>0.47926884263461428</v>
      </c>
    </row>
    <row r="260" spans="1:3">
      <c r="A260" s="35" t="s">
        <v>304</v>
      </c>
      <c r="B260" s="35" t="s">
        <v>306</v>
      </c>
      <c r="C260" s="36">
        <v>3.8174958951291679E-2</v>
      </c>
    </row>
    <row r="261" spans="1:3">
      <c r="A261" s="35" t="s">
        <v>307</v>
      </c>
      <c r="B261" s="35" t="s">
        <v>308</v>
      </c>
      <c r="C261" s="36">
        <v>0.72123497898829247</v>
      </c>
    </row>
    <row r="262" spans="1:3">
      <c r="A262" s="35" t="s">
        <v>307</v>
      </c>
      <c r="B262" s="35" t="s">
        <v>309</v>
      </c>
      <c r="C262" s="36">
        <v>0.27876502101170747</v>
      </c>
    </row>
    <row r="263" spans="1:3">
      <c r="A263" s="35" t="s">
        <v>310</v>
      </c>
      <c r="B263" s="35" t="s">
        <v>311</v>
      </c>
      <c r="C263" s="36">
        <v>0.70136958480890543</v>
      </c>
    </row>
    <row r="264" spans="1:3">
      <c r="A264" s="35" t="s">
        <v>310</v>
      </c>
      <c r="B264" s="35" t="s">
        <v>312</v>
      </c>
      <c r="C264" s="36">
        <v>0.29863041519109457</v>
      </c>
    </row>
    <row r="265" spans="1:3">
      <c r="A265" s="35" t="s">
        <v>313</v>
      </c>
      <c r="B265" s="35" t="s">
        <v>314</v>
      </c>
      <c r="C265" s="36">
        <v>0.72845587023960101</v>
      </c>
    </row>
    <row r="266" spans="1:3">
      <c r="A266" s="35" t="s">
        <v>313</v>
      </c>
      <c r="B266" s="35" t="s">
        <v>315</v>
      </c>
      <c r="C266" s="36">
        <v>0.27154412976039899</v>
      </c>
    </row>
    <row r="267" spans="1:3">
      <c r="A267" s="35" t="s">
        <v>316</v>
      </c>
      <c r="B267" s="35" t="s">
        <v>317</v>
      </c>
      <c r="C267" s="36">
        <v>0.69452995500828796</v>
      </c>
    </row>
    <row r="268" spans="1:3">
      <c r="A268" s="35" t="s">
        <v>316</v>
      </c>
      <c r="B268" s="35" t="s">
        <v>318</v>
      </c>
      <c r="C268" s="36">
        <v>0.3054700449917121</v>
      </c>
    </row>
    <row r="269" spans="1:3">
      <c r="A269" s="35" t="s">
        <v>319</v>
      </c>
      <c r="B269" s="35" t="s">
        <v>320</v>
      </c>
      <c r="C269" s="36">
        <v>0.2009254189842973</v>
      </c>
    </row>
    <row r="270" spans="1:3">
      <c r="A270" s="35" t="s">
        <v>319</v>
      </c>
      <c r="B270" s="35" t="s">
        <v>321</v>
      </c>
      <c r="C270" s="36">
        <v>0.79907458101570272</v>
      </c>
    </row>
    <row r="271" spans="1:3">
      <c r="A271" s="35" t="s">
        <v>322</v>
      </c>
      <c r="B271" s="35" t="s">
        <v>40</v>
      </c>
      <c r="C271" s="36">
        <v>0.55973905045164885</v>
      </c>
    </row>
    <row r="272" spans="1:3">
      <c r="A272" s="35" t="s">
        <v>322</v>
      </c>
      <c r="B272" s="35" t="s">
        <v>323</v>
      </c>
      <c r="C272" s="36">
        <v>0.44026094954835127</v>
      </c>
    </row>
    <row r="273" spans="1:3">
      <c r="A273" s="35" t="s">
        <v>324</v>
      </c>
      <c r="B273" s="35" t="s">
        <v>325</v>
      </c>
      <c r="C273" s="36">
        <v>1</v>
      </c>
    </row>
    <row r="274" spans="1:3">
      <c r="A274" s="35" t="s">
        <v>326</v>
      </c>
      <c r="B274" s="35" t="s">
        <v>327</v>
      </c>
      <c r="C274" s="36">
        <v>1</v>
      </c>
    </row>
    <row r="275" spans="1:3">
      <c r="A275" s="35" t="s">
        <v>328</v>
      </c>
      <c r="B275" s="35" t="s">
        <v>329</v>
      </c>
      <c r="C275" s="36">
        <v>1</v>
      </c>
    </row>
    <row r="276" spans="1:3">
      <c r="A276" s="35" t="s">
        <v>330</v>
      </c>
      <c r="B276" s="35" t="s">
        <v>331</v>
      </c>
      <c r="C276" s="36">
        <v>1</v>
      </c>
    </row>
    <row r="277" spans="1:3">
      <c r="A277" s="35" t="s">
        <v>332</v>
      </c>
      <c r="B277" s="35" t="s">
        <v>333</v>
      </c>
      <c r="C277" s="36">
        <v>1</v>
      </c>
    </row>
    <row r="278" spans="1:3">
      <c r="A278" s="35" t="s">
        <v>334</v>
      </c>
      <c r="B278" s="35" t="s">
        <v>335</v>
      </c>
      <c r="C278" s="36">
        <v>1</v>
      </c>
    </row>
    <row r="279" spans="1:3">
      <c r="A279" s="35" t="s">
        <v>336</v>
      </c>
      <c r="B279" s="35" t="s">
        <v>337</v>
      </c>
      <c r="C279" s="36">
        <v>1</v>
      </c>
    </row>
    <row r="280" spans="1:3">
      <c r="A280" s="35" t="s">
        <v>338</v>
      </c>
      <c r="B280" s="35" t="s">
        <v>339</v>
      </c>
      <c r="C280" s="36">
        <v>1</v>
      </c>
    </row>
    <row r="281" spans="1:3">
      <c r="A281" s="35" t="s">
        <v>340</v>
      </c>
      <c r="B281" s="35" t="s">
        <v>341</v>
      </c>
      <c r="C281" s="36">
        <v>1</v>
      </c>
    </row>
    <row r="282" spans="1:3">
      <c r="A282" s="35" t="s">
        <v>342</v>
      </c>
      <c r="B282" s="35" t="s">
        <v>343</v>
      </c>
      <c r="C282" s="36">
        <v>1</v>
      </c>
    </row>
    <row r="283" spans="1:3">
      <c r="A283" s="35" t="s">
        <v>344</v>
      </c>
      <c r="B283" s="35" t="s">
        <v>345</v>
      </c>
      <c r="C283" s="36">
        <v>1</v>
      </c>
    </row>
    <row r="284" spans="1:3">
      <c r="A284" s="35" t="s">
        <v>346</v>
      </c>
      <c r="B284" s="35" t="s">
        <v>347</v>
      </c>
      <c r="C284" s="36">
        <v>1</v>
      </c>
    </row>
    <row r="285" spans="1:3">
      <c r="A285" s="35" t="s">
        <v>348</v>
      </c>
      <c r="B285" s="35" t="s">
        <v>349</v>
      </c>
      <c r="C285" s="36">
        <v>1</v>
      </c>
    </row>
    <row r="286" spans="1:3">
      <c r="A286" s="35" t="s">
        <v>350</v>
      </c>
      <c r="B286" s="35" t="s">
        <v>351</v>
      </c>
      <c r="C286" s="36">
        <v>1</v>
      </c>
    </row>
    <row r="287" spans="1:3">
      <c r="A287" s="35" t="s">
        <v>352</v>
      </c>
      <c r="B287" s="35" t="s">
        <v>353</v>
      </c>
      <c r="C287" s="36">
        <v>1</v>
      </c>
    </row>
    <row r="288" spans="1:3">
      <c r="A288" s="35" t="s">
        <v>354</v>
      </c>
      <c r="B288" s="35" t="s">
        <v>354</v>
      </c>
      <c r="C288" s="36">
        <v>1</v>
      </c>
    </row>
    <row r="289" spans="1:3">
      <c r="A289" s="35" t="s">
        <v>355</v>
      </c>
      <c r="B289" s="35" t="s">
        <v>355</v>
      </c>
      <c r="C289" s="36">
        <v>1</v>
      </c>
    </row>
    <row r="290" spans="1:3">
      <c r="A290" s="35" t="s">
        <v>356</v>
      </c>
      <c r="B290" s="35" t="s">
        <v>356</v>
      </c>
      <c r="C290" s="36">
        <v>1</v>
      </c>
    </row>
    <row r="291" spans="1:3">
      <c r="A291" s="35" t="s">
        <v>357</v>
      </c>
      <c r="B291" s="35" t="s">
        <v>357</v>
      </c>
      <c r="C291" s="36">
        <v>1</v>
      </c>
    </row>
    <row r="292" spans="1:3">
      <c r="A292" s="35" t="s">
        <v>358</v>
      </c>
      <c r="B292" s="35" t="s">
        <v>358</v>
      </c>
      <c r="C292" s="36">
        <v>1</v>
      </c>
    </row>
    <row r="293" spans="1:3">
      <c r="A293" s="35" t="s">
        <v>359</v>
      </c>
      <c r="B293" s="35" t="s">
        <v>359</v>
      </c>
      <c r="C293" s="36">
        <v>1</v>
      </c>
    </row>
    <row r="294" spans="1:3">
      <c r="A294" s="35" t="s">
        <v>360</v>
      </c>
      <c r="B294" s="35" t="s">
        <v>360</v>
      </c>
      <c r="C294" s="36">
        <v>1</v>
      </c>
    </row>
    <row r="295" spans="1:3">
      <c r="A295" s="35" t="s">
        <v>361</v>
      </c>
      <c r="B295" s="35" t="s">
        <v>361</v>
      </c>
      <c r="C295" s="36">
        <v>1</v>
      </c>
    </row>
    <row r="296" spans="1:3">
      <c r="A296" s="35" t="s">
        <v>362</v>
      </c>
      <c r="B296" s="35" t="s">
        <v>362</v>
      </c>
      <c r="C296" s="36">
        <v>1</v>
      </c>
    </row>
    <row r="297" spans="1:3">
      <c r="A297" s="35" t="s">
        <v>363</v>
      </c>
      <c r="B297" s="35" t="s">
        <v>363</v>
      </c>
      <c r="C297" s="36">
        <v>1</v>
      </c>
    </row>
    <row r="298" spans="1:3">
      <c r="A298" s="35" t="s">
        <v>364</v>
      </c>
      <c r="B298" s="35" t="s">
        <v>364</v>
      </c>
      <c r="C298" s="3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08"/>
  <sheetViews>
    <sheetView workbookViewId="0">
      <selection activeCell="B12" sqref="B12"/>
    </sheetView>
  </sheetViews>
  <sheetFormatPr defaultColWidth="8.85546875" defaultRowHeight="15"/>
  <cols>
    <col min="1" max="1" width="53.28515625" bestFit="1" customWidth="1"/>
    <col min="2" max="2" width="27.42578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760</v>
      </c>
      <c r="B2" t="s">
        <v>183</v>
      </c>
      <c r="C2" s="2">
        <v>1</v>
      </c>
    </row>
    <row r="3" spans="1:3">
      <c r="A3" t="s">
        <v>763</v>
      </c>
      <c r="B3" t="s">
        <v>185</v>
      </c>
      <c r="C3" s="25">
        <v>1</v>
      </c>
    </row>
    <row r="4" spans="1:3">
      <c r="A4" t="s">
        <v>764</v>
      </c>
      <c r="B4" t="s">
        <v>187</v>
      </c>
      <c r="C4" s="25">
        <v>1</v>
      </c>
    </row>
    <row r="5" spans="1:3">
      <c r="A5" t="s">
        <v>765</v>
      </c>
      <c r="B5" t="s">
        <v>189</v>
      </c>
      <c r="C5" s="25">
        <v>1</v>
      </c>
    </row>
    <row r="6" spans="1:3">
      <c r="A6" t="s">
        <v>766</v>
      </c>
      <c r="B6" t="s">
        <v>191</v>
      </c>
      <c r="C6" s="25">
        <v>1</v>
      </c>
    </row>
    <row r="7" spans="1:3">
      <c r="A7" t="s">
        <v>768</v>
      </c>
      <c r="B7" t="s">
        <v>192</v>
      </c>
      <c r="C7" s="25">
        <v>1</v>
      </c>
    </row>
    <row r="8" spans="1:3">
      <c r="A8" t="s">
        <v>769</v>
      </c>
      <c r="B8" t="s">
        <v>181</v>
      </c>
      <c r="C8" s="25">
        <v>1</v>
      </c>
    </row>
    <row r="9" spans="1:3">
      <c r="A9" t="s">
        <v>770</v>
      </c>
      <c r="B9" t="s">
        <v>572</v>
      </c>
      <c r="C9" s="25">
        <v>1</v>
      </c>
    </row>
    <row r="10" spans="1:3">
      <c r="A10" t="s">
        <v>771</v>
      </c>
      <c r="B10" t="s">
        <v>237</v>
      </c>
      <c r="C10" s="25">
        <v>1</v>
      </c>
    </row>
    <row r="11" spans="1:3">
      <c r="A11" t="s">
        <v>774</v>
      </c>
      <c r="B11" t="s">
        <v>223</v>
      </c>
      <c r="C11" s="25">
        <v>1</v>
      </c>
    </row>
    <row r="12" spans="1:3">
      <c r="A12" t="s">
        <v>776</v>
      </c>
      <c r="B12" t="s">
        <v>204</v>
      </c>
      <c r="C12" s="25">
        <v>1</v>
      </c>
    </row>
    <row r="13" spans="1:3">
      <c r="A13" t="s">
        <v>777</v>
      </c>
      <c r="B13" t="s">
        <v>224</v>
      </c>
      <c r="C13" s="25">
        <v>1</v>
      </c>
    </row>
    <row r="14" spans="1:3">
      <c r="A14" t="s">
        <v>778</v>
      </c>
      <c r="B14" t="s">
        <v>226</v>
      </c>
      <c r="C14" s="25">
        <v>1</v>
      </c>
    </row>
    <row r="15" spans="1:3">
      <c r="A15" t="s">
        <v>779</v>
      </c>
      <c r="B15" t="s">
        <v>228</v>
      </c>
      <c r="C15" s="25">
        <v>1</v>
      </c>
    </row>
    <row r="16" spans="1:3">
      <c r="A16" t="s">
        <v>780</v>
      </c>
      <c r="B16" t="s">
        <v>200</v>
      </c>
      <c r="C16" s="25">
        <v>1</v>
      </c>
    </row>
    <row r="17" spans="1:3">
      <c r="A17" t="s">
        <v>781</v>
      </c>
      <c r="B17" t="s">
        <v>229</v>
      </c>
      <c r="C17" s="25">
        <v>1</v>
      </c>
    </row>
    <row r="18" spans="1:3">
      <c r="A18" t="s">
        <v>782</v>
      </c>
      <c r="B18" t="s">
        <v>231</v>
      </c>
      <c r="C18" s="25">
        <v>1</v>
      </c>
    </row>
    <row r="19" spans="1:3">
      <c r="A19" t="s">
        <v>783</v>
      </c>
      <c r="B19" t="s">
        <v>202</v>
      </c>
      <c r="C19" s="25">
        <v>1</v>
      </c>
    </row>
    <row r="20" spans="1:3">
      <c r="A20" t="s">
        <v>784</v>
      </c>
      <c r="B20" t="s">
        <v>232</v>
      </c>
      <c r="C20" s="25">
        <v>1</v>
      </c>
    </row>
    <row r="21" spans="1:3">
      <c r="A21" t="s">
        <v>785</v>
      </c>
      <c r="B21" t="s">
        <v>234</v>
      </c>
      <c r="C21" s="25">
        <v>1</v>
      </c>
    </row>
    <row r="22" spans="1:3">
      <c r="A22" t="s">
        <v>786</v>
      </c>
      <c r="B22" t="s">
        <v>235</v>
      </c>
      <c r="C22" s="25">
        <v>1</v>
      </c>
    </row>
    <row r="23" spans="1:3">
      <c r="A23" t="s">
        <v>787</v>
      </c>
      <c r="B23" t="s">
        <v>44</v>
      </c>
      <c r="C23" s="25">
        <v>1</v>
      </c>
    </row>
    <row r="24" spans="1:3">
      <c r="A24" t="s">
        <v>789</v>
      </c>
      <c r="B24" t="s">
        <v>49</v>
      </c>
      <c r="C24" s="25">
        <v>1</v>
      </c>
    </row>
    <row r="25" spans="1:3">
      <c r="A25" t="s">
        <v>790</v>
      </c>
      <c r="B25" t="s">
        <v>51</v>
      </c>
      <c r="C25" s="25">
        <v>1</v>
      </c>
    </row>
    <row r="26" spans="1:3">
      <c r="A26" t="s">
        <v>791</v>
      </c>
      <c r="B26" t="s">
        <v>53</v>
      </c>
      <c r="C26" s="25">
        <v>1</v>
      </c>
    </row>
    <row r="27" spans="1:3">
      <c r="A27" t="s">
        <v>792</v>
      </c>
      <c r="B27" t="s">
        <v>44</v>
      </c>
      <c r="C27" s="25">
        <v>1</v>
      </c>
    </row>
    <row r="28" spans="1:3">
      <c r="A28" t="s">
        <v>793</v>
      </c>
      <c r="B28" t="s">
        <v>38</v>
      </c>
      <c r="C28" s="25">
        <v>1</v>
      </c>
    </row>
    <row r="29" spans="1:3">
      <c r="A29" t="s">
        <v>794</v>
      </c>
      <c r="B29" t="s">
        <v>4</v>
      </c>
      <c r="C29" s="25">
        <v>1</v>
      </c>
    </row>
    <row r="30" spans="1:3">
      <c r="A30" t="s">
        <v>795</v>
      </c>
      <c r="B30" t="s">
        <v>5</v>
      </c>
      <c r="C30" s="25">
        <v>1</v>
      </c>
    </row>
    <row r="31" spans="1:3">
      <c r="A31" t="s">
        <v>796</v>
      </c>
      <c r="B31" t="s">
        <v>32</v>
      </c>
      <c r="C31" s="25">
        <v>1</v>
      </c>
    </row>
    <row r="32" spans="1:3">
      <c r="A32" t="s">
        <v>797</v>
      </c>
      <c r="B32" t="s">
        <v>6</v>
      </c>
      <c r="C32" s="25">
        <v>1</v>
      </c>
    </row>
    <row r="33" spans="1:3">
      <c r="A33" t="s">
        <v>798</v>
      </c>
      <c r="B33" t="s">
        <v>40</v>
      </c>
      <c r="C33" s="25">
        <v>1</v>
      </c>
    </row>
    <row r="34" spans="1:3">
      <c r="A34" t="s">
        <v>799</v>
      </c>
      <c r="B34" t="s">
        <v>41</v>
      </c>
      <c r="C34" s="25">
        <v>1</v>
      </c>
    </row>
    <row r="35" spans="1:3">
      <c r="A35" t="s">
        <v>800</v>
      </c>
      <c r="B35" t="s">
        <v>27</v>
      </c>
      <c r="C35" s="25">
        <v>1</v>
      </c>
    </row>
    <row r="36" spans="1:3">
      <c r="A36" t="s">
        <v>801</v>
      </c>
      <c r="B36" t="s">
        <v>9</v>
      </c>
      <c r="C36" s="25">
        <v>1</v>
      </c>
    </row>
    <row r="37" spans="1:3">
      <c r="A37" t="s">
        <v>802</v>
      </c>
      <c r="B37" t="s">
        <v>11</v>
      </c>
      <c r="C37" s="25">
        <v>1</v>
      </c>
    </row>
    <row r="38" spans="1:3">
      <c r="A38" t="s">
        <v>803</v>
      </c>
      <c r="B38" t="s">
        <v>42</v>
      </c>
      <c r="C38" s="25">
        <v>1</v>
      </c>
    </row>
    <row r="39" spans="1:3">
      <c r="A39" t="s">
        <v>804</v>
      </c>
      <c r="B39" t="s">
        <v>4</v>
      </c>
      <c r="C39" s="25">
        <v>1</v>
      </c>
    </row>
    <row r="40" spans="1:3">
      <c r="A40" t="s">
        <v>805</v>
      </c>
      <c r="B40" t="s">
        <v>5</v>
      </c>
      <c r="C40" s="25">
        <v>1</v>
      </c>
    </row>
    <row r="41" spans="1:3">
      <c r="A41" t="s">
        <v>806</v>
      </c>
      <c r="B41" t="s">
        <v>6</v>
      </c>
      <c r="C41" s="25">
        <v>1</v>
      </c>
    </row>
    <row r="42" spans="1:3">
      <c r="A42" t="s">
        <v>807</v>
      </c>
      <c r="B42" t="s">
        <v>15</v>
      </c>
      <c r="C42" s="25">
        <v>1</v>
      </c>
    </row>
    <row r="43" spans="1:3">
      <c r="A43" t="s">
        <v>808</v>
      </c>
      <c r="B43" t="s">
        <v>7</v>
      </c>
      <c r="C43" s="25">
        <v>1</v>
      </c>
    </row>
    <row r="44" spans="1:3">
      <c r="A44" t="s">
        <v>809</v>
      </c>
      <c r="B44" t="s">
        <v>8</v>
      </c>
      <c r="C44" s="25">
        <v>1</v>
      </c>
    </row>
    <row r="45" spans="1:3">
      <c r="A45" t="s">
        <v>810</v>
      </c>
      <c r="B45" t="s">
        <v>13</v>
      </c>
      <c r="C45" s="25">
        <v>1</v>
      </c>
    </row>
    <row r="46" spans="1:3">
      <c r="A46" t="s">
        <v>811</v>
      </c>
      <c r="B46" t="s">
        <v>572</v>
      </c>
      <c r="C46" s="25">
        <v>1</v>
      </c>
    </row>
    <row r="47" spans="1:3">
      <c r="A47" t="s">
        <v>812</v>
      </c>
      <c r="B47" t="s">
        <v>73</v>
      </c>
      <c r="C47" s="25">
        <v>1</v>
      </c>
    </row>
    <row r="48" spans="1:3">
      <c r="A48" t="s">
        <v>813</v>
      </c>
      <c r="B48" t="s">
        <v>262</v>
      </c>
      <c r="C48" s="25">
        <v>1</v>
      </c>
    </row>
    <row r="49" spans="1:3">
      <c r="A49" t="s">
        <v>814</v>
      </c>
      <c r="B49" t="s">
        <v>264</v>
      </c>
      <c r="C49" s="25">
        <v>1</v>
      </c>
    </row>
    <row r="50" spans="1:3">
      <c r="A50" t="s">
        <v>815</v>
      </c>
      <c r="B50" t="s">
        <v>266</v>
      </c>
      <c r="C50" s="25">
        <v>1</v>
      </c>
    </row>
    <row r="51" spans="1:3">
      <c r="A51" t="s">
        <v>816</v>
      </c>
      <c r="B51" t="s">
        <v>268</v>
      </c>
      <c r="C51" s="25">
        <v>1</v>
      </c>
    </row>
    <row r="52" spans="1:3">
      <c r="A52" t="s">
        <v>817</v>
      </c>
      <c r="B52" t="s">
        <v>270</v>
      </c>
      <c r="C52" s="25">
        <v>1</v>
      </c>
    </row>
    <row r="53" spans="1:3">
      <c r="A53" t="s">
        <v>818</v>
      </c>
      <c r="B53" t="s">
        <v>239</v>
      </c>
      <c r="C53" s="25">
        <v>1</v>
      </c>
    </row>
    <row r="54" spans="1:3">
      <c r="A54" t="s">
        <v>820</v>
      </c>
      <c r="B54" t="s">
        <v>654</v>
      </c>
      <c r="C54" s="25">
        <v>1</v>
      </c>
    </row>
    <row r="55" spans="1:3">
      <c r="A55" t="s">
        <v>821</v>
      </c>
      <c r="B55" t="s">
        <v>308</v>
      </c>
      <c r="C55" s="25">
        <v>1</v>
      </c>
    </row>
    <row r="56" spans="1:3">
      <c r="A56" t="s">
        <v>823</v>
      </c>
      <c r="B56" t="s">
        <v>311</v>
      </c>
      <c r="C56" s="25">
        <v>1</v>
      </c>
    </row>
    <row r="57" spans="1:3">
      <c r="A57" t="s">
        <v>824</v>
      </c>
      <c r="B57" t="s">
        <v>314</v>
      </c>
      <c r="C57" s="25">
        <v>1</v>
      </c>
    </row>
    <row r="58" spans="1:3">
      <c r="A58" t="s">
        <v>825</v>
      </c>
      <c r="B58" t="s">
        <v>317</v>
      </c>
      <c r="C58" s="25">
        <v>1</v>
      </c>
    </row>
    <row r="59" spans="1:3">
      <c r="A59" t="s">
        <v>826</v>
      </c>
      <c r="B59" t="s">
        <v>320</v>
      </c>
      <c r="C59" s="25">
        <v>1</v>
      </c>
    </row>
    <row r="60" spans="1:3">
      <c r="A60" t="s">
        <v>827</v>
      </c>
      <c r="B60" t="s">
        <v>306</v>
      </c>
      <c r="C60" s="25">
        <v>1</v>
      </c>
    </row>
    <row r="61" spans="1:3">
      <c r="A61" t="s">
        <v>828</v>
      </c>
      <c r="B61" t="s">
        <v>149</v>
      </c>
      <c r="C61" s="25">
        <v>1</v>
      </c>
    </row>
    <row r="62" spans="1:3">
      <c r="A62" t="s">
        <v>831</v>
      </c>
      <c r="B62" t="s">
        <v>151</v>
      </c>
      <c r="C62" s="25">
        <v>1</v>
      </c>
    </row>
    <row r="63" spans="1:3">
      <c r="A63" t="s">
        <v>832</v>
      </c>
      <c r="B63" t="s">
        <v>645</v>
      </c>
      <c r="C63" s="25">
        <v>1</v>
      </c>
    </row>
    <row r="64" spans="1:3">
      <c r="A64" t="s">
        <v>833</v>
      </c>
      <c r="B64" t="s">
        <v>153</v>
      </c>
      <c r="C64" s="25">
        <v>1</v>
      </c>
    </row>
    <row r="65" spans="1:3">
      <c r="A65" t="s">
        <v>834</v>
      </c>
      <c r="B65" t="s">
        <v>155</v>
      </c>
      <c r="C65" s="25">
        <v>1</v>
      </c>
    </row>
    <row r="66" spans="1:3">
      <c r="A66" t="s">
        <v>835</v>
      </c>
      <c r="B66" t="s">
        <v>157</v>
      </c>
      <c r="C66" s="25">
        <v>1</v>
      </c>
    </row>
    <row r="67" spans="1:3">
      <c r="A67" t="s">
        <v>836</v>
      </c>
      <c r="B67" t="s">
        <v>91</v>
      </c>
      <c r="C67" s="25">
        <v>1</v>
      </c>
    </row>
    <row r="68" spans="1:3">
      <c r="A68" t="s">
        <v>838</v>
      </c>
      <c r="B68" t="s">
        <v>92</v>
      </c>
      <c r="C68" s="25">
        <v>1</v>
      </c>
    </row>
    <row r="69" spans="1:3">
      <c r="A69" t="s">
        <v>839</v>
      </c>
      <c r="B69" t="s">
        <v>94</v>
      </c>
      <c r="C69" s="25">
        <v>1</v>
      </c>
    </row>
    <row r="70" spans="1:3">
      <c r="A70" t="s">
        <v>840</v>
      </c>
      <c r="B70" t="s">
        <v>95</v>
      </c>
      <c r="C70" s="25">
        <v>1</v>
      </c>
    </row>
    <row r="71" spans="1:3">
      <c r="A71" t="s">
        <v>841</v>
      </c>
      <c r="B71" t="s">
        <v>97</v>
      </c>
      <c r="C71" s="25">
        <v>1</v>
      </c>
    </row>
    <row r="72" spans="1:3">
      <c r="A72" t="s">
        <v>842</v>
      </c>
      <c r="B72" t="s">
        <v>99</v>
      </c>
      <c r="C72" s="25">
        <v>1</v>
      </c>
    </row>
    <row r="73" spans="1:3">
      <c r="A73" t="s">
        <v>843</v>
      </c>
      <c r="B73" t="s">
        <v>101</v>
      </c>
      <c r="C73" s="25">
        <v>1</v>
      </c>
    </row>
    <row r="74" spans="1:3">
      <c r="A74" t="s">
        <v>844</v>
      </c>
      <c r="B74" t="s">
        <v>273</v>
      </c>
      <c r="C74" s="25">
        <v>1</v>
      </c>
    </row>
    <row r="75" spans="1:3">
      <c r="A75" t="s">
        <v>846</v>
      </c>
      <c r="B75" t="s">
        <v>275</v>
      </c>
      <c r="C75" s="25">
        <v>1</v>
      </c>
    </row>
    <row r="76" spans="1:3">
      <c r="A76" t="s">
        <v>847</v>
      </c>
      <c r="B76" t="s">
        <v>277</v>
      </c>
      <c r="C76" s="25">
        <v>1</v>
      </c>
    </row>
    <row r="77" spans="1:3">
      <c r="A77" t="s">
        <v>848</v>
      </c>
      <c r="B77" t="s">
        <v>279</v>
      </c>
      <c r="C77" s="25">
        <v>1</v>
      </c>
    </row>
    <row r="78" spans="1:3">
      <c r="A78" t="s">
        <v>849</v>
      </c>
      <c r="B78" t="s">
        <v>281</v>
      </c>
      <c r="C78" s="25">
        <v>1</v>
      </c>
    </row>
    <row r="79" spans="1:3">
      <c r="A79" t="s">
        <v>850</v>
      </c>
      <c r="B79" t="s">
        <v>39</v>
      </c>
      <c r="C79" s="25">
        <v>1</v>
      </c>
    </row>
    <row r="80" spans="1:3">
      <c r="A80" t="s">
        <v>851</v>
      </c>
      <c r="B80" t="s">
        <v>10</v>
      </c>
      <c r="C80" s="25">
        <v>1</v>
      </c>
    </row>
    <row r="81" spans="1:3">
      <c r="A81" t="s">
        <v>852</v>
      </c>
      <c r="B81" t="s">
        <v>12</v>
      </c>
      <c r="C81" s="25">
        <v>1</v>
      </c>
    </row>
    <row r="82" spans="1:3">
      <c r="A82" t="s">
        <v>853</v>
      </c>
      <c r="B82" t="s">
        <v>171</v>
      </c>
      <c r="C82" s="25">
        <v>1</v>
      </c>
    </row>
    <row r="83" spans="1:3">
      <c r="A83" t="s">
        <v>855</v>
      </c>
      <c r="B83" t="s">
        <v>173</v>
      </c>
      <c r="C83" s="25">
        <v>1</v>
      </c>
    </row>
    <row r="84" spans="1:3">
      <c r="A84" t="s">
        <v>856</v>
      </c>
      <c r="B84" t="s">
        <v>628</v>
      </c>
      <c r="C84" s="25">
        <v>1</v>
      </c>
    </row>
    <row r="85" spans="1:3">
      <c r="A85" t="s">
        <v>857</v>
      </c>
      <c r="B85" t="s">
        <v>175</v>
      </c>
      <c r="C85" s="25">
        <v>1</v>
      </c>
    </row>
    <row r="86" spans="1:3">
      <c r="A86" t="s">
        <v>858</v>
      </c>
      <c r="B86" t="s">
        <v>177</v>
      </c>
      <c r="C86" s="25">
        <v>1</v>
      </c>
    </row>
    <row r="87" spans="1:3">
      <c r="A87" t="s">
        <v>859</v>
      </c>
      <c r="B87" t="s">
        <v>179</v>
      </c>
      <c r="C87" s="25">
        <v>1</v>
      </c>
    </row>
    <row r="88" spans="1:3">
      <c r="A88" t="s">
        <v>860</v>
      </c>
      <c r="B88" t="s">
        <v>137</v>
      </c>
      <c r="C88" s="25">
        <v>1</v>
      </c>
    </row>
    <row r="89" spans="1:3">
      <c r="A89" t="s">
        <v>861</v>
      </c>
      <c r="B89" t="s">
        <v>138</v>
      </c>
      <c r="C89" s="25">
        <v>1</v>
      </c>
    </row>
    <row r="90" spans="1:3">
      <c r="A90" t="s">
        <v>862</v>
      </c>
      <c r="B90" t="s">
        <v>139</v>
      </c>
      <c r="C90" s="25">
        <v>1</v>
      </c>
    </row>
    <row r="91" spans="1:3">
      <c r="A91" t="s">
        <v>863</v>
      </c>
      <c r="B91" t="s">
        <v>141</v>
      </c>
      <c r="C91" s="25">
        <v>1</v>
      </c>
    </row>
    <row r="92" spans="1:3">
      <c r="A92" t="s">
        <v>864</v>
      </c>
      <c r="B92" t="s">
        <v>142</v>
      </c>
      <c r="C92" s="25">
        <v>1</v>
      </c>
    </row>
    <row r="93" spans="1:3">
      <c r="A93" t="s">
        <v>865</v>
      </c>
      <c r="B93" t="s">
        <v>143</v>
      </c>
      <c r="C93" s="25">
        <v>1</v>
      </c>
    </row>
    <row r="94" spans="1:3">
      <c r="A94" t="s">
        <v>866</v>
      </c>
      <c r="B94" t="s">
        <v>144</v>
      </c>
      <c r="C94" s="25">
        <v>1</v>
      </c>
    </row>
    <row r="95" spans="1:3">
      <c r="A95" t="s">
        <v>867</v>
      </c>
      <c r="B95" t="s">
        <v>133</v>
      </c>
      <c r="C95" s="25">
        <v>1</v>
      </c>
    </row>
    <row r="96" spans="1:3">
      <c r="A96" t="s">
        <v>868</v>
      </c>
      <c r="B96" t="s">
        <v>137</v>
      </c>
      <c r="C96" s="25">
        <v>1</v>
      </c>
    </row>
    <row r="97" spans="1:3">
      <c r="A97" t="s">
        <v>869</v>
      </c>
      <c r="B97" t="s">
        <v>138</v>
      </c>
      <c r="C97" s="25">
        <v>1</v>
      </c>
    </row>
    <row r="98" spans="1:3">
      <c r="A98" t="s">
        <v>870</v>
      </c>
      <c r="B98" t="s">
        <v>139</v>
      </c>
      <c r="C98" s="25">
        <v>1</v>
      </c>
    </row>
    <row r="99" spans="1:3">
      <c r="A99" t="s">
        <v>871</v>
      </c>
      <c r="B99" t="s">
        <v>140</v>
      </c>
      <c r="C99" s="25">
        <v>1</v>
      </c>
    </row>
    <row r="100" spans="1:3">
      <c r="A100" t="s">
        <v>872</v>
      </c>
      <c r="B100" t="s">
        <v>141</v>
      </c>
      <c r="C100" s="25">
        <v>1</v>
      </c>
    </row>
    <row r="101" spans="1:3">
      <c r="A101" t="s">
        <v>873</v>
      </c>
      <c r="B101" t="s">
        <v>142</v>
      </c>
      <c r="C101" s="25">
        <v>1</v>
      </c>
    </row>
    <row r="102" spans="1:3">
      <c r="A102" t="s">
        <v>874</v>
      </c>
      <c r="B102" t="s">
        <v>143</v>
      </c>
      <c r="C102" s="25">
        <v>1</v>
      </c>
    </row>
    <row r="103" spans="1:3">
      <c r="A103" t="s">
        <v>875</v>
      </c>
      <c r="B103" t="s">
        <v>144</v>
      </c>
      <c r="C103" s="25">
        <v>1</v>
      </c>
    </row>
    <row r="104" spans="1:3">
      <c r="A104" t="s">
        <v>876</v>
      </c>
      <c r="B104" t="s">
        <v>135</v>
      </c>
      <c r="C104" s="25">
        <v>1</v>
      </c>
    </row>
    <row r="105" spans="1:3">
      <c r="A105" t="s">
        <v>877</v>
      </c>
      <c r="B105" t="s">
        <v>133</v>
      </c>
      <c r="C105" s="25">
        <v>1</v>
      </c>
    </row>
    <row r="106" spans="1:3">
      <c r="A106" t="s">
        <v>878</v>
      </c>
      <c r="B106" t="s">
        <v>32</v>
      </c>
      <c r="C106" s="25">
        <v>1</v>
      </c>
    </row>
    <row r="107" spans="1:3">
      <c r="A107" t="s">
        <v>879</v>
      </c>
      <c r="B107" t="s">
        <v>10</v>
      </c>
      <c r="C107" s="25">
        <v>1</v>
      </c>
    </row>
    <row r="108" spans="1:3">
      <c r="A108" t="s">
        <v>880</v>
      </c>
      <c r="B108" t="s">
        <v>11</v>
      </c>
      <c r="C108" s="25">
        <v>1</v>
      </c>
    </row>
    <row r="109" spans="1:3">
      <c r="A109" t="s">
        <v>881</v>
      </c>
      <c r="B109" t="s">
        <v>44</v>
      </c>
      <c r="C109" s="25">
        <v>1</v>
      </c>
    </row>
    <row r="110" spans="1:3">
      <c r="A110" t="s">
        <v>883</v>
      </c>
      <c r="B110" t="s">
        <v>49</v>
      </c>
      <c r="C110" s="25">
        <v>1</v>
      </c>
    </row>
    <row r="111" spans="1:3">
      <c r="A111" t="s">
        <v>884</v>
      </c>
      <c r="B111" t="s">
        <v>51</v>
      </c>
      <c r="C111" s="25">
        <v>1</v>
      </c>
    </row>
    <row r="112" spans="1:3">
      <c r="A112" t="s">
        <v>885</v>
      </c>
      <c r="B112" t="s">
        <v>53</v>
      </c>
      <c r="C112" s="25">
        <v>1</v>
      </c>
    </row>
    <row r="113" spans="1:3">
      <c r="A113" t="s">
        <v>886</v>
      </c>
      <c r="B113" t="s">
        <v>46</v>
      </c>
      <c r="C113" s="25">
        <v>1</v>
      </c>
    </row>
    <row r="114" spans="1:3">
      <c r="A114" t="s">
        <v>888</v>
      </c>
      <c r="B114" t="s">
        <v>47</v>
      </c>
      <c r="C114" s="25">
        <v>1</v>
      </c>
    </row>
    <row r="115" spans="1:3">
      <c r="A115" t="s">
        <v>889</v>
      </c>
      <c r="B115" t="s">
        <v>44</v>
      </c>
      <c r="C115" s="25">
        <v>1</v>
      </c>
    </row>
    <row r="116" spans="1:3">
      <c r="A116" t="s">
        <v>891</v>
      </c>
      <c r="B116" t="s">
        <v>38</v>
      </c>
      <c r="C116" s="25">
        <v>1</v>
      </c>
    </row>
    <row r="117" spans="1:3">
      <c r="A117" t="s">
        <v>892</v>
      </c>
      <c r="B117" t="s">
        <v>4</v>
      </c>
      <c r="C117" s="25">
        <v>1</v>
      </c>
    </row>
    <row r="118" spans="1:3">
      <c r="A118" t="s">
        <v>893</v>
      </c>
      <c r="B118" t="s">
        <v>5</v>
      </c>
      <c r="C118" s="25">
        <v>1</v>
      </c>
    </row>
    <row r="119" spans="1:3">
      <c r="A119" t="s">
        <v>894</v>
      </c>
      <c r="B119" t="s">
        <v>6</v>
      </c>
      <c r="C119" s="25">
        <v>1</v>
      </c>
    </row>
    <row r="120" spans="1:3">
      <c r="A120" t="s">
        <v>895</v>
      </c>
      <c r="B120" t="s">
        <v>40</v>
      </c>
      <c r="C120" s="25">
        <v>1</v>
      </c>
    </row>
    <row r="121" spans="1:3">
      <c r="A121" t="s">
        <v>896</v>
      </c>
      <c r="B121" t="s">
        <v>41</v>
      </c>
      <c r="C121" s="25">
        <v>1</v>
      </c>
    </row>
    <row r="122" spans="1:3">
      <c r="A122" t="s">
        <v>897</v>
      </c>
      <c r="B122" t="s">
        <v>27</v>
      </c>
      <c r="C122" s="25">
        <v>1</v>
      </c>
    </row>
    <row r="123" spans="1:3">
      <c r="A123" t="s">
        <v>898</v>
      </c>
      <c r="B123" t="s">
        <v>11</v>
      </c>
      <c r="C123" s="25">
        <v>1</v>
      </c>
    </row>
    <row r="124" spans="1:3">
      <c r="A124" t="s">
        <v>899</v>
      </c>
      <c r="B124" t="s">
        <v>42</v>
      </c>
      <c r="C124" s="25">
        <v>1</v>
      </c>
    </row>
    <row r="125" spans="1:3">
      <c r="A125" t="s">
        <v>900</v>
      </c>
      <c r="B125" t="s">
        <v>70</v>
      </c>
      <c r="C125" s="25">
        <v>1</v>
      </c>
    </row>
    <row r="126" spans="1:3">
      <c r="A126" t="s">
        <v>901</v>
      </c>
      <c r="B126" t="s">
        <v>9</v>
      </c>
      <c r="C126" s="25">
        <v>1</v>
      </c>
    </row>
    <row r="127" spans="1:3">
      <c r="A127" t="s">
        <v>902</v>
      </c>
      <c r="B127" t="s">
        <v>4</v>
      </c>
      <c r="C127" s="25">
        <v>1</v>
      </c>
    </row>
    <row r="128" spans="1:3">
      <c r="A128" t="s">
        <v>903</v>
      </c>
      <c r="B128" t="s">
        <v>5</v>
      </c>
      <c r="C128" s="25">
        <v>1</v>
      </c>
    </row>
    <row r="129" spans="1:3">
      <c r="A129" t="s">
        <v>904</v>
      </c>
      <c r="B129" t="s">
        <v>6</v>
      </c>
      <c r="C129" s="25">
        <v>1</v>
      </c>
    </row>
    <row r="130" spans="1:3">
      <c r="A130" t="s">
        <v>905</v>
      </c>
      <c r="B130" t="s">
        <v>7</v>
      </c>
      <c r="C130" s="25">
        <v>1</v>
      </c>
    </row>
    <row r="131" spans="1:3">
      <c r="A131" t="s">
        <v>906</v>
      </c>
      <c r="B131" t="s">
        <v>11</v>
      </c>
      <c r="C131" s="25">
        <v>1</v>
      </c>
    </row>
    <row r="132" spans="1:3">
      <c r="A132" t="s">
        <v>907</v>
      </c>
      <c r="B132" t="s">
        <v>13</v>
      </c>
      <c r="C132" s="25">
        <v>1</v>
      </c>
    </row>
    <row r="133" spans="1:3">
      <c r="A133" t="s">
        <v>908</v>
      </c>
      <c r="B133" t="s">
        <v>15</v>
      </c>
      <c r="C133" s="25">
        <v>1</v>
      </c>
    </row>
    <row r="134" spans="1:3">
      <c r="A134" t="s">
        <v>909</v>
      </c>
      <c r="B134" t="s">
        <v>8</v>
      </c>
      <c r="C134" s="25">
        <v>1</v>
      </c>
    </row>
    <row r="135" spans="1:3">
      <c r="A135" t="s">
        <v>910</v>
      </c>
      <c r="B135" t="s">
        <v>27</v>
      </c>
      <c r="C135" s="25">
        <v>1</v>
      </c>
    </row>
    <row r="136" spans="1:3">
      <c r="A136" t="s">
        <v>911</v>
      </c>
      <c r="B136" t="s">
        <v>9</v>
      </c>
      <c r="C136" s="25">
        <v>1</v>
      </c>
    </row>
    <row r="137" spans="1:3">
      <c r="A137" t="s">
        <v>912</v>
      </c>
      <c r="B137" t="s">
        <v>27</v>
      </c>
      <c r="C137" s="25">
        <v>1</v>
      </c>
    </row>
    <row r="138" spans="1:3">
      <c r="A138" t="s">
        <v>913</v>
      </c>
      <c r="B138" t="s">
        <v>89</v>
      </c>
      <c r="C138" s="25">
        <v>1</v>
      </c>
    </row>
    <row r="139" spans="1:3">
      <c r="A139" t="s">
        <v>915</v>
      </c>
      <c r="B139" t="s">
        <v>309</v>
      </c>
      <c r="C139" s="25">
        <v>1</v>
      </c>
    </row>
    <row r="140" spans="1:3">
      <c r="A140" t="s">
        <v>917</v>
      </c>
      <c r="B140" t="s">
        <v>312</v>
      </c>
      <c r="C140" s="25">
        <v>1</v>
      </c>
    </row>
    <row r="141" spans="1:3">
      <c r="A141" t="s">
        <v>918</v>
      </c>
      <c r="B141" t="s">
        <v>315</v>
      </c>
      <c r="C141" s="25">
        <v>1</v>
      </c>
    </row>
    <row r="142" spans="1:3">
      <c r="A142" t="s">
        <v>919</v>
      </c>
      <c r="B142" t="s">
        <v>318</v>
      </c>
      <c r="C142" s="25">
        <v>1</v>
      </c>
    </row>
    <row r="143" spans="1:3">
      <c r="A143" t="s">
        <v>920</v>
      </c>
      <c r="B143" t="s">
        <v>321</v>
      </c>
      <c r="C143" s="25">
        <v>1</v>
      </c>
    </row>
    <row r="144" spans="1:3">
      <c r="A144" t="s">
        <v>921</v>
      </c>
      <c r="B144" t="s">
        <v>305</v>
      </c>
      <c r="C144" s="25">
        <v>1</v>
      </c>
    </row>
    <row r="145" spans="1:3">
      <c r="A145" t="s">
        <v>922</v>
      </c>
      <c r="B145" t="s">
        <v>146</v>
      </c>
      <c r="C145" s="25">
        <v>1</v>
      </c>
    </row>
    <row r="146" spans="1:3">
      <c r="A146" t="s">
        <v>923</v>
      </c>
      <c r="B146" t="s">
        <v>29</v>
      </c>
      <c r="C146" s="25">
        <v>1</v>
      </c>
    </row>
    <row r="147" spans="1:3">
      <c r="A147" t="s">
        <v>924</v>
      </c>
      <c r="B147" t="s">
        <v>29</v>
      </c>
      <c r="C147" s="25">
        <v>1</v>
      </c>
    </row>
    <row r="148" spans="1:3">
      <c r="A148" t="s">
        <v>925</v>
      </c>
      <c r="B148" t="s">
        <v>354</v>
      </c>
      <c r="C148" s="25">
        <v>1</v>
      </c>
    </row>
    <row r="149" spans="1:3">
      <c r="A149" t="s">
        <v>926</v>
      </c>
      <c r="B149" t="s">
        <v>355</v>
      </c>
      <c r="C149" s="25">
        <v>1</v>
      </c>
    </row>
    <row r="150" spans="1:3">
      <c r="A150" t="s">
        <v>927</v>
      </c>
      <c r="B150" t="s">
        <v>356</v>
      </c>
      <c r="C150" s="25">
        <v>1</v>
      </c>
    </row>
    <row r="151" spans="1:3">
      <c r="A151" t="s">
        <v>928</v>
      </c>
      <c r="B151" t="s">
        <v>357</v>
      </c>
      <c r="C151" s="25">
        <v>1</v>
      </c>
    </row>
    <row r="152" spans="1:3">
      <c r="A152" t="s">
        <v>929</v>
      </c>
      <c r="B152" t="s">
        <v>241</v>
      </c>
      <c r="C152" s="25">
        <v>1</v>
      </c>
    </row>
    <row r="153" spans="1:3">
      <c r="A153" t="s">
        <v>931</v>
      </c>
      <c r="B153" t="s">
        <v>243</v>
      </c>
      <c r="C153" s="25">
        <v>1</v>
      </c>
    </row>
    <row r="154" spans="1:3">
      <c r="A154" t="s">
        <v>932</v>
      </c>
      <c r="B154" t="s">
        <v>245</v>
      </c>
      <c r="C154" s="25">
        <v>1</v>
      </c>
    </row>
    <row r="155" spans="1:3">
      <c r="A155" t="s">
        <v>933</v>
      </c>
      <c r="B155" t="s">
        <v>247</v>
      </c>
      <c r="C155" s="25">
        <v>1</v>
      </c>
    </row>
    <row r="156" spans="1:3">
      <c r="A156" t="s">
        <v>934</v>
      </c>
      <c r="B156" t="s">
        <v>92</v>
      </c>
      <c r="C156" s="25">
        <v>1</v>
      </c>
    </row>
    <row r="157" spans="1:3">
      <c r="A157" t="s">
        <v>936</v>
      </c>
      <c r="B157" t="s">
        <v>285</v>
      </c>
      <c r="C157" s="25">
        <v>1</v>
      </c>
    </row>
    <row r="158" spans="1:3">
      <c r="A158" t="s">
        <v>937</v>
      </c>
      <c r="B158" t="s">
        <v>287</v>
      </c>
      <c r="C158" s="25">
        <v>1</v>
      </c>
    </row>
    <row r="159" spans="1:3">
      <c r="A159" t="s">
        <v>938</v>
      </c>
      <c r="B159" t="s">
        <v>288</v>
      </c>
      <c r="C159" s="25">
        <v>1</v>
      </c>
    </row>
    <row r="160" spans="1:3">
      <c r="A160" t="s">
        <v>939</v>
      </c>
      <c r="B160" t="s">
        <v>290</v>
      </c>
      <c r="C160" s="25">
        <v>1</v>
      </c>
    </row>
    <row r="161" spans="1:3">
      <c r="A161" t="s">
        <v>940</v>
      </c>
      <c r="B161" t="s">
        <v>292</v>
      </c>
      <c r="C161" s="25">
        <v>1</v>
      </c>
    </row>
    <row r="162" spans="1:3">
      <c r="A162" t="s">
        <v>941</v>
      </c>
      <c r="B162" t="s">
        <v>294</v>
      </c>
      <c r="C162" s="25">
        <v>1</v>
      </c>
    </row>
    <row r="163" spans="1:3">
      <c r="A163" t="s">
        <v>942</v>
      </c>
      <c r="B163" t="s">
        <v>283</v>
      </c>
      <c r="C163" s="25">
        <v>1</v>
      </c>
    </row>
    <row r="164" spans="1:3">
      <c r="A164" t="s">
        <v>943</v>
      </c>
      <c r="B164" t="s">
        <v>283</v>
      </c>
      <c r="C164" s="25">
        <v>1</v>
      </c>
    </row>
    <row r="165" spans="1:3">
      <c r="A165" t="s">
        <v>944</v>
      </c>
      <c r="B165" t="s">
        <v>92</v>
      </c>
      <c r="C165" s="25">
        <v>1</v>
      </c>
    </row>
    <row r="166" spans="1:3">
      <c r="A166" t="s">
        <v>945</v>
      </c>
      <c r="B166" t="s">
        <v>285</v>
      </c>
      <c r="C166" s="25">
        <v>1</v>
      </c>
    </row>
    <row r="167" spans="1:3">
      <c r="A167" t="s">
        <v>946</v>
      </c>
      <c r="B167" t="s">
        <v>292</v>
      </c>
      <c r="C167" s="25">
        <v>1</v>
      </c>
    </row>
    <row r="168" spans="1:3">
      <c r="A168" t="s">
        <v>947</v>
      </c>
      <c r="B168" t="s">
        <v>294</v>
      </c>
      <c r="C168" s="25">
        <v>1</v>
      </c>
    </row>
    <row r="169" spans="1:3">
      <c r="A169" t="s">
        <v>948</v>
      </c>
      <c r="B169" t="s">
        <v>283</v>
      </c>
      <c r="C169" s="25">
        <v>1</v>
      </c>
    </row>
    <row r="170" spans="1:3">
      <c r="A170" t="s">
        <v>949</v>
      </c>
      <c r="B170" t="s">
        <v>92</v>
      </c>
      <c r="C170" s="25">
        <v>1</v>
      </c>
    </row>
    <row r="171" spans="1:3">
      <c r="A171" t="s">
        <v>950</v>
      </c>
      <c r="B171" t="s">
        <v>285</v>
      </c>
      <c r="C171" s="25">
        <v>1</v>
      </c>
    </row>
    <row r="172" spans="1:3">
      <c r="A172" t="s">
        <v>951</v>
      </c>
      <c r="B172" t="s">
        <v>290</v>
      </c>
      <c r="C172" s="25">
        <v>1</v>
      </c>
    </row>
    <row r="173" spans="1:3">
      <c r="A173" t="s">
        <v>952</v>
      </c>
      <c r="B173" t="s">
        <v>292</v>
      </c>
      <c r="C173" s="25">
        <v>1</v>
      </c>
    </row>
    <row r="174" spans="1:3">
      <c r="A174" t="s">
        <v>953</v>
      </c>
      <c r="B174" t="s">
        <v>294</v>
      </c>
      <c r="C174" s="25">
        <v>1</v>
      </c>
    </row>
    <row r="175" spans="1:3">
      <c r="A175" t="s">
        <v>954</v>
      </c>
      <c r="B175" t="s">
        <v>39</v>
      </c>
      <c r="C175" s="25">
        <v>1</v>
      </c>
    </row>
    <row r="176" spans="1:3">
      <c r="A176" t="s">
        <v>955</v>
      </c>
      <c r="B176" t="s">
        <v>572</v>
      </c>
      <c r="C176" s="25">
        <v>1</v>
      </c>
    </row>
    <row r="177" spans="1:3">
      <c r="A177" t="s">
        <v>956</v>
      </c>
      <c r="B177" t="s">
        <v>103</v>
      </c>
      <c r="C177" s="25">
        <v>1</v>
      </c>
    </row>
    <row r="178" spans="1:3">
      <c r="A178" t="s">
        <v>958</v>
      </c>
      <c r="B178" t="s">
        <v>105</v>
      </c>
      <c r="C178" s="25">
        <v>1</v>
      </c>
    </row>
    <row r="179" spans="1:3">
      <c r="A179" t="s">
        <v>959</v>
      </c>
      <c r="B179" t="s">
        <v>107</v>
      </c>
      <c r="C179" s="25">
        <v>1</v>
      </c>
    </row>
    <row r="180" spans="1:3">
      <c r="A180" t="s">
        <v>960</v>
      </c>
      <c r="B180" t="s">
        <v>567</v>
      </c>
      <c r="C180" s="25">
        <v>1</v>
      </c>
    </row>
    <row r="181" spans="1:3">
      <c r="A181" t="s">
        <v>961</v>
      </c>
      <c r="B181" t="s">
        <v>39</v>
      </c>
      <c r="C181" s="25">
        <v>1</v>
      </c>
    </row>
    <row r="182" spans="1:3">
      <c r="A182" t="s">
        <v>962</v>
      </c>
      <c r="B182" t="s">
        <v>109</v>
      </c>
      <c r="C182" s="25">
        <v>1</v>
      </c>
    </row>
    <row r="183" spans="1:3">
      <c r="A183" t="s">
        <v>963</v>
      </c>
      <c r="B183" t="s">
        <v>74</v>
      </c>
      <c r="C183" s="25">
        <v>1</v>
      </c>
    </row>
    <row r="184" spans="1:3">
      <c r="A184" t="s">
        <v>964</v>
      </c>
      <c r="B184" t="s">
        <v>560</v>
      </c>
      <c r="C184" s="25">
        <v>1</v>
      </c>
    </row>
    <row r="185" spans="1:3">
      <c r="A185" t="s">
        <v>965</v>
      </c>
      <c r="B185" t="s">
        <v>74</v>
      </c>
      <c r="C185" s="25">
        <v>1</v>
      </c>
    </row>
    <row r="186" spans="1:3">
      <c r="A186" t="s">
        <v>966</v>
      </c>
      <c r="B186" t="s">
        <v>560</v>
      </c>
      <c r="C186" s="25">
        <v>1</v>
      </c>
    </row>
    <row r="187" spans="1:3">
      <c r="A187" t="s">
        <v>967</v>
      </c>
      <c r="B187" t="s">
        <v>204</v>
      </c>
      <c r="C187" s="25">
        <v>1</v>
      </c>
    </row>
    <row r="188" spans="1:3">
      <c r="A188" t="s">
        <v>969</v>
      </c>
      <c r="B188" t="s">
        <v>198</v>
      </c>
      <c r="C188" s="25">
        <v>1</v>
      </c>
    </row>
    <row r="189" spans="1:3">
      <c r="A189" t="s">
        <v>970</v>
      </c>
      <c r="B189" t="s">
        <v>200</v>
      </c>
      <c r="C189" s="25">
        <v>1</v>
      </c>
    </row>
    <row r="190" spans="1:3">
      <c r="A190" t="s">
        <v>971</v>
      </c>
      <c r="B190" t="s">
        <v>202</v>
      </c>
      <c r="C190" s="25">
        <v>1</v>
      </c>
    </row>
    <row r="191" spans="1:3">
      <c r="A191" t="s">
        <v>972</v>
      </c>
      <c r="B191" t="s">
        <v>74</v>
      </c>
      <c r="C191" s="25">
        <v>1</v>
      </c>
    </row>
    <row r="192" spans="1:3">
      <c r="A192" t="s">
        <v>973</v>
      </c>
      <c r="B192" t="s">
        <v>560</v>
      </c>
      <c r="C192" s="25">
        <v>1</v>
      </c>
    </row>
    <row r="193" spans="1:3">
      <c r="A193" t="s">
        <v>974</v>
      </c>
      <c r="B193" t="s">
        <v>39</v>
      </c>
      <c r="C193" s="25">
        <v>1</v>
      </c>
    </row>
    <row r="194" spans="1:3">
      <c r="A194" t="s">
        <v>975</v>
      </c>
      <c r="B194" t="s">
        <v>74</v>
      </c>
      <c r="C194" s="25">
        <v>1</v>
      </c>
    </row>
    <row r="195" spans="1:3">
      <c r="A195" t="s">
        <v>976</v>
      </c>
      <c r="B195" t="s">
        <v>560</v>
      </c>
      <c r="C195" s="25">
        <v>1</v>
      </c>
    </row>
    <row r="196" spans="1:3">
      <c r="A196" t="s">
        <v>977</v>
      </c>
      <c r="B196" t="s">
        <v>206</v>
      </c>
      <c r="C196" s="25">
        <v>1</v>
      </c>
    </row>
    <row r="197" spans="1:3">
      <c r="A197" t="s">
        <v>979</v>
      </c>
      <c r="B197" t="s">
        <v>208</v>
      </c>
      <c r="C197" s="25">
        <v>1</v>
      </c>
    </row>
    <row r="198" spans="1:3">
      <c r="A198" t="s">
        <v>980</v>
      </c>
      <c r="B198" t="s">
        <v>557</v>
      </c>
      <c r="C198" s="25">
        <v>1</v>
      </c>
    </row>
    <row r="199" spans="1:3">
      <c r="A199" t="s">
        <v>981</v>
      </c>
      <c r="B199" t="s">
        <v>211</v>
      </c>
      <c r="C199" s="25">
        <v>1</v>
      </c>
    </row>
    <row r="200" spans="1:3">
      <c r="A200" t="s">
        <v>982</v>
      </c>
      <c r="B200" t="s">
        <v>214</v>
      </c>
      <c r="C200" s="25">
        <v>1</v>
      </c>
    </row>
    <row r="201" spans="1:3">
      <c r="A201" t="s">
        <v>983</v>
      </c>
      <c r="B201" t="s">
        <v>217</v>
      </c>
      <c r="C201" s="25">
        <v>1</v>
      </c>
    </row>
    <row r="202" spans="1:3">
      <c r="A202" t="s">
        <v>984</v>
      </c>
      <c r="B202" t="s">
        <v>349</v>
      </c>
      <c r="C202" s="25">
        <v>1</v>
      </c>
    </row>
    <row r="203" spans="1:3">
      <c r="A203" t="s">
        <v>986</v>
      </c>
      <c r="B203" t="s">
        <v>351</v>
      </c>
      <c r="C203" s="25">
        <v>1</v>
      </c>
    </row>
    <row r="204" spans="1:3">
      <c r="A204" t="s">
        <v>987</v>
      </c>
      <c r="B204" t="s">
        <v>353</v>
      </c>
      <c r="C204" s="25">
        <v>1</v>
      </c>
    </row>
    <row r="205" spans="1:3">
      <c r="A205" t="s">
        <v>988</v>
      </c>
      <c r="B205" t="s">
        <v>39</v>
      </c>
      <c r="C205" s="25">
        <v>1</v>
      </c>
    </row>
    <row r="206" spans="1:3">
      <c r="A206" t="s">
        <v>989</v>
      </c>
      <c r="B206" t="s">
        <v>347</v>
      </c>
      <c r="C206" s="25">
        <v>1</v>
      </c>
    </row>
    <row r="207" spans="1:3">
      <c r="A207" t="s">
        <v>990</v>
      </c>
      <c r="B207" t="s">
        <v>9</v>
      </c>
      <c r="C207" s="25">
        <v>1</v>
      </c>
    </row>
    <row r="208" spans="1:3">
      <c r="A208" t="s">
        <v>991</v>
      </c>
      <c r="B208" t="s">
        <v>7</v>
      </c>
      <c r="C208" s="25">
        <v>1</v>
      </c>
    </row>
    <row r="209" spans="1:3">
      <c r="A209" t="s">
        <v>992</v>
      </c>
      <c r="B209" t="s">
        <v>7</v>
      </c>
      <c r="C209" s="25">
        <v>1</v>
      </c>
    </row>
    <row r="210" spans="1:3">
      <c r="A210" t="s">
        <v>993</v>
      </c>
      <c r="B210" t="s">
        <v>159</v>
      </c>
      <c r="C210" s="25">
        <v>1</v>
      </c>
    </row>
    <row r="211" spans="1:3">
      <c r="A211" t="s">
        <v>995</v>
      </c>
      <c r="B211" t="s">
        <v>162</v>
      </c>
      <c r="C211" s="25">
        <v>1</v>
      </c>
    </row>
    <row r="212" spans="1:3">
      <c r="A212" t="s">
        <v>996</v>
      </c>
      <c r="B212" t="s">
        <v>544</v>
      </c>
      <c r="C212" s="25">
        <v>1</v>
      </c>
    </row>
    <row r="213" spans="1:3">
      <c r="A213" t="s">
        <v>997</v>
      </c>
      <c r="B213" t="s">
        <v>164</v>
      </c>
      <c r="C213" s="25">
        <v>1</v>
      </c>
    </row>
    <row r="214" spans="1:3">
      <c r="A214" t="s">
        <v>998</v>
      </c>
      <c r="B214" t="s">
        <v>166</v>
      </c>
      <c r="C214" s="25">
        <v>1</v>
      </c>
    </row>
    <row r="215" spans="1:3">
      <c r="A215" t="s">
        <v>999</v>
      </c>
      <c r="B215" t="s">
        <v>168</v>
      </c>
      <c r="C215" s="25">
        <v>1</v>
      </c>
    </row>
    <row r="216" spans="1:3">
      <c r="A216" t="s">
        <v>1000</v>
      </c>
      <c r="B216" t="s">
        <v>159</v>
      </c>
      <c r="C216" s="25">
        <v>1</v>
      </c>
    </row>
    <row r="217" spans="1:3">
      <c r="A217" t="s">
        <v>1001</v>
      </c>
      <c r="B217" t="s">
        <v>135</v>
      </c>
      <c r="C217" s="25">
        <v>1</v>
      </c>
    </row>
    <row r="218" spans="1:3">
      <c r="A218" t="s">
        <v>1002</v>
      </c>
      <c r="B218" t="s">
        <v>9</v>
      </c>
      <c r="C218" s="25">
        <v>1</v>
      </c>
    </row>
    <row r="219" spans="1:3">
      <c r="A219" t="s">
        <v>1003</v>
      </c>
      <c r="B219" t="s">
        <v>117</v>
      </c>
      <c r="C219" s="25">
        <v>1</v>
      </c>
    </row>
    <row r="220" spans="1:3">
      <c r="A220" t="s">
        <v>1005</v>
      </c>
      <c r="B220" t="s">
        <v>92</v>
      </c>
      <c r="C220" s="25">
        <v>1</v>
      </c>
    </row>
    <row r="221" spans="1:3">
      <c r="A221" t="s">
        <v>1006</v>
      </c>
      <c r="B221" t="s">
        <v>119</v>
      </c>
      <c r="C221" s="25">
        <v>1</v>
      </c>
    </row>
    <row r="222" spans="1:3">
      <c r="A222" t="s">
        <v>1007</v>
      </c>
      <c r="B222" t="s">
        <v>120</v>
      </c>
      <c r="C222" s="25">
        <v>1</v>
      </c>
    </row>
    <row r="223" spans="1:3">
      <c r="A223" t="s">
        <v>1008</v>
      </c>
      <c r="B223" t="s">
        <v>122</v>
      </c>
      <c r="C223" s="25">
        <v>1</v>
      </c>
    </row>
    <row r="224" spans="1:3">
      <c r="A224" t="s">
        <v>1009</v>
      </c>
      <c r="B224" t="s">
        <v>124</v>
      </c>
      <c r="C224" s="25">
        <v>1</v>
      </c>
    </row>
    <row r="225" spans="1:3">
      <c r="A225" t="s">
        <v>1010</v>
      </c>
      <c r="B225" t="s">
        <v>126</v>
      </c>
      <c r="C225" s="25">
        <v>1</v>
      </c>
    </row>
    <row r="226" spans="1:3">
      <c r="A226" t="s">
        <v>1011</v>
      </c>
      <c r="B226" t="s">
        <v>39</v>
      </c>
      <c r="C226" s="25">
        <v>1</v>
      </c>
    </row>
    <row r="227" spans="1:3">
      <c r="A227" t="s">
        <v>1012</v>
      </c>
      <c r="B227" t="s">
        <v>112</v>
      </c>
      <c r="C227" s="25">
        <v>1</v>
      </c>
    </row>
    <row r="228" spans="1:3">
      <c r="A228" t="s">
        <v>1013</v>
      </c>
      <c r="B228" t="s">
        <v>113</v>
      </c>
      <c r="C228" s="25">
        <v>1</v>
      </c>
    </row>
    <row r="229" spans="1:3">
      <c r="A229" t="s">
        <v>1014</v>
      </c>
      <c r="B229" t="s">
        <v>114</v>
      </c>
      <c r="C229" s="25">
        <v>1</v>
      </c>
    </row>
    <row r="230" spans="1:3">
      <c r="A230" t="s">
        <v>1015</v>
      </c>
      <c r="B230" t="s">
        <v>115</v>
      </c>
      <c r="C230" s="25">
        <v>1</v>
      </c>
    </row>
    <row r="231" spans="1:3">
      <c r="A231" t="s">
        <v>1016</v>
      </c>
      <c r="B231" t="s">
        <v>204</v>
      </c>
      <c r="C231" s="25">
        <v>1</v>
      </c>
    </row>
    <row r="232" spans="1:3">
      <c r="A232" t="s">
        <v>1018</v>
      </c>
      <c r="B232" t="s">
        <v>205</v>
      </c>
      <c r="C232" s="25">
        <v>1</v>
      </c>
    </row>
    <row r="233" spans="1:3">
      <c r="A233" t="s">
        <v>1019</v>
      </c>
      <c r="B233" t="s">
        <v>200</v>
      </c>
      <c r="C233" s="25">
        <v>1</v>
      </c>
    </row>
    <row r="234" spans="1:3">
      <c r="A234" t="s">
        <v>1020</v>
      </c>
      <c r="B234" t="s">
        <v>210</v>
      </c>
      <c r="C234" s="25">
        <v>1</v>
      </c>
    </row>
    <row r="235" spans="1:3">
      <c r="A235" t="s">
        <v>1021</v>
      </c>
      <c r="B235" t="s">
        <v>202</v>
      </c>
      <c r="C235" s="25">
        <v>1</v>
      </c>
    </row>
    <row r="236" spans="1:3">
      <c r="A236" t="s">
        <v>1022</v>
      </c>
      <c r="B236" t="s">
        <v>213</v>
      </c>
      <c r="C236" s="25">
        <v>1</v>
      </c>
    </row>
    <row r="237" spans="1:3">
      <c r="A237" t="s">
        <v>1023</v>
      </c>
      <c r="B237" t="s">
        <v>216</v>
      </c>
      <c r="C237" s="25">
        <v>1</v>
      </c>
    </row>
    <row r="238" spans="1:3">
      <c r="A238" t="s">
        <v>1024</v>
      </c>
      <c r="B238" t="s">
        <v>198</v>
      </c>
      <c r="C238" s="25">
        <v>1</v>
      </c>
    </row>
    <row r="239" spans="1:3">
      <c r="A239" t="s">
        <v>1026</v>
      </c>
      <c r="B239" t="s">
        <v>219</v>
      </c>
      <c r="C239" s="25">
        <v>1</v>
      </c>
    </row>
    <row r="240" spans="1:3">
      <c r="A240" t="s">
        <v>1027</v>
      </c>
      <c r="B240" t="s">
        <v>220</v>
      </c>
      <c r="C240" s="25">
        <v>1</v>
      </c>
    </row>
    <row r="241" spans="1:3">
      <c r="A241" t="s">
        <v>1028</v>
      </c>
      <c r="B241" t="s">
        <v>56</v>
      </c>
      <c r="C241" s="25">
        <v>1</v>
      </c>
    </row>
    <row r="242" spans="1:3">
      <c r="A242" t="s">
        <v>1030</v>
      </c>
      <c r="B242" t="s">
        <v>59</v>
      </c>
      <c r="C242" s="25">
        <v>1</v>
      </c>
    </row>
    <row r="243" spans="1:3">
      <c r="A243" t="s">
        <v>1031</v>
      </c>
      <c r="B243" t="s">
        <v>61</v>
      </c>
      <c r="C243" s="25">
        <v>1</v>
      </c>
    </row>
    <row r="244" spans="1:3">
      <c r="A244" t="s">
        <v>1032</v>
      </c>
      <c r="B244" t="s">
        <v>63</v>
      </c>
      <c r="C244" s="25">
        <v>1</v>
      </c>
    </row>
    <row r="245" spans="1:3">
      <c r="A245" t="s">
        <v>1033</v>
      </c>
      <c r="B245" t="s">
        <v>56</v>
      </c>
      <c r="C245" s="25">
        <v>1</v>
      </c>
    </row>
    <row r="246" spans="1:3">
      <c r="A246" t="s">
        <v>1035</v>
      </c>
      <c r="B246" t="s">
        <v>59</v>
      </c>
      <c r="C246" s="25">
        <v>1</v>
      </c>
    </row>
    <row r="247" spans="1:3">
      <c r="A247" t="s">
        <v>1036</v>
      </c>
      <c r="B247" t="s">
        <v>61</v>
      </c>
      <c r="C247" s="25">
        <v>1</v>
      </c>
    </row>
    <row r="248" spans="1:3">
      <c r="A248" t="s">
        <v>1037</v>
      </c>
      <c r="B248" t="s">
        <v>63</v>
      </c>
      <c r="C248" s="25">
        <v>1</v>
      </c>
    </row>
    <row r="249" spans="1:3">
      <c r="A249" t="s">
        <v>1038</v>
      </c>
      <c r="B249" t="s">
        <v>325</v>
      </c>
      <c r="C249" s="25">
        <v>1</v>
      </c>
    </row>
    <row r="250" spans="1:3">
      <c r="A250" t="s">
        <v>1040</v>
      </c>
      <c r="B250" t="s">
        <v>327</v>
      </c>
      <c r="C250" s="25">
        <v>1</v>
      </c>
    </row>
    <row r="251" spans="1:3">
      <c r="A251" t="s">
        <v>1041</v>
      </c>
      <c r="B251" t="s">
        <v>329</v>
      </c>
      <c r="C251" s="25">
        <v>1</v>
      </c>
    </row>
    <row r="252" spans="1:3">
      <c r="A252" t="s">
        <v>1042</v>
      </c>
      <c r="B252" t="s">
        <v>331</v>
      </c>
      <c r="C252" s="25">
        <v>1</v>
      </c>
    </row>
    <row r="253" spans="1:3">
      <c r="A253" t="s">
        <v>1043</v>
      </c>
      <c r="B253" t="s">
        <v>333</v>
      </c>
      <c r="C253" s="25">
        <v>1</v>
      </c>
    </row>
    <row r="254" spans="1:3">
      <c r="A254" t="s">
        <v>1044</v>
      </c>
      <c r="B254" t="s">
        <v>323</v>
      </c>
      <c r="C254" s="25">
        <v>1</v>
      </c>
    </row>
    <row r="255" spans="1:3">
      <c r="A255" t="s">
        <v>1045</v>
      </c>
      <c r="B255" t="s">
        <v>12</v>
      </c>
      <c r="C255" s="25">
        <v>1</v>
      </c>
    </row>
    <row r="256" spans="1:3">
      <c r="A256" t="s">
        <v>1046</v>
      </c>
      <c r="B256" t="s">
        <v>337</v>
      </c>
      <c r="C256" s="25">
        <v>1</v>
      </c>
    </row>
    <row r="257" spans="1:3">
      <c r="A257" t="s">
        <v>1048</v>
      </c>
      <c r="B257" t="s">
        <v>339</v>
      </c>
      <c r="C257" s="25">
        <v>1</v>
      </c>
    </row>
    <row r="258" spans="1:3">
      <c r="A258" t="s">
        <v>1049</v>
      </c>
      <c r="B258" t="s">
        <v>341</v>
      </c>
      <c r="C258" s="25">
        <v>1</v>
      </c>
    </row>
    <row r="259" spans="1:3">
      <c r="A259" t="s">
        <v>1050</v>
      </c>
      <c r="B259" t="s">
        <v>343</v>
      </c>
      <c r="C259" s="25">
        <v>1</v>
      </c>
    </row>
    <row r="260" spans="1:3">
      <c r="A260" t="s">
        <v>1051</v>
      </c>
      <c r="B260" t="s">
        <v>345</v>
      </c>
      <c r="C260" s="25">
        <v>1</v>
      </c>
    </row>
    <row r="261" spans="1:3">
      <c r="A261" t="s">
        <v>1052</v>
      </c>
      <c r="B261" t="s">
        <v>39</v>
      </c>
      <c r="C261" s="25">
        <v>1</v>
      </c>
    </row>
    <row r="262" spans="1:3">
      <c r="A262" t="s">
        <v>1053</v>
      </c>
      <c r="B262" t="s">
        <v>335</v>
      </c>
      <c r="C262" s="25">
        <v>1</v>
      </c>
    </row>
    <row r="263" spans="1:3">
      <c r="A263" t="s">
        <v>1054</v>
      </c>
      <c r="B263" t="s">
        <v>255</v>
      </c>
      <c r="C263" s="25">
        <v>1</v>
      </c>
    </row>
    <row r="264" spans="1:3">
      <c r="A264" t="s">
        <v>1055</v>
      </c>
      <c r="B264" t="s">
        <v>257</v>
      </c>
      <c r="C264" s="25">
        <v>1</v>
      </c>
    </row>
    <row r="265" spans="1:3">
      <c r="A265" t="s">
        <v>1056</v>
      </c>
      <c r="B265" t="s">
        <v>251</v>
      </c>
      <c r="C265" s="25">
        <v>1</v>
      </c>
    </row>
    <row r="266" spans="1:3">
      <c r="A266" t="s">
        <v>1058</v>
      </c>
      <c r="B266" t="s">
        <v>253</v>
      </c>
      <c r="C266" s="25">
        <v>1</v>
      </c>
    </row>
    <row r="267" spans="1:3">
      <c r="A267" t="s">
        <v>1059</v>
      </c>
      <c r="B267" t="s">
        <v>259</v>
      </c>
      <c r="C267" s="25">
        <v>1</v>
      </c>
    </row>
    <row r="268" spans="1:3">
      <c r="A268" t="s">
        <v>1060</v>
      </c>
      <c r="B268" t="s">
        <v>249</v>
      </c>
      <c r="C268" s="25">
        <v>1</v>
      </c>
    </row>
    <row r="269" spans="1:3">
      <c r="A269" t="s">
        <v>1061</v>
      </c>
      <c r="B269" t="s">
        <v>5</v>
      </c>
      <c r="C269" s="25">
        <v>1</v>
      </c>
    </row>
    <row r="270" spans="1:3">
      <c r="A270" t="s">
        <v>1062</v>
      </c>
      <c r="B270" t="s">
        <v>71</v>
      </c>
      <c r="C270" s="25">
        <v>1</v>
      </c>
    </row>
    <row r="271" spans="1:3">
      <c r="A271" t="s">
        <v>1063</v>
      </c>
      <c r="B271" t="s">
        <v>44</v>
      </c>
      <c r="C271" s="25">
        <v>1</v>
      </c>
    </row>
    <row r="272" spans="1:3">
      <c r="A272" t="s">
        <v>1064</v>
      </c>
      <c r="B272" t="s">
        <v>46</v>
      </c>
      <c r="C272" s="25">
        <v>1</v>
      </c>
    </row>
    <row r="273" spans="1:3">
      <c r="A273" t="s">
        <v>1065</v>
      </c>
      <c r="B273" t="s">
        <v>49</v>
      </c>
      <c r="C273" s="25">
        <v>1</v>
      </c>
    </row>
    <row r="274" spans="1:3">
      <c r="A274" t="s">
        <v>1066</v>
      </c>
      <c r="B274" t="s">
        <v>51</v>
      </c>
      <c r="C274" s="25">
        <v>1</v>
      </c>
    </row>
    <row r="275" spans="1:3">
      <c r="A275" t="s">
        <v>1067</v>
      </c>
      <c r="B275" t="s">
        <v>53</v>
      </c>
      <c r="C275" s="25">
        <v>1</v>
      </c>
    </row>
    <row r="276" spans="1:3">
      <c r="A276" t="s">
        <v>1068</v>
      </c>
      <c r="B276" t="s">
        <v>38</v>
      </c>
      <c r="C276" s="25">
        <v>1</v>
      </c>
    </row>
    <row r="277" spans="1:3">
      <c r="A277" t="s">
        <v>1069</v>
      </c>
      <c r="B277" t="s">
        <v>4</v>
      </c>
      <c r="C277" s="25">
        <v>1</v>
      </c>
    </row>
    <row r="278" spans="1:3">
      <c r="A278" t="s">
        <v>1070</v>
      </c>
      <c r="B278" t="s">
        <v>5</v>
      </c>
      <c r="C278" s="25">
        <v>1</v>
      </c>
    </row>
    <row r="279" spans="1:3">
      <c r="A279" t="s">
        <v>1071</v>
      </c>
      <c r="B279" t="s">
        <v>32</v>
      </c>
      <c r="C279" s="25">
        <v>1</v>
      </c>
    </row>
    <row r="280" spans="1:3">
      <c r="A280" t="s">
        <v>1072</v>
      </c>
      <c r="B280" t="s">
        <v>6</v>
      </c>
      <c r="C280" s="25">
        <v>1</v>
      </c>
    </row>
    <row r="281" spans="1:3">
      <c r="A281" t="s">
        <v>1073</v>
      </c>
      <c r="B281" t="s">
        <v>71</v>
      </c>
      <c r="C281" s="25">
        <v>1</v>
      </c>
    </row>
    <row r="282" spans="1:3">
      <c r="A282" t="s">
        <v>1074</v>
      </c>
      <c r="B282" t="s">
        <v>40</v>
      </c>
      <c r="C282" s="25">
        <v>1</v>
      </c>
    </row>
    <row r="283" spans="1:3">
      <c r="A283" t="s">
        <v>1075</v>
      </c>
      <c r="B283" t="s">
        <v>72</v>
      </c>
      <c r="C283" s="25">
        <v>1</v>
      </c>
    </row>
    <row r="284" spans="1:3">
      <c r="A284" t="s">
        <v>1076</v>
      </c>
      <c r="B284" t="s">
        <v>41</v>
      </c>
      <c r="C284" s="25">
        <v>1</v>
      </c>
    </row>
    <row r="285" spans="1:3">
      <c r="A285" t="s">
        <v>1077</v>
      </c>
      <c r="B285" t="s">
        <v>27</v>
      </c>
      <c r="C285" s="25">
        <v>1</v>
      </c>
    </row>
    <row r="286" spans="1:3">
      <c r="A286" t="s">
        <v>1078</v>
      </c>
      <c r="B286" t="s">
        <v>73</v>
      </c>
      <c r="C286" s="25">
        <v>1</v>
      </c>
    </row>
    <row r="287" spans="1:3">
      <c r="A287" t="s">
        <v>1079</v>
      </c>
      <c r="B287" t="s">
        <v>42</v>
      </c>
      <c r="C287" s="25">
        <v>1</v>
      </c>
    </row>
    <row r="288" spans="1:3">
      <c r="A288" t="s">
        <v>1080</v>
      </c>
      <c r="B288" t="s">
        <v>74</v>
      </c>
      <c r="C288" s="25">
        <v>1</v>
      </c>
    </row>
    <row r="289" spans="1:3">
      <c r="A289" t="s">
        <v>1081</v>
      </c>
      <c r="B289" t="s">
        <v>70</v>
      </c>
      <c r="C289" s="25">
        <v>1</v>
      </c>
    </row>
    <row r="290" spans="1:3">
      <c r="A290" t="s">
        <v>1082</v>
      </c>
      <c r="B290" t="s">
        <v>4</v>
      </c>
      <c r="C290" s="25">
        <v>1</v>
      </c>
    </row>
    <row r="291" spans="1:3">
      <c r="A291" t="s">
        <v>1083</v>
      </c>
      <c r="B291" t="s">
        <v>5</v>
      </c>
      <c r="C291" s="25">
        <v>1</v>
      </c>
    </row>
    <row r="292" spans="1:3">
      <c r="A292" t="s">
        <v>1084</v>
      </c>
      <c r="B292" t="s">
        <v>6</v>
      </c>
      <c r="C292" s="25">
        <v>1</v>
      </c>
    </row>
    <row r="293" spans="1:3">
      <c r="A293" t="s">
        <v>1085</v>
      </c>
      <c r="B293" t="s">
        <v>17</v>
      </c>
      <c r="C293" s="25">
        <v>1</v>
      </c>
    </row>
    <row r="294" spans="1:3">
      <c r="A294" t="s">
        <v>1087</v>
      </c>
      <c r="B294" t="s">
        <v>19</v>
      </c>
      <c r="C294" s="25">
        <v>1</v>
      </c>
    </row>
    <row r="295" spans="1:3">
      <c r="A295" t="s">
        <v>1088</v>
      </c>
      <c r="B295" t="s">
        <v>21</v>
      </c>
      <c r="C295" s="25">
        <v>1</v>
      </c>
    </row>
    <row r="296" spans="1:3">
      <c r="A296" t="s">
        <v>1089</v>
      </c>
      <c r="B296" t="s">
        <v>23</v>
      </c>
      <c r="C296" s="25">
        <v>1</v>
      </c>
    </row>
    <row r="297" spans="1:3">
      <c r="A297" t="s">
        <v>1090</v>
      </c>
      <c r="B297" t="s">
        <v>25</v>
      </c>
      <c r="C297" s="25">
        <v>1</v>
      </c>
    </row>
    <row r="298" spans="1:3">
      <c r="A298" t="s">
        <v>1091</v>
      </c>
      <c r="B298" t="s">
        <v>7</v>
      </c>
      <c r="C298" s="25">
        <v>1</v>
      </c>
    </row>
    <row r="299" spans="1:3">
      <c r="A299" t="s">
        <v>1092</v>
      </c>
      <c r="B299" t="s">
        <v>358</v>
      </c>
      <c r="C299" s="25">
        <v>1</v>
      </c>
    </row>
    <row r="300" spans="1:3">
      <c r="A300" t="s">
        <v>1094</v>
      </c>
      <c r="B300" t="s">
        <v>359</v>
      </c>
      <c r="C300" s="25">
        <v>1</v>
      </c>
    </row>
    <row r="301" spans="1:3">
      <c r="A301" t="s">
        <v>1095</v>
      </c>
      <c r="B301" t="s">
        <v>360</v>
      </c>
      <c r="C301" s="25">
        <v>1</v>
      </c>
    </row>
    <row r="302" spans="1:3">
      <c r="A302" t="s">
        <v>1096</v>
      </c>
      <c r="B302" t="s">
        <v>361</v>
      </c>
      <c r="C302" s="25">
        <v>1</v>
      </c>
    </row>
    <row r="303" spans="1:3">
      <c r="A303" t="s">
        <v>1097</v>
      </c>
      <c r="B303" t="s">
        <v>362</v>
      </c>
      <c r="C303" s="25">
        <v>1</v>
      </c>
    </row>
    <row r="304" spans="1:3">
      <c r="A304" t="s">
        <v>1098</v>
      </c>
      <c r="B304" t="s">
        <v>363</v>
      </c>
      <c r="C304" s="25">
        <v>1</v>
      </c>
    </row>
    <row r="305" spans="1:3">
      <c r="A305" t="s">
        <v>1099</v>
      </c>
      <c r="B305" t="s">
        <v>364</v>
      </c>
      <c r="C305" s="25">
        <v>1</v>
      </c>
    </row>
    <row r="306" spans="1:3">
      <c r="A306" t="s">
        <v>1100</v>
      </c>
      <c r="B306" t="s">
        <v>497</v>
      </c>
      <c r="C306" s="25">
        <v>1</v>
      </c>
    </row>
    <row r="307" spans="1:3">
      <c r="A307" t="s">
        <v>1101</v>
      </c>
      <c r="B307" t="s">
        <v>67</v>
      </c>
      <c r="C307" s="25">
        <v>1</v>
      </c>
    </row>
    <row r="308" spans="1:3">
      <c r="A308" t="s">
        <v>1102</v>
      </c>
      <c r="B308" t="s">
        <v>494</v>
      </c>
      <c r="C308" s="25">
        <v>1</v>
      </c>
    </row>
  </sheetData>
  <autoFilter ref="A1:C308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10" sqref="G10"/>
    </sheetView>
  </sheetViews>
  <sheetFormatPr defaultColWidth="8.85546875" defaultRowHeight="15"/>
  <cols>
    <col min="5" max="5" width="13.28515625" bestFit="1" customWidth="1"/>
    <col min="6" max="6" width="13.42578125" bestFit="1" customWidth="1"/>
    <col min="7" max="7" width="12.28515625" bestFit="1" customWidth="1"/>
    <col min="8" max="8" width="11.140625" bestFit="1" customWidth="1"/>
  </cols>
  <sheetData>
    <row r="1" spans="1:12">
      <c r="A1" t="s">
        <v>366</v>
      </c>
      <c r="B1" t="s">
        <v>367</v>
      </c>
      <c r="C1" t="s">
        <v>368</v>
      </c>
      <c r="D1" t="s">
        <v>369</v>
      </c>
      <c r="E1" t="s">
        <v>386</v>
      </c>
      <c r="F1" t="s">
        <v>385</v>
      </c>
      <c r="G1" t="s">
        <v>387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</row>
    <row r="2" spans="1:12">
      <c r="A2" t="s">
        <v>375</v>
      </c>
      <c r="B2">
        <v>0</v>
      </c>
      <c r="C2">
        <v>1</v>
      </c>
      <c r="D2" t="s">
        <v>376</v>
      </c>
      <c r="H2" t="s">
        <v>377</v>
      </c>
      <c r="I2">
        <v>8</v>
      </c>
      <c r="J2">
        <v>4</v>
      </c>
      <c r="K2" t="s">
        <v>365</v>
      </c>
      <c r="L2">
        <v>2012</v>
      </c>
    </row>
    <row r="3" spans="1:12">
      <c r="A3" t="s">
        <v>378</v>
      </c>
      <c r="B3">
        <v>0</v>
      </c>
      <c r="C3">
        <v>1</v>
      </c>
      <c r="D3" t="s">
        <v>376</v>
      </c>
      <c r="H3" t="s">
        <v>377</v>
      </c>
      <c r="I3">
        <v>9</v>
      </c>
      <c r="J3">
        <v>4</v>
      </c>
      <c r="K3" t="s">
        <v>365</v>
      </c>
      <c r="L3">
        <v>2012</v>
      </c>
    </row>
    <row r="4" spans="1:12">
      <c r="A4" t="s">
        <v>379</v>
      </c>
      <c r="B4">
        <v>0</v>
      </c>
      <c r="C4">
        <v>1</v>
      </c>
      <c r="D4" t="s">
        <v>376</v>
      </c>
      <c r="H4" t="s">
        <v>377</v>
      </c>
      <c r="I4">
        <v>11</v>
      </c>
      <c r="J4">
        <v>4</v>
      </c>
      <c r="K4" t="s">
        <v>365</v>
      </c>
      <c r="L4">
        <v>2012</v>
      </c>
    </row>
    <row r="5" spans="1:12">
      <c r="A5" t="s">
        <v>380</v>
      </c>
      <c r="B5">
        <v>0</v>
      </c>
      <c r="C5">
        <v>1</v>
      </c>
      <c r="D5" t="s">
        <v>376</v>
      </c>
      <c r="H5" t="s">
        <v>377</v>
      </c>
      <c r="I5">
        <v>12</v>
      </c>
      <c r="J5">
        <v>4</v>
      </c>
      <c r="K5" t="s">
        <v>365</v>
      </c>
      <c r="L5">
        <v>2012</v>
      </c>
    </row>
    <row r="6" spans="1:12">
      <c r="A6" t="s">
        <v>381</v>
      </c>
      <c r="B6">
        <v>2.2000000000000002</v>
      </c>
      <c r="C6">
        <v>0.5</v>
      </c>
      <c r="D6" t="s">
        <v>376</v>
      </c>
      <c r="H6" t="s">
        <v>377</v>
      </c>
      <c r="I6">
        <v>13</v>
      </c>
      <c r="J6">
        <v>4</v>
      </c>
      <c r="K6" t="s">
        <v>365</v>
      </c>
      <c r="L6">
        <v>2012</v>
      </c>
    </row>
    <row r="7" spans="1:12">
      <c r="A7" t="s">
        <v>382</v>
      </c>
      <c r="B7">
        <v>1.5</v>
      </c>
      <c r="C7">
        <v>1</v>
      </c>
      <c r="D7" t="s">
        <v>383</v>
      </c>
      <c r="H7" t="s">
        <v>377</v>
      </c>
      <c r="I7" t="s">
        <v>365</v>
      </c>
      <c r="J7" t="s">
        <v>365</v>
      </c>
      <c r="K7">
        <v>20</v>
      </c>
      <c r="L7">
        <v>2012</v>
      </c>
    </row>
    <row r="8" spans="1:12">
      <c r="A8" t="s">
        <v>384</v>
      </c>
      <c r="B8">
        <v>1.1000000000000001</v>
      </c>
      <c r="C8">
        <v>1</v>
      </c>
      <c r="D8" t="s">
        <v>383</v>
      </c>
      <c r="H8" t="s">
        <v>377</v>
      </c>
      <c r="I8" t="s">
        <v>365</v>
      </c>
      <c r="J8" t="s">
        <v>365</v>
      </c>
      <c r="K8">
        <v>20</v>
      </c>
      <c r="L8">
        <v>2012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G187"/>
  <sheetViews>
    <sheetView topLeftCell="A115" workbookViewId="0">
      <selection activeCell="B116" sqref="B116"/>
    </sheetView>
  </sheetViews>
  <sheetFormatPr defaultRowHeight="15"/>
  <cols>
    <col min="1" max="1" width="26.85546875" bestFit="1" customWidth="1"/>
    <col min="2" max="2" width="24.5703125" bestFit="1" customWidth="1"/>
    <col min="3" max="3" width="15.7109375" bestFit="1" customWidth="1"/>
    <col min="6" max="6" width="9.5703125" customWidth="1"/>
    <col min="8" max="8" width="14.28515625" bestFit="1" customWidth="1"/>
    <col min="9" max="9" width="15" bestFit="1" customWidth="1"/>
  </cols>
  <sheetData>
    <row r="1" spans="1:7">
      <c r="A1" t="s">
        <v>469</v>
      </c>
      <c r="B1" s="14" t="s">
        <v>470</v>
      </c>
      <c r="C1" s="14" t="s">
        <v>471</v>
      </c>
      <c r="D1" t="s">
        <v>460</v>
      </c>
      <c r="E1" t="s">
        <v>459</v>
      </c>
      <c r="F1" t="s">
        <v>458</v>
      </c>
      <c r="G1" t="s">
        <v>462</v>
      </c>
    </row>
    <row r="2" spans="1:7">
      <c r="A2" t="s">
        <v>3</v>
      </c>
      <c r="B2" t="s">
        <v>3</v>
      </c>
      <c r="C2" s="12" t="str">
        <f>VLOOKUP(Table2[[#This Row],[Parameter Risk LOB]],[9]Summary!$A:$A,1,0)</f>
        <v>GLXS</v>
      </c>
      <c r="D2">
        <f>VLOOKUP(Table2[[#This Row],[Parameter Risk LOB]],parameters!A:D,2,0)</f>
        <v>6.2368078220613403E-2</v>
      </c>
      <c r="E2">
        <f>VLOOKUP(Table2[[#This Row],[Parameter Risk LOB]],parameters!A:D,3,0)</f>
        <v>1.4832722895167101E-4</v>
      </c>
      <c r="F2">
        <f>VLOOKUP(Table2[[#This Row],[Parameter Risk LOB]],parameters!A:D,4,0)</f>
        <v>2.5460257906922799</v>
      </c>
    </row>
    <row r="3" spans="1:7">
      <c r="A3" t="s">
        <v>14</v>
      </c>
      <c r="B3" t="s">
        <v>3</v>
      </c>
      <c r="C3" s="12" t="str">
        <f>VLOOKUP(Table2[[#This Row],[Parameter Risk LOB]],[9]Summary!$A:$A,1,0)</f>
        <v>GLXS</v>
      </c>
      <c r="D3">
        <f>VLOOKUP(Table2[[#This Row],[Parameter Risk LOB]],parameters!A:D,2,0)</f>
        <v>6.2368078220613403E-2</v>
      </c>
      <c r="E3">
        <f>VLOOKUP(Table2[[#This Row],[Parameter Risk LOB]],parameters!A:D,3,0)</f>
        <v>1.4832722895167101E-4</v>
      </c>
      <c r="F3">
        <f>VLOOKUP(Table2[[#This Row],[Parameter Risk LOB]],parameters!A:D,4,0)</f>
        <v>2.5460257906922799</v>
      </c>
    </row>
    <row r="4" spans="1:7">
      <c r="A4" t="s">
        <v>16</v>
      </c>
      <c r="B4" t="s">
        <v>424</v>
      </c>
      <c r="C4" s="12" t="str">
        <f>VLOOKUP(Table2[[#This Row],[Parameter Risk LOB]],[9]Summary!$A:$A,1,0)</f>
        <v>XSCas</v>
      </c>
      <c r="D4">
        <f>VLOOKUP(Table2[[#This Row],[Parameter Risk LOB]],parameters!A:D,2,0)</f>
        <v>0.12926682732150699</v>
      </c>
      <c r="E4">
        <f>VLOOKUP(Table2[[#This Row],[Parameter Risk LOB]],parameters!A:D,3,0)</f>
        <v>5.36459686566222E-3</v>
      </c>
      <c r="F4">
        <f>VLOOKUP(Table2[[#This Row],[Parameter Risk LOB]],parameters!A:D,4,0)</f>
        <v>1.7176519919317199</v>
      </c>
    </row>
    <row r="5" spans="1:7">
      <c r="A5" t="s">
        <v>18</v>
      </c>
      <c r="B5" t="s">
        <v>424</v>
      </c>
      <c r="C5" s="12" t="str">
        <f>VLOOKUP(Table2[[#This Row],[Parameter Risk LOB]],[9]Summary!$A:$A,1,0)</f>
        <v>XSCas</v>
      </c>
      <c r="D5">
        <f>VLOOKUP(Table2[[#This Row],[Parameter Risk LOB]],parameters!A:D,2,0)</f>
        <v>0.12926682732150699</v>
      </c>
      <c r="E5">
        <f>VLOOKUP(Table2[[#This Row],[Parameter Risk LOB]],parameters!A:D,3,0)</f>
        <v>5.36459686566222E-3</v>
      </c>
      <c r="F5">
        <f>VLOOKUP(Table2[[#This Row],[Parameter Risk LOB]],parameters!A:D,4,0)</f>
        <v>1.7176519919317199</v>
      </c>
    </row>
    <row r="6" spans="1:7">
      <c r="A6" t="s">
        <v>20</v>
      </c>
      <c r="B6" t="s">
        <v>424</v>
      </c>
      <c r="C6" s="12" t="str">
        <f>VLOOKUP(Table2[[#This Row],[Parameter Risk LOB]],[9]Summary!$A:$A,1,0)</f>
        <v>XSCas</v>
      </c>
      <c r="D6">
        <f>VLOOKUP(Table2[[#This Row],[Parameter Risk LOB]],parameters!A:D,2,0)</f>
        <v>0.12926682732150699</v>
      </c>
      <c r="E6">
        <f>VLOOKUP(Table2[[#This Row],[Parameter Risk LOB]],parameters!A:D,3,0)</f>
        <v>5.36459686566222E-3</v>
      </c>
      <c r="F6">
        <f>VLOOKUP(Table2[[#This Row],[Parameter Risk LOB]],parameters!A:D,4,0)</f>
        <v>1.7176519919317199</v>
      </c>
    </row>
    <row r="7" spans="1:7">
      <c r="A7" t="s">
        <v>22</v>
      </c>
      <c r="B7" t="s">
        <v>424</v>
      </c>
      <c r="C7" s="12" t="str">
        <f>VLOOKUP(Table2[[#This Row],[Parameter Risk LOB]],[9]Summary!$A:$A,1,0)</f>
        <v>XSCas</v>
      </c>
      <c r="D7">
        <f>VLOOKUP(Table2[[#This Row],[Parameter Risk LOB]],parameters!A:D,2,0)</f>
        <v>0.12926682732150699</v>
      </c>
      <c r="E7">
        <f>VLOOKUP(Table2[[#This Row],[Parameter Risk LOB]],parameters!A:D,3,0)</f>
        <v>5.36459686566222E-3</v>
      </c>
      <c r="F7">
        <f>VLOOKUP(Table2[[#This Row],[Parameter Risk LOB]],parameters!A:D,4,0)</f>
        <v>1.7176519919317199</v>
      </c>
    </row>
    <row r="8" spans="1:7">
      <c r="A8" t="s">
        <v>24</v>
      </c>
      <c r="B8" t="s">
        <v>424</v>
      </c>
      <c r="C8" s="12" t="str">
        <f>VLOOKUP(Table2[[#This Row],[Parameter Risk LOB]],[9]Summary!$A:$A,1,0)</f>
        <v>XSCas</v>
      </c>
      <c r="D8">
        <f>VLOOKUP(Table2[[#This Row],[Parameter Risk LOB]],parameters!A:D,2,0)</f>
        <v>0.12926682732150699</v>
      </c>
      <c r="E8">
        <f>VLOOKUP(Table2[[#This Row],[Parameter Risk LOB]],parameters!A:D,3,0)</f>
        <v>5.36459686566222E-3</v>
      </c>
      <c r="F8">
        <f>VLOOKUP(Table2[[#This Row],[Parameter Risk LOB]],parameters!A:D,4,0)</f>
        <v>1.7176519919317199</v>
      </c>
    </row>
    <row r="9" spans="1:7">
      <c r="A9" t="s">
        <v>26</v>
      </c>
      <c r="B9" t="s">
        <v>423</v>
      </c>
      <c r="C9" s="12" t="str">
        <f>VLOOKUP(Table2[[#This Row],[Parameter Risk LOB]],[9]Summary!$A:$A,1,0)</f>
        <v>XSCasCM92</v>
      </c>
      <c r="D9">
        <f>VLOOKUP(Table2[[#This Row],[Parameter Risk LOB]],parameters!A:D,2,0)</f>
        <v>0.17614011337204</v>
      </c>
      <c r="E9">
        <f>VLOOKUP(Table2[[#This Row],[Parameter Risk LOB]],parameters!A:D,3,0)</f>
        <v>9.3391005091992803E-4</v>
      </c>
      <c r="F9">
        <f>VLOOKUP(Table2[[#This Row],[Parameter Risk LOB]],parameters!A:D,4,0)</f>
        <v>2.1999354354785798</v>
      </c>
    </row>
    <row r="10" spans="1:7">
      <c r="A10" t="s">
        <v>28</v>
      </c>
      <c r="B10" s="3" t="s">
        <v>3</v>
      </c>
      <c r="C10" s="12" t="str">
        <f>VLOOKUP(Table2[[#This Row],[Parameter Risk LOB]],[9]Summary!$A:$A,1,0)</f>
        <v>GLXS</v>
      </c>
      <c r="D10">
        <f>VLOOKUP(Table2[[#This Row],[Parameter Risk LOB]],parameters!A:D,2,0)</f>
        <v>6.2368078220613403E-2</v>
      </c>
      <c r="E10">
        <f>VLOOKUP(Table2[[#This Row],[Parameter Risk LOB]],parameters!A:D,3,0)</f>
        <v>1.4832722895167101E-4</v>
      </c>
      <c r="F10">
        <f>VLOOKUP(Table2[[#This Row],[Parameter Risk LOB]],parameters!A:D,4,0)</f>
        <v>2.5460257906922799</v>
      </c>
      <c r="G10" s="3" t="s">
        <v>463</v>
      </c>
    </row>
    <row r="11" spans="1:7">
      <c r="A11" t="s">
        <v>30</v>
      </c>
      <c r="B11" t="s">
        <v>423</v>
      </c>
      <c r="C11" s="12" t="str">
        <f>VLOOKUP(Table2[[#This Row],[Parameter Risk LOB]],[9]Summary!$A:$A,1,0)</f>
        <v>XSCasCM92</v>
      </c>
      <c r="D11">
        <f>VLOOKUP(Table2[[#This Row],[Parameter Risk LOB]],parameters!A:D,2,0)</f>
        <v>0.17614011337204</v>
      </c>
      <c r="E11">
        <f>VLOOKUP(Table2[[#This Row],[Parameter Risk LOB]],parameters!A:D,3,0)</f>
        <v>9.3391005091992803E-4</v>
      </c>
      <c r="F11">
        <f>VLOOKUP(Table2[[#This Row],[Parameter Risk LOB]],parameters!A:D,4,0)</f>
        <v>2.1999354354785798</v>
      </c>
      <c r="G11" s="3" t="s">
        <v>463</v>
      </c>
    </row>
    <row r="12" spans="1:7">
      <c r="A12" t="s">
        <v>31</v>
      </c>
      <c r="B12" t="s">
        <v>31</v>
      </c>
      <c r="C12" s="12" t="str">
        <f>VLOOKUP(Table2[[#This Row],[Parameter Risk LOB]],[9]Summary!$A:$A,1,0)</f>
        <v>ConstGL</v>
      </c>
      <c r="D12">
        <f>VLOOKUP(Table2[[#This Row],[Parameter Risk LOB]],parameters!A:D,2,0)</f>
        <v>4.7819244473683999E-2</v>
      </c>
      <c r="E12">
        <f>VLOOKUP(Table2[[#This Row],[Parameter Risk LOB]],parameters!A:D,3,0)</f>
        <v>3.4279728424250798E-3</v>
      </c>
      <c r="F12">
        <f>VLOOKUP(Table2[[#This Row],[Parameter Risk LOB]],parameters!A:D,4,0)</f>
        <v>1.2178899384370101</v>
      </c>
    </row>
    <row r="13" spans="1:7">
      <c r="A13" t="s">
        <v>33</v>
      </c>
      <c r="B13" t="s">
        <v>33</v>
      </c>
      <c r="C13" s="12" t="str">
        <f>VLOOKUP(Table2[[#This Row],[Parameter Risk LOB]],[9]Summary!$A:$A,1,0)</f>
        <v>EnvGL73</v>
      </c>
      <c r="D13">
        <f>VLOOKUP(Table2[[#This Row],[Parameter Risk LOB]],parameters!A:D,2,0)</f>
        <v>5.8476395682273002E-2</v>
      </c>
      <c r="E13">
        <f>VLOOKUP(Table2[[#This Row],[Parameter Risk LOB]],parameters!A:D,3,0)</f>
        <v>1.1421667554644701E-3</v>
      </c>
      <c r="F13">
        <f>VLOOKUP(Table2[[#This Row],[Parameter Risk LOB]],parameters!A:D,4,0)</f>
        <v>2.0696271657600098</v>
      </c>
    </row>
    <row r="14" spans="1:7">
      <c r="A14" t="s">
        <v>34</v>
      </c>
      <c r="B14" s="11" t="s">
        <v>452</v>
      </c>
      <c r="C14" s="12" t="str">
        <f>VLOOKUP(Table2[[#This Row],[Parameter Risk LOB]],[9]Summary!$A:$A,1,0)</f>
        <v>CMPriLex</v>
      </c>
      <c r="D14">
        <f>VLOOKUP(Table2[[#This Row],[Parameter Risk LOB]],parameters!A:D,2,0)</f>
        <v>7.1225593507823398E-2</v>
      </c>
      <c r="E14">
        <f>VLOOKUP(Table2[[#This Row],[Parameter Risk LOB]],parameters!A:D,3,0)</f>
        <v>8.0540900026111698E-3</v>
      </c>
      <c r="F14">
        <f>VLOOKUP(Table2[[#This Row],[Parameter Risk LOB]],parameters!A:D,4,0)</f>
        <v>1.1165980595475</v>
      </c>
    </row>
    <row r="15" spans="1:7">
      <c r="A15" t="s">
        <v>35</v>
      </c>
      <c r="B15" t="s">
        <v>435</v>
      </c>
      <c r="C15" s="12" t="str">
        <f>VLOOKUP(Table2[[#This Row],[Parameter Risk LOB]],[9]Summary!$A:$A,1,0)</f>
        <v>PriCasCM92</v>
      </c>
      <c r="D15">
        <f>VLOOKUP(Table2[[#This Row],[Parameter Risk LOB]],parameters!A:D,2,0)</f>
        <v>0.15817133840561201</v>
      </c>
      <c r="E15">
        <f>VLOOKUP(Table2[[#This Row],[Parameter Risk LOB]],parameters!A:D,3,0)</f>
        <v>1.27415780080534E-2</v>
      </c>
      <c r="F15">
        <f>VLOOKUP(Table2[[#This Row],[Parameter Risk LOB]],parameters!A:D,4,0)</f>
        <v>1.29080273964185</v>
      </c>
    </row>
    <row r="16" spans="1:7">
      <c r="A16" t="s">
        <v>36</v>
      </c>
      <c r="B16" t="s">
        <v>36</v>
      </c>
      <c r="C16" s="12" t="str">
        <f>VLOOKUP(Table2[[#This Row],[Parameter Risk LOB]],[9]Summary!$A:$A,1,0)</f>
        <v>PriOC92</v>
      </c>
      <c r="D16">
        <f>VLOOKUP(Table2[[#This Row],[Parameter Risk LOB]],parameters!A:D,2,0)</f>
        <v>4.46511132034908E-2</v>
      </c>
      <c r="E16">
        <f>VLOOKUP(Table2[[#This Row],[Parameter Risk LOB]],parameters!A:D,3,0)</f>
        <v>1.39483438448311E-3</v>
      </c>
      <c r="F16">
        <f>VLOOKUP(Table2[[#This Row],[Parameter Risk LOB]],parameters!A:D,4,0)</f>
        <v>1.8103918173254601</v>
      </c>
    </row>
    <row r="17" spans="1:7">
      <c r="A17" t="s">
        <v>37</v>
      </c>
      <c r="B17" t="s">
        <v>37</v>
      </c>
      <c r="C17" s="12" t="str">
        <f>VLOOKUP(Table2[[#This Row],[Parameter Risk LOB]],[9]Summary!$A:$A,1,0)</f>
        <v>GLPri</v>
      </c>
      <c r="D17">
        <f>VLOOKUP(Table2[[#This Row],[Parameter Risk LOB]],parameters!A:D,2,0)</f>
        <v>4.8827809770513098E-2</v>
      </c>
      <c r="E17">
        <f>VLOOKUP(Table2[[#This Row],[Parameter Risk LOB]],parameters!A:D,3,0)</f>
        <v>2.7129607328705901E-3</v>
      </c>
      <c r="F17">
        <f>VLOOKUP(Table2[[#This Row],[Parameter Risk LOB]],parameters!A:D,4,0)</f>
        <v>1.45804731248195</v>
      </c>
    </row>
    <row r="18" spans="1:7">
      <c r="A18" t="s">
        <v>43</v>
      </c>
      <c r="B18" t="s">
        <v>442</v>
      </c>
      <c r="C18" s="12" t="str">
        <f>VLOOKUP(Table2[[#This Row],[Parameter Risk LOB]],[9]Summary!$A:$A,1,0)</f>
        <v>GLPri_UKEUR</v>
      </c>
      <c r="D18">
        <f>VLOOKUP(Table2[[#This Row],[Parameter Risk LOB]],parameters!A:D,2,0)</f>
        <v>6.01782686507666E-2</v>
      </c>
      <c r="E18">
        <f>VLOOKUP(Table2[[#This Row],[Parameter Risk LOB]],parameters!A:D,3,0)</f>
        <v>1.7086430720399199E-4</v>
      </c>
      <c r="F18">
        <f>VLOOKUP(Table2[[#This Row],[Parameter Risk LOB]],parameters!A:D,4,0)</f>
        <v>2.43493732404005</v>
      </c>
    </row>
    <row r="19" spans="1:7">
      <c r="A19" t="s">
        <v>45</v>
      </c>
      <c r="B19" t="s">
        <v>441</v>
      </c>
      <c r="C19" s="12" t="str">
        <f>VLOOKUP(Table2[[#This Row],[Parameter Risk LOB]],[9]Summary!$A:$A,1,0)</f>
        <v>GLPri_xUKEUR</v>
      </c>
      <c r="D19">
        <f>VLOOKUP(Table2[[#This Row],[Parameter Risk LOB]],parameters!A:D,2,0)</f>
        <v>4.0472302638666802E-2</v>
      </c>
      <c r="E19">
        <f>VLOOKUP(Table2[[#This Row],[Parameter Risk LOB]],parameters!A:D,3,0)</f>
        <v>2.7103178200146502E-3</v>
      </c>
      <c r="F19">
        <f>VLOOKUP(Table2[[#This Row],[Parameter Risk LOB]],parameters!A:D,4,0)</f>
        <v>1.5151635132313901</v>
      </c>
    </row>
    <row r="20" spans="1:7">
      <c r="A20" t="s">
        <v>48</v>
      </c>
      <c r="B20" t="s">
        <v>441</v>
      </c>
      <c r="C20" s="12" t="str">
        <f>VLOOKUP(Table2[[#This Row],[Parameter Risk LOB]],[9]Summary!$A:$A,1,0)</f>
        <v>GLPri_xUKEUR</v>
      </c>
      <c r="D20">
        <f>VLOOKUP(Table2[[#This Row],[Parameter Risk LOB]],parameters!A:D,2,0)</f>
        <v>4.0472302638666802E-2</v>
      </c>
      <c r="E20">
        <f>VLOOKUP(Table2[[#This Row],[Parameter Risk LOB]],parameters!A:D,3,0)</f>
        <v>2.7103178200146502E-3</v>
      </c>
      <c r="F20">
        <f>VLOOKUP(Table2[[#This Row],[Parameter Risk LOB]],parameters!A:D,4,0)</f>
        <v>1.5151635132313901</v>
      </c>
    </row>
    <row r="21" spans="1:7">
      <c r="A21" t="s">
        <v>50</v>
      </c>
      <c r="B21" t="s">
        <v>441</v>
      </c>
      <c r="C21" s="12" t="str">
        <f>VLOOKUP(Table2[[#This Row],[Parameter Risk LOB]],[9]Summary!$A:$A,1,0)</f>
        <v>GLPri_xUKEUR</v>
      </c>
      <c r="D21">
        <f>VLOOKUP(Table2[[#This Row],[Parameter Risk LOB]],parameters!A:D,2,0)</f>
        <v>4.0472302638666802E-2</v>
      </c>
      <c r="E21">
        <f>VLOOKUP(Table2[[#This Row],[Parameter Risk LOB]],parameters!A:D,3,0)</f>
        <v>2.7103178200146502E-3</v>
      </c>
      <c r="F21">
        <f>VLOOKUP(Table2[[#This Row],[Parameter Risk LOB]],parameters!A:D,4,0)</f>
        <v>1.5151635132313901</v>
      </c>
    </row>
    <row r="22" spans="1:7">
      <c r="A22" t="s">
        <v>52</v>
      </c>
      <c r="B22" t="s">
        <v>441</v>
      </c>
      <c r="C22" s="12" t="str">
        <f>VLOOKUP(Table2[[#This Row],[Parameter Risk LOB]],[9]Summary!$A:$A,1,0)</f>
        <v>GLPri_xUKEUR</v>
      </c>
      <c r="D22">
        <f>VLOOKUP(Table2[[#This Row],[Parameter Risk LOB]],parameters!A:D,2,0)</f>
        <v>4.0472302638666802E-2</v>
      </c>
      <c r="E22">
        <f>VLOOKUP(Table2[[#This Row],[Parameter Risk LOB]],parameters!A:D,3,0)</f>
        <v>2.7103178200146502E-3</v>
      </c>
      <c r="F22">
        <f>VLOOKUP(Table2[[#This Row],[Parameter Risk LOB]],parameters!A:D,4,0)</f>
        <v>1.5151635132313901</v>
      </c>
    </row>
    <row r="23" spans="1:7">
      <c r="A23" t="s">
        <v>54</v>
      </c>
      <c r="B23" s="3" t="s">
        <v>440</v>
      </c>
      <c r="C23" s="12" t="str">
        <f>VLOOKUP(Table2[[#This Row],[Parameter Risk LOB]],[9]Summary!$A:$A,1,0)</f>
        <v>GLPriLex</v>
      </c>
      <c r="D23">
        <f>VLOOKUP(Table2[[#This Row],[Parameter Risk LOB]],parameters!A:D,2,0)</f>
        <v>5.1150030262759799E-2</v>
      </c>
      <c r="E23">
        <f>VLOOKUP(Table2[[#This Row],[Parameter Risk LOB]],parameters!A:D,3,0)</f>
        <v>5.0552036073924301E-3</v>
      </c>
      <c r="F23">
        <f>VLOOKUP(Table2[[#This Row],[Parameter Risk LOB]],parameters!A:D,4,0)</f>
        <v>1.1950733938123901</v>
      </c>
    </row>
    <row r="24" spans="1:7">
      <c r="A24" t="s">
        <v>55</v>
      </c>
      <c r="B24" t="s">
        <v>430</v>
      </c>
      <c r="C24" s="12" t="str">
        <f>VLOOKUP(Table2[[#This Row],[Parameter Risk LOB]],[9]Summary!$A:$A,1,0)</f>
        <v>SBSCas</v>
      </c>
      <c r="D24">
        <f>VLOOKUP(Table2[[#This Row],[Parameter Risk LOB]],parameters!A:D,2,0)</f>
        <v>0.104109185080837</v>
      </c>
      <c r="E24">
        <f>VLOOKUP(Table2[[#This Row],[Parameter Risk LOB]],parameters!A:D,3,0)</f>
        <v>1.7912893882112899E-2</v>
      </c>
      <c r="F24">
        <f>VLOOKUP(Table2[[#This Row],[Parameter Risk LOB]],parameters!A:D,4,0)</f>
        <v>1.6609561164000901</v>
      </c>
    </row>
    <row r="25" spans="1:7">
      <c r="A25" t="s">
        <v>57</v>
      </c>
      <c r="B25" t="s">
        <v>430</v>
      </c>
      <c r="C25" s="12" t="str">
        <f>VLOOKUP(Table2[[#This Row],[Parameter Risk LOB]],[9]Summary!$A:$A,1,0)</f>
        <v>SBSCas</v>
      </c>
      <c r="D25">
        <f>VLOOKUP(Table2[[#This Row],[Parameter Risk LOB]],parameters!A:D,2,0)</f>
        <v>0.104109185080837</v>
      </c>
      <c r="E25">
        <f>VLOOKUP(Table2[[#This Row],[Parameter Risk LOB]],parameters!A:D,3,0)</f>
        <v>1.7912893882112899E-2</v>
      </c>
      <c r="F25">
        <f>VLOOKUP(Table2[[#This Row],[Parameter Risk LOB]],parameters!A:D,4,0)</f>
        <v>1.6609561164000901</v>
      </c>
    </row>
    <row r="26" spans="1:7">
      <c r="A26" t="s">
        <v>58</v>
      </c>
      <c r="B26" t="s">
        <v>430</v>
      </c>
      <c r="C26" s="12" t="str">
        <f>VLOOKUP(Table2[[#This Row],[Parameter Risk LOB]],[9]Summary!$A:$A,1,0)</f>
        <v>SBSCas</v>
      </c>
      <c r="D26">
        <f>VLOOKUP(Table2[[#This Row],[Parameter Risk LOB]],parameters!A:D,2,0)</f>
        <v>0.104109185080837</v>
      </c>
      <c r="E26">
        <f>VLOOKUP(Table2[[#This Row],[Parameter Risk LOB]],parameters!A:D,3,0)</f>
        <v>1.7912893882112899E-2</v>
      </c>
      <c r="F26">
        <f>VLOOKUP(Table2[[#This Row],[Parameter Risk LOB]],parameters!A:D,4,0)</f>
        <v>1.6609561164000901</v>
      </c>
    </row>
    <row r="27" spans="1:7">
      <c r="A27" t="s">
        <v>60</v>
      </c>
      <c r="B27" t="s">
        <v>430</v>
      </c>
      <c r="C27" s="12" t="str">
        <f>VLOOKUP(Table2[[#This Row],[Parameter Risk LOB]],[9]Summary!$A:$A,1,0)</f>
        <v>SBSCas</v>
      </c>
      <c r="D27">
        <f>VLOOKUP(Table2[[#This Row],[Parameter Risk LOB]],parameters!A:D,2,0)</f>
        <v>0.104109185080837</v>
      </c>
      <c r="E27">
        <f>VLOOKUP(Table2[[#This Row],[Parameter Risk LOB]],parameters!A:D,3,0)</f>
        <v>1.7912893882112899E-2</v>
      </c>
      <c r="F27">
        <f>VLOOKUP(Table2[[#This Row],[Parameter Risk LOB]],parameters!A:D,4,0)</f>
        <v>1.6609561164000901</v>
      </c>
    </row>
    <row r="28" spans="1:7">
      <c r="A28" t="s">
        <v>62</v>
      </c>
      <c r="B28" t="s">
        <v>430</v>
      </c>
      <c r="C28" s="12" t="str">
        <f>VLOOKUP(Table2[[#This Row],[Parameter Risk LOB]],[9]Summary!$A:$A,1,0)</f>
        <v>SBSCas</v>
      </c>
      <c r="D28">
        <f>VLOOKUP(Table2[[#This Row],[Parameter Risk LOB]],parameters!A:D,2,0)</f>
        <v>0.104109185080837</v>
      </c>
      <c r="E28">
        <f>VLOOKUP(Table2[[#This Row],[Parameter Risk LOB]],parameters!A:D,3,0)</f>
        <v>1.7912893882112899E-2</v>
      </c>
      <c r="F28">
        <f>VLOOKUP(Table2[[#This Row],[Parameter Risk LOB]],parameters!A:D,4,0)</f>
        <v>1.6609561164000901</v>
      </c>
    </row>
    <row r="29" spans="1:7">
      <c r="A29" t="s">
        <v>64</v>
      </c>
      <c r="B29" t="s">
        <v>64</v>
      </c>
      <c r="C29" s="12" t="str">
        <f>VLOOKUP(Table2[[#This Row],[Parameter Risk LOB]],[9]Summary!$A:$A,1,0)</f>
        <v>PriHC97</v>
      </c>
      <c r="D29">
        <f>VLOOKUP(Table2[[#This Row],[Parameter Risk LOB]],parameters!A:D,2,0)</f>
        <v>7.2292314730435597E-2</v>
      </c>
      <c r="E29">
        <f>VLOOKUP(Table2[[#This Row],[Parameter Risk LOB]],parameters!A:D,3,0)</f>
        <v>2.9589522681895599E-3</v>
      </c>
      <c r="F29">
        <f>VLOOKUP(Table2[[#This Row],[Parameter Risk LOB]],parameters!A:D,4,0)</f>
        <v>1.2340032836418</v>
      </c>
    </row>
    <row r="30" spans="1:7">
      <c r="A30" t="s">
        <v>65</v>
      </c>
      <c r="B30" t="s">
        <v>65</v>
      </c>
      <c r="C30" s="12" t="str">
        <f>VLOOKUP(Table2[[#This Row],[Parameter Risk LOB]],[9]Summary!$A:$A,1,0)</f>
        <v>XSHC97</v>
      </c>
      <c r="D30">
        <f>VLOOKUP(Table2[[#This Row],[Parameter Risk LOB]],parameters!A:D,2,0)</f>
        <v>0.166481939101354</v>
      </c>
      <c r="E30">
        <f>VLOOKUP(Table2[[#This Row],[Parameter Risk LOB]],parameters!A:D,3,0)</f>
        <v>1.44468343721246E-3</v>
      </c>
      <c r="F30">
        <f>VLOOKUP(Table2[[#This Row],[Parameter Risk LOB]],parameters!A:D,4,0)</f>
        <v>2.09223795937395</v>
      </c>
    </row>
    <row r="31" spans="1:7">
      <c r="A31" s="4" t="s">
        <v>66</v>
      </c>
      <c r="B31" s="4"/>
      <c r="C31" s="12"/>
      <c r="G31" t="s">
        <v>464</v>
      </c>
    </row>
    <row r="32" spans="1:7">
      <c r="A32" t="s">
        <v>68</v>
      </c>
      <c r="B32" t="s">
        <v>68</v>
      </c>
      <c r="C32" s="12" t="str">
        <f>VLOOKUP(Table2[[#This Row],[Parameter Risk LOB]],[9]Summary!$A:$A,1,0)</f>
        <v>WCXS55</v>
      </c>
      <c r="D32">
        <f>VLOOKUP(Table2[[#This Row],[Parameter Risk LOB]],parameters!A:D,2,0)</f>
        <v>6.8536676839092994E-2</v>
      </c>
      <c r="E32">
        <f>VLOOKUP(Table2[[#This Row],[Parameter Risk LOB]],parameters!A:D,3,0)</f>
        <v>2.18966038579279E-3</v>
      </c>
      <c r="F32">
        <f>VLOOKUP(Table2[[#This Row],[Parameter Risk LOB]],parameters!A:D,4,0)</f>
        <v>1.5156659804038799</v>
      </c>
    </row>
    <row r="33" spans="1:6">
      <c r="A33" t="s">
        <v>69</v>
      </c>
      <c r="B33" t="s">
        <v>69</v>
      </c>
      <c r="C33" s="12" t="str">
        <f>VLOOKUP(Table2[[#This Row],[Parameter Risk LOB]],[9]Summary!$A:$A,1,0)</f>
        <v>WCxCA</v>
      </c>
      <c r="D33">
        <f>VLOOKUP(Table2[[#This Row],[Parameter Risk LOB]],parameters!A:D,2,0)</f>
        <v>9.5898623581671307E-3</v>
      </c>
      <c r="E33">
        <f>VLOOKUP(Table2[[#This Row],[Parameter Risk LOB]],parameters!A:D,3,0)</f>
        <v>1.39180466470935E-3</v>
      </c>
      <c r="F33">
        <f>VLOOKUP(Table2[[#This Row],[Parameter Risk LOB]],parameters!A:D,4,0)</f>
        <v>1.4861855022319801</v>
      </c>
    </row>
    <row r="34" spans="1:6">
      <c r="A34" t="s">
        <v>75</v>
      </c>
      <c r="B34" t="s">
        <v>75</v>
      </c>
      <c r="C34" s="12" t="str">
        <f>VLOOKUP(Table2[[#This Row],[Parameter Risk LOB]],[9]Summary!$A:$A,1,0)</f>
        <v>WCCA58</v>
      </c>
      <c r="D34">
        <f>VLOOKUP(Table2[[#This Row],[Parameter Risk LOB]],parameters!A:D,2,0)</f>
        <v>2.3268567612092599E-2</v>
      </c>
      <c r="E34">
        <f>VLOOKUP(Table2[[#This Row],[Parameter Risk LOB]],parameters!A:D,3,0)</f>
        <v>4.08299586180588E-4</v>
      </c>
      <c r="F34">
        <f>VLOOKUP(Table2[[#This Row],[Parameter Risk LOB]],parameters!A:D,4,0)</f>
        <v>1.96136181265257</v>
      </c>
    </row>
    <row r="35" spans="1:6">
      <c r="A35" t="s">
        <v>76</v>
      </c>
      <c r="B35" s="5" t="s">
        <v>426</v>
      </c>
      <c r="C35" s="12" t="str">
        <f>VLOOKUP(Table2[[#This Row],[Parameter Risk LOB]],[9]Summary!$A:$A,1,0)</f>
        <v>WCPri_UKEUR</v>
      </c>
      <c r="D35">
        <f>VLOOKUP(Table2[[#This Row],[Parameter Risk LOB]],parameters!A:D,2,0)</f>
        <v>3.2039275563026999E-2</v>
      </c>
      <c r="E35">
        <f>VLOOKUP(Table2[[#This Row],[Parameter Risk LOB]],parameters!A:D,3,0)</f>
        <v>4.25418051532659E-4</v>
      </c>
      <c r="F35">
        <f>VLOOKUP(Table2[[#This Row],[Parameter Risk LOB]],parameters!A:D,4,0)</f>
        <v>2.1273095116829701</v>
      </c>
    </row>
    <row r="36" spans="1:6">
      <c r="A36" t="s">
        <v>77</v>
      </c>
      <c r="B36" s="5" t="s">
        <v>425</v>
      </c>
      <c r="C36" s="12" t="str">
        <f>VLOOKUP(Table2[[#This Row],[Parameter Risk LOB]],[9]Summary!$A:$A,1,0)</f>
        <v>WCPri_xUKEUR</v>
      </c>
      <c r="D36">
        <f>VLOOKUP(Table2[[#This Row],[Parameter Risk LOB]],parameters!A:D,2,0)</f>
        <v>3.2272797847856097E-2</v>
      </c>
      <c r="E36">
        <f>VLOOKUP(Table2[[#This Row],[Parameter Risk LOB]],parameters!A:D,3,0)</f>
        <v>1.2972760429101201E-3</v>
      </c>
      <c r="F36">
        <f>VLOOKUP(Table2[[#This Row],[Parameter Risk LOB]],parameters!A:D,4,0)</f>
        <v>1.5943555465617001</v>
      </c>
    </row>
    <row r="37" spans="1:6">
      <c r="A37" t="s">
        <v>78</v>
      </c>
      <c r="B37" s="5" t="s">
        <v>425</v>
      </c>
      <c r="C37" s="12" t="str">
        <f>VLOOKUP(Table2[[#This Row],[Parameter Risk LOB]],[9]Summary!$A:$A,1,0)</f>
        <v>WCPri_xUKEUR</v>
      </c>
      <c r="D37">
        <f>VLOOKUP(Table2[[#This Row],[Parameter Risk LOB]],parameters!A:D,2,0)</f>
        <v>3.2272797847856097E-2</v>
      </c>
      <c r="E37">
        <f>VLOOKUP(Table2[[#This Row],[Parameter Risk LOB]],parameters!A:D,3,0)</f>
        <v>1.2972760429101201E-3</v>
      </c>
      <c r="F37">
        <f>VLOOKUP(Table2[[#This Row],[Parameter Risk LOB]],parameters!A:D,4,0)</f>
        <v>1.5943555465617001</v>
      </c>
    </row>
    <row r="38" spans="1:6">
      <c r="A38" t="s">
        <v>79</v>
      </c>
      <c r="B38" s="5" t="s">
        <v>425</v>
      </c>
      <c r="C38" s="12" t="str">
        <f>VLOOKUP(Table2[[#This Row],[Parameter Risk LOB]],[9]Summary!$A:$A,1,0)</f>
        <v>WCPri_xUKEUR</v>
      </c>
      <c r="D38">
        <f>VLOOKUP(Table2[[#This Row],[Parameter Risk LOB]],parameters!A:D,2,0)</f>
        <v>3.2272797847856097E-2</v>
      </c>
      <c r="E38">
        <f>VLOOKUP(Table2[[#This Row],[Parameter Risk LOB]],parameters!A:D,3,0)</f>
        <v>1.2972760429101201E-3</v>
      </c>
      <c r="F38">
        <f>VLOOKUP(Table2[[#This Row],[Parameter Risk LOB]],parameters!A:D,4,0)</f>
        <v>1.5943555465617001</v>
      </c>
    </row>
    <row r="39" spans="1:6">
      <c r="A39" t="s">
        <v>80</v>
      </c>
      <c r="B39" s="5" t="s">
        <v>425</v>
      </c>
      <c r="C39" s="12" t="str">
        <f>VLOOKUP(Table2[[#This Row],[Parameter Risk LOB]],[9]Summary!$A:$A,1,0)</f>
        <v>WCPri_xUKEUR</v>
      </c>
      <c r="D39">
        <f>VLOOKUP(Table2[[#This Row],[Parameter Risk LOB]],parameters!A:D,2,0)</f>
        <v>3.2272797847856097E-2</v>
      </c>
      <c r="E39">
        <f>VLOOKUP(Table2[[#This Row],[Parameter Risk LOB]],parameters!A:D,3,0)</f>
        <v>1.2972760429101201E-3</v>
      </c>
      <c r="F39">
        <f>VLOOKUP(Table2[[#This Row],[Parameter Risk LOB]],parameters!A:D,4,0)</f>
        <v>1.5943555465617001</v>
      </c>
    </row>
    <row r="40" spans="1:6">
      <c r="A40" t="s">
        <v>81</v>
      </c>
      <c r="B40" t="s">
        <v>81</v>
      </c>
      <c r="C40" s="12" t="str">
        <f>VLOOKUP(Table2[[#This Row],[Parameter Risk LOB]],[9]Summary!$A:$A,1,0)</f>
        <v>ALPri</v>
      </c>
      <c r="D40">
        <f>VLOOKUP(Table2[[#This Row],[Parameter Risk LOB]],parameters!A:D,2,0)</f>
        <v>3.40752018021813E-2</v>
      </c>
      <c r="E40">
        <f>VLOOKUP(Table2[[#This Row],[Parameter Risk LOB]],parameters!A:D,3,0)</f>
        <v>2.2657772066233201E-3</v>
      </c>
      <c r="F40">
        <f>VLOOKUP(Table2[[#This Row],[Parameter Risk LOB]],parameters!A:D,4,0)</f>
        <v>1.40237412904557</v>
      </c>
    </row>
    <row r="41" spans="1:6">
      <c r="A41" t="s">
        <v>82</v>
      </c>
      <c r="B41" t="s">
        <v>455</v>
      </c>
      <c r="C41" s="12" t="str">
        <f>VLOOKUP(Table2[[#This Row],[Parameter Risk LOB]],[9]Summary!$A:$A,1,0)</f>
        <v>ALPri_UK</v>
      </c>
      <c r="D41">
        <f>VLOOKUP(Table2[[#This Row],[Parameter Risk LOB]],parameters!A:D,2,0)</f>
        <v>5.4391930279963703E-2</v>
      </c>
      <c r="E41">
        <f>VLOOKUP(Table2[[#This Row],[Parameter Risk LOB]],parameters!A:D,3,0)</f>
        <v>1.9878980463118201E-2</v>
      </c>
      <c r="F41">
        <f>VLOOKUP(Table2[[#This Row],[Parameter Risk LOB]],parameters!A:D,4,0)</f>
        <v>1.0515507917637299</v>
      </c>
    </row>
    <row r="42" spans="1:6">
      <c r="A42" t="s">
        <v>83</v>
      </c>
      <c r="B42" t="s">
        <v>454</v>
      </c>
      <c r="C42" s="12" t="str">
        <f>VLOOKUP(Table2[[#This Row],[Parameter Risk LOB]],[9]Summary!$A:$A,1,0)</f>
        <v>ALPri_xUK</v>
      </c>
      <c r="D42">
        <f>VLOOKUP(Table2[[#This Row],[Parameter Risk LOB]],parameters!A:D,2,0)</f>
        <v>5.29792112959932E-2</v>
      </c>
      <c r="E42">
        <f>VLOOKUP(Table2[[#This Row],[Parameter Risk LOB]],parameters!A:D,3,0)</f>
        <v>1.12878697504042E-3</v>
      </c>
      <c r="F42">
        <f>VLOOKUP(Table2[[#This Row],[Parameter Risk LOB]],parameters!A:D,4,0)</f>
        <v>2.02633212274276</v>
      </c>
    </row>
    <row r="43" spans="1:6">
      <c r="A43" t="s">
        <v>84</v>
      </c>
      <c r="B43" t="s">
        <v>454</v>
      </c>
      <c r="C43" s="12" t="str">
        <f>VLOOKUP(Table2[[#This Row],[Parameter Risk LOB]],[9]Summary!$A:$A,1,0)</f>
        <v>ALPri_xUK</v>
      </c>
      <c r="D43">
        <f>VLOOKUP(Table2[[#This Row],[Parameter Risk LOB]],parameters!A:D,2,0)</f>
        <v>5.29792112959932E-2</v>
      </c>
      <c r="E43">
        <f>VLOOKUP(Table2[[#This Row],[Parameter Risk LOB]],parameters!A:D,3,0)</f>
        <v>1.12878697504042E-3</v>
      </c>
      <c r="F43">
        <f>VLOOKUP(Table2[[#This Row],[Parameter Risk LOB]],parameters!A:D,4,0)</f>
        <v>2.02633212274276</v>
      </c>
    </row>
    <row r="44" spans="1:6">
      <c r="A44" t="s">
        <v>85</v>
      </c>
      <c r="B44" t="s">
        <v>454</v>
      </c>
      <c r="C44" s="12" t="str">
        <f>VLOOKUP(Table2[[#This Row],[Parameter Risk LOB]],[9]Summary!$A:$A,1,0)</f>
        <v>ALPri_xUK</v>
      </c>
      <c r="D44">
        <f>VLOOKUP(Table2[[#This Row],[Parameter Risk LOB]],parameters!A:D,2,0)</f>
        <v>5.29792112959932E-2</v>
      </c>
      <c r="E44">
        <f>VLOOKUP(Table2[[#This Row],[Parameter Risk LOB]],parameters!A:D,3,0)</f>
        <v>1.12878697504042E-3</v>
      </c>
      <c r="F44">
        <f>VLOOKUP(Table2[[#This Row],[Parameter Risk LOB]],parameters!A:D,4,0)</f>
        <v>2.02633212274276</v>
      </c>
    </row>
    <row r="45" spans="1:6">
      <c r="A45" t="s">
        <v>86</v>
      </c>
      <c r="B45" t="s">
        <v>454</v>
      </c>
      <c r="C45" s="12" t="str">
        <f>VLOOKUP(Table2[[#This Row],[Parameter Risk LOB]],[9]Summary!$A:$A,1,0)</f>
        <v>ALPri_xUK</v>
      </c>
      <c r="D45">
        <f>VLOOKUP(Table2[[#This Row],[Parameter Risk LOB]],parameters!A:D,2,0)</f>
        <v>5.29792112959932E-2</v>
      </c>
      <c r="E45">
        <f>VLOOKUP(Table2[[#This Row],[Parameter Risk LOB]],parameters!A:D,3,0)</f>
        <v>1.12878697504042E-3</v>
      </c>
      <c r="F45">
        <f>VLOOKUP(Table2[[#This Row],[Parameter Risk LOB]],parameters!A:D,4,0)</f>
        <v>2.02633212274276</v>
      </c>
    </row>
    <row r="46" spans="1:6">
      <c r="A46" t="s">
        <v>87</v>
      </c>
      <c r="B46" t="s">
        <v>87</v>
      </c>
      <c r="C46" s="12" t="str">
        <f>VLOOKUP(Table2[[#This Row],[Parameter Risk LOB]],[9]Summary!$A:$A,1,0)</f>
        <v>ALXS</v>
      </c>
      <c r="D46">
        <f>VLOOKUP(Table2[[#This Row],[Parameter Risk LOB]],parameters!A:D,2,0)</f>
        <v>7.19997083289447E-2</v>
      </c>
      <c r="E46">
        <f>VLOOKUP(Table2[[#This Row],[Parameter Risk LOB]],parameters!A:D,3,0)</f>
        <v>5.79968223420057E-3</v>
      </c>
      <c r="F46">
        <f>VLOOKUP(Table2[[#This Row],[Parameter Risk LOB]],parameters!A:D,4,0)</f>
        <v>1.0479457936182901</v>
      </c>
    </row>
    <row r="47" spans="1:6">
      <c r="A47" t="s">
        <v>88</v>
      </c>
      <c r="B47" t="s">
        <v>439</v>
      </c>
      <c r="C47" s="12" t="str">
        <f>VLOOKUP(Table2[[#This Row],[Parameter Risk LOB]],[9]Summary!$A:$A,1,0)</f>
        <v>IntXOL</v>
      </c>
      <c r="D47">
        <f>VLOOKUP(Table2[[#This Row],[Parameter Risk LOB]],parameters!A:D,2,0)</f>
        <v>0.12922628398873101</v>
      </c>
      <c r="E47">
        <f>VLOOKUP(Table2[[#This Row],[Parameter Risk LOB]],parameters!A:D,3,0)</f>
        <v>4.8530093572135202E-3</v>
      </c>
      <c r="F47">
        <f>VLOOKUP(Table2[[#This Row],[Parameter Risk LOB]],parameters!A:D,4,0)</f>
        <v>1.5099680442021799</v>
      </c>
    </row>
    <row r="48" spans="1:6">
      <c r="A48" t="s">
        <v>90</v>
      </c>
      <c r="B48" s="5" t="s">
        <v>448</v>
      </c>
      <c r="C48" s="12" t="str">
        <f>VLOOKUP(Table2[[#This Row],[Parameter Risk LOB]],[9]Summary!$A:$A,1,0)</f>
        <v>EnergyProp</v>
      </c>
      <c r="D48">
        <f>VLOOKUP(Table2[[#This Row],[Parameter Risk LOB]],parameters!A:D,2,0)</f>
        <v>0.100317610586815</v>
      </c>
      <c r="E48">
        <f>VLOOKUP(Table2[[#This Row],[Parameter Risk LOB]],parameters!A:D,3,0)</f>
        <v>3.7401059893808E-3</v>
      </c>
      <c r="F48">
        <f>VLOOKUP(Table2[[#This Row],[Parameter Risk LOB]],parameters!A:D,4,0)</f>
        <v>1.5252389804604101</v>
      </c>
    </row>
    <row r="49" spans="1:6">
      <c r="A49" t="s">
        <v>93</v>
      </c>
      <c r="B49" s="5" t="s">
        <v>448</v>
      </c>
      <c r="C49" s="12" t="str">
        <f>VLOOKUP(Table2[[#This Row],[Parameter Risk LOB]],[9]Summary!$A:$A,1,0)</f>
        <v>EnergyProp</v>
      </c>
      <c r="D49">
        <f>VLOOKUP(Table2[[#This Row],[Parameter Risk LOB]],parameters!A:D,2,0)</f>
        <v>0.100317610586815</v>
      </c>
      <c r="E49">
        <f>VLOOKUP(Table2[[#This Row],[Parameter Risk LOB]],parameters!A:D,3,0)</f>
        <v>3.7401059893808E-3</v>
      </c>
      <c r="F49">
        <f>VLOOKUP(Table2[[#This Row],[Parameter Risk LOB]],parameters!A:D,4,0)</f>
        <v>1.5252389804604101</v>
      </c>
    </row>
    <row r="50" spans="1:6">
      <c r="A50" t="s">
        <v>96</v>
      </c>
      <c r="B50" s="5" t="s">
        <v>448</v>
      </c>
      <c r="C50" s="12" t="str">
        <f>VLOOKUP(Table2[[#This Row],[Parameter Risk LOB]],[9]Summary!$A:$A,1,0)</f>
        <v>EnergyProp</v>
      </c>
      <c r="D50">
        <f>VLOOKUP(Table2[[#This Row],[Parameter Risk LOB]],parameters!A:D,2,0)</f>
        <v>0.100317610586815</v>
      </c>
      <c r="E50">
        <f>VLOOKUP(Table2[[#This Row],[Parameter Risk LOB]],parameters!A:D,3,0)</f>
        <v>3.7401059893808E-3</v>
      </c>
      <c r="F50">
        <f>VLOOKUP(Table2[[#This Row],[Parameter Risk LOB]],parameters!A:D,4,0)</f>
        <v>1.5252389804604101</v>
      </c>
    </row>
    <row r="51" spans="1:6">
      <c r="A51" t="s">
        <v>98</v>
      </c>
      <c r="B51" s="5" t="s">
        <v>448</v>
      </c>
      <c r="C51" s="12" t="str">
        <f>VLOOKUP(Table2[[#This Row],[Parameter Risk LOB]],[9]Summary!$A:$A,1,0)</f>
        <v>EnergyProp</v>
      </c>
      <c r="D51">
        <f>VLOOKUP(Table2[[#This Row],[Parameter Risk LOB]],parameters!A:D,2,0)</f>
        <v>0.100317610586815</v>
      </c>
      <c r="E51">
        <f>VLOOKUP(Table2[[#This Row],[Parameter Risk LOB]],parameters!A:D,3,0)</f>
        <v>3.7401059893808E-3</v>
      </c>
      <c r="F51">
        <f>VLOOKUP(Table2[[#This Row],[Parameter Risk LOB]],parameters!A:D,4,0)</f>
        <v>1.5252389804604101</v>
      </c>
    </row>
    <row r="52" spans="1:6">
      <c r="A52" t="s">
        <v>100</v>
      </c>
      <c r="B52" s="5" t="s">
        <v>448</v>
      </c>
      <c r="C52" s="12" t="str">
        <f>VLOOKUP(Table2[[#This Row],[Parameter Risk LOB]],[9]Summary!$A:$A,1,0)</f>
        <v>EnergyProp</v>
      </c>
      <c r="D52">
        <f>VLOOKUP(Table2[[#This Row],[Parameter Risk LOB]],parameters!A:D,2,0)</f>
        <v>0.100317610586815</v>
      </c>
      <c r="E52">
        <f>VLOOKUP(Table2[[#This Row],[Parameter Risk LOB]],parameters!A:D,3,0)</f>
        <v>3.7401059893808E-3</v>
      </c>
      <c r="F52">
        <f>VLOOKUP(Table2[[#This Row],[Parameter Risk LOB]],parameters!A:D,4,0)</f>
        <v>1.5252389804604101</v>
      </c>
    </row>
    <row r="53" spans="1:6">
      <c r="A53" t="s">
        <v>102</v>
      </c>
      <c r="B53" t="s">
        <v>419</v>
      </c>
      <c r="C53" s="12" t="str">
        <f>VLOOKUP(Table2[[#This Row],[Parameter Risk LOB]],[9]Summary!$A:$A,1,0)</f>
        <v>OilRig</v>
      </c>
      <c r="D53">
        <f>VLOOKUP(Table2[[#This Row],[Parameter Risk LOB]],parameters!A:D,2,0)</f>
        <v>0.182394098773003</v>
      </c>
      <c r="E53">
        <f>VLOOKUP(Table2[[#This Row],[Parameter Risk LOB]],parameters!A:D,3,0)</f>
        <v>4.4535562210038203E-3</v>
      </c>
      <c r="F53">
        <f>VLOOKUP(Table2[[#This Row],[Parameter Risk LOB]],parameters!A:D,4,0)</f>
        <v>2.0265023377181799</v>
      </c>
    </row>
    <row r="54" spans="1:6">
      <c r="A54" t="s">
        <v>104</v>
      </c>
      <c r="B54" t="s">
        <v>419</v>
      </c>
      <c r="C54" s="12" t="str">
        <f>VLOOKUP(Table2[[#This Row],[Parameter Risk LOB]],[9]Summary!$A:$A,1,0)</f>
        <v>OilRig</v>
      </c>
      <c r="D54">
        <f>VLOOKUP(Table2[[#This Row],[Parameter Risk LOB]],parameters!A:D,2,0)</f>
        <v>0.182394098773003</v>
      </c>
      <c r="E54">
        <f>VLOOKUP(Table2[[#This Row],[Parameter Risk LOB]],parameters!A:D,3,0)</f>
        <v>4.4535562210038203E-3</v>
      </c>
      <c r="F54">
        <f>VLOOKUP(Table2[[#This Row],[Parameter Risk LOB]],parameters!A:D,4,0)</f>
        <v>2.0265023377181799</v>
      </c>
    </row>
    <row r="55" spans="1:6">
      <c r="A55" t="s">
        <v>106</v>
      </c>
      <c r="B55" t="s">
        <v>419</v>
      </c>
      <c r="C55" s="12" t="str">
        <f>VLOOKUP(Table2[[#This Row],[Parameter Risk LOB]],[9]Summary!$A:$A,1,0)</f>
        <v>OilRig</v>
      </c>
      <c r="D55">
        <f>VLOOKUP(Table2[[#This Row],[Parameter Risk LOB]],parameters!A:D,2,0)</f>
        <v>0.182394098773003</v>
      </c>
      <c r="E55">
        <f>VLOOKUP(Table2[[#This Row],[Parameter Risk LOB]],parameters!A:D,3,0)</f>
        <v>4.4535562210038203E-3</v>
      </c>
      <c r="F55">
        <f>VLOOKUP(Table2[[#This Row],[Parameter Risk LOB]],parameters!A:D,4,0)</f>
        <v>2.0265023377181799</v>
      </c>
    </row>
    <row r="56" spans="1:6">
      <c r="A56" t="s">
        <v>108</v>
      </c>
      <c r="B56" s="5" t="s">
        <v>419</v>
      </c>
      <c r="C56" s="12" t="str">
        <f>VLOOKUP(Table2[[#This Row],[Parameter Risk LOB]],[9]Summary!$A:$A,1,0)</f>
        <v>OilRig</v>
      </c>
      <c r="D56">
        <f>VLOOKUP(Table2[[#This Row],[Parameter Risk LOB]],parameters!A:D,2,0)</f>
        <v>0.182394098773003</v>
      </c>
      <c r="E56">
        <f>VLOOKUP(Table2[[#This Row],[Parameter Risk LOB]],parameters!A:D,3,0)</f>
        <v>4.4535562210038203E-3</v>
      </c>
      <c r="F56">
        <f>VLOOKUP(Table2[[#This Row],[Parameter Risk LOB]],parameters!A:D,4,0)</f>
        <v>2.0265023377181799</v>
      </c>
    </row>
    <row r="57" spans="1:6">
      <c r="A57" t="s">
        <v>110</v>
      </c>
      <c r="B57" t="s">
        <v>110</v>
      </c>
      <c r="C57" s="12" t="str">
        <f>VLOOKUP(Table2[[#This Row],[Parameter Risk LOB]],[9]Summary!$A:$A,1,0)</f>
        <v>Prop66</v>
      </c>
      <c r="D57">
        <f>VLOOKUP(Table2[[#This Row],[Parameter Risk LOB]],parameters!A:D,2,0)</f>
        <v>5.7946432130999502E-2</v>
      </c>
      <c r="E57">
        <f>VLOOKUP(Table2[[#This Row],[Parameter Risk LOB]],parameters!A:D,3,0)</f>
        <v>3.1780777516659003E-2</v>
      </c>
      <c r="F57">
        <f>VLOOKUP(Table2[[#This Row],[Parameter Risk LOB]],parameters!A:D,4,0)</f>
        <v>1.565862661785</v>
      </c>
    </row>
    <row r="58" spans="1:6">
      <c r="A58" t="s">
        <v>111</v>
      </c>
      <c r="B58" t="s">
        <v>111</v>
      </c>
      <c r="C58" s="12" t="str">
        <f>VLOOKUP(Table2[[#This Row],[Parameter Risk LOB]],[9]Summary!$A:$A,1,0)</f>
        <v>Prop93</v>
      </c>
      <c r="D58">
        <f>VLOOKUP(Table2[[#This Row],[Parameter Risk LOB]],parameters!A:D,2,0)</f>
        <v>6.7913779193472495E-2</v>
      </c>
      <c r="E58">
        <f>VLOOKUP(Table2[[#This Row],[Parameter Risk LOB]],parameters!A:D,3,0)</f>
        <v>1.2101782845595399E-3</v>
      </c>
      <c r="F58">
        <f>VLOOKUP(Table2[[#This Row],[Parameter Risk LOB]],parameters!A:D,4,0)</f>
        <v>2.66315681190886</v>
      </c>
    </row>
    <row r="59" spans="1:6">
      <c r="A59" t="s">
        <v>116</v>
      </c>
      <c r="B59" t="s">
        <v>432</v>
      </c>
      <c r="C59" s="12" t="str">
        <f>VLOOKUP(Table2[[#This Row],[Parameter Risk LOB]],[9]Summary!$A:$A,1,0)</f>
        <v>PropCom</v>
      </c>
      <c r="D59">
        <f>VLOOKUP(Table2[[#This Row],[Parameter Risk LOB]],parameters!A:D,2,0)</f>
        <v>6.0987030685626199E-2</v>
      </c>
      <c r="E59">
        <f>VLOOKUP(Table2[[#This Row],[Parameter Risk LOB]],parameters!A:D,3,0)</f>
        <v>1.14326599235158E-2</v>
      </c>
      <c r="F59">
        <f>VLOOKUP(Table2[[#This Row],[Parameter Risk LOB]],parameters!A:D,4,0)</f>
        <v>1.1350346769911499</v>
      </c>
    </row>
    <row r="60" spans="1:6">
      <c r="A60" t="s">
        <v>118</v>
      </c>
      <c r="B60" t="s">
        <v>432</v>
      </c>
      <c r="C60" s="12" t="str">
        <f>VLOOKUP(Table2[[#This Row],[Parameter Risk LOB]],[9]Summary!$A:$A,1,0)</f>
        <v>PropCom</v>
      </c>
      <c r="D60">
        <f>VLOOKUP(Table2[[#This Row],[Parameter Risk LOB]],parameters!A:D,2,0)</f>
        <v>6.0987030685626199E-2</v>
      </c>
      <c r="E60">
        <f>VLOOKUP(Table2[[#This Row],[Parameter Risk LOB]],parameters!A:D,3,0)</f>
        <v>1.14326599235158E-2</v>
      </c>
      <c r="F60">
        <f>VLOOKUP(Table2[[#This Row],[Parameter Risk LOB]],parameters!A:D,4,0)</f>
        <v>1.1350346769911499</v>
      </c>
    </row>
    <row r="61" spans="1:6">
      <c r="A61" t="s">
        <v>121</v>
      </c>
      <c r="B61" t="s">
        <v>432</v>
      </c>
      <c r="C61" s="12" t="str">
        <f>VLOOKUP(Table2[[#This Row],[Parameter Risk LOB]],[9]Summary!$A:$A,1,0)</f>
        <v>PropCom</v>
      </c>
      <c r="D61">
        <f>VLOOKUP(Table2[[#This Row],[Parameter Risk LOB]],parameters!A:D,2,0)</f>
        <v>6.0987030685626199E-2</v>
      </c>
      <c r="E61">
        <f>VLOOKUP(Table2[[#This Row],[Parameter Risk LOB]],parameters!A:D,3,0)</f>
        <v>1.14326599235158E-2</v>
      </c>
      <c r="F61">
        <f>VLOOKUP(Table2[[#This Row],[Parameter Risk LOB]],parameters!A:D,4,0)</f>
        <v>1.1350346769911499</v>
      </c>
    </row>
    <row r="62" spans="1:6">
      <c r="A62" t="s">
        <v>123</v>
      </c>
      <c r="B62" t="s">
        <v>432</v>
      </c>
      <c r="C62" s="12" t="str">
        <f>VLOOKUP(Table2[[#This Row],[Parameter Risk LOB]],[9]Summary!$A:$A,1,0)</f>
        <v>PropCom</v>
      </c>
      <c r="D62">
        <f>VLOOKUP(Table2[[#This Row],[Parameter Risk LOB]],parameters!A:D,2,0)</f>
        <v>6.0987030685626199E-2</v>
      </c>
      <c r="E62">
        <f>VLOOKUP(Table2[[#This Row],[Parameter Risk LOB]],parameters!A:D,3,0)</f>
        <v>1.14326599235158E-2</v>
      </c>
      <c r="F62">
        <f>VLOOKUP(Table2[[#This Row],[Parameter Risk LOB]],parameters!A:D,4,0)</f>
        <v>1.1350346769911499</v>
      </c>
    </row>
    <row r="63" spans="1:6">
      <c r="A63" t="s">
        <v>125</v>
      </c>
      <c r="B63" t="s">
        <v>432</v>
      </c>
      <c r="C63" s="12" t="str">
        <f>VLOOKUP(Table2[[#This Row],[Parameter Risk LOB]],[9]Summary!$A:$A,1,0)</f>
        <v>PropCom</v>
      </c>
      <c r="D63">
        <f>VLOOKUP(Table2[[#This Row],[Parameter Risk LOB]],parameters!A:D,2,0)</f>
        <v>6.0987030685626199E-2</v>
      </c>
      <c r="E63">
        <f>VLOOKUP(Table2[[#This Row],[Parameter Risk LOB]],parameters!A:D,3,0)</f>
        <v>1.14326599235158E-2</v>
      </c>
      <c r="F63">
        <f>VLOOKUP(Table2[[#This Row],[Parameter Risk LOB]],parameters!A:D,4,0)</f>
        <v>1.1350346769911499</v>
      </c>
    </row>
    <row r="64" spans="1:6">
      <c r="A64" t="s">
        <v>127</v>
      </c>
      <c r="B64" t="s">
        <v>429</v>
      </c>
      <c r="C64" s="12" t="str">
        <f>VLOOKUP(Table2[[#This Row],[Parameter Risk LOB]],[9]Summary!$A:$A,1,0)</f>
        <v>SBSProp</v>
      </c>
      <c r="D64">
        <f>VLOOKUP(Table2[[#This Row],[Parameter Risk LOB]],parameters!A:D,2,0)</f>
        <v>9.0192535796821002E-2</v>
      </c>
      <c r="E64">
        <f>VLOOKUP(Table2[[#This Row],[Parameter Risk LOB]],parameters!A:D,3,0)</f>
        <v>2.7471539355120901E-2</v>
      </c>
      <c r="F64">
        <f>VLOOKUP(Table2[[#This Row],[Parameter Risk LOB]],parameters!A:D,4,0)</f>
        <v>1.9249358720143399</v>
      </c>
    </row>
    <row r="65" spans="1:7">
      <c r="A65" t="s">
        <v>128</v>
      </c>
      <c r="B65" t="s">
        <v>429</v>
      </c>
      <c r="C65" s="12" t="str">
        <f>VLOOKUP(Table2[[#This Row],[Parameter Risk LOB]],[9]Summary!$A:$A,1,0)</f>
        <v>SBSProp</v>
      </c>
      <c r="D65">
        <f>VLOOKUP(Table2[[#This Row],[Parameter Risk LOB]],parameters!A:D,2,0)</f>
        <v>9.0192535796821002E-2</v>
      </c>
      <c r="E65">
        <f>VLOOKUP(Table2[[#This Row],[Parameter Risk LOB]],parameters!A:D,3,0)</f>
        <v>2.7471539355120901E-2</v>
      </c>
      <c r="F65">
        <f>VLOOKUP(Table2[[#This Row],[Parameter Risk LOB]],parameters!A:D,4,0)</f>
        <v>1.9249358720143399</v>
      </c>
    </row>
    <row r="66" spans="1:7">
      <c r="A66" t="s">
        <v>129</v>
      </c>
      <c r="B66" t="s">
        <v>429</v>
      </c>
      <c r="C66" s="12" t="str">
        <f>VLOOKUP(Table2[[#This Row],[Parameter Risk LOB]],[9]Summary!$A:$A,1,0)</f>
        <v>SBSProp</v>
      </c>
      <c r="D66">
        <f>VLOOKUP(Table2[[#This Row],[Parameter Risk LOB]],parameters!A:D,2,0)</f>
        <v>9.0192535796821002E-2</v>
      </c>
      <c r="E66">
        <f>VLOOKUP(Table2[[#This Row],[Parameter Risk LOB]],parameters!A:D,3,0)</f>
        <v>2.7471539355120901E-2</v>
      </c>
      <c r="F66">
        <f>VLOOKUP(Table2[[#This Row],[Parameter Risk LOB]],parameters!A:D,4,0)</f>
        <v>1.9249358720143399</v>
      </c>
    </row>
    <row r="67" spans="1:7">
      <c r="A67" t="s">
        <v>130</v>
      </c>
      <c r="B67" t="s">
        <v>429</v>
      </c>
      <c r="C67" s="12" t="str">
        <f>VLOOKUP(Table2[[#This Row],[Parameter Risk LOB]],[9]Summary!$A:$A,1,0)</f>
        <v>SBSProp</v>
      </c>
      <c r="D67">
        <f>VLOOKUP(Table2[[#This Row],[Parameter Risk LOB]],parameters!A:D,2,0)</f>
        <v>9.0192535796821002E-2</v>
      </c>
      <c r="E67">
        <f>VLOOKUP(Table2[[#This Row],[Parameter Risk LOB]],parameters!A:D,3,0)</f>
        <v>2.7471539355120901E-2</v>
      </c>
      <c r="F67">
        <f>VLOOKUP(Table2[[#This Row],[Parameter Risk LOB]],parameters!A:D,4,0)</f>
        <v>1.9249358720143399</v>
      </c>
    </row>
    <row r="68" spans="1:7">
      <c r="A68" t="s">
        <v>131</v>
      </c>
      <c r="B68" t="s">
        <v>429</v>
      </c>
      <c r="C68" s="12" t="str">
        <f>VLOOKUP(Table2[[#This Row],[Parameter Risk LOB]],[9]Summary!$A:$A,1,0)</f>
        <v>SBSProp</v>
      </c>
      <c r="D68">
        <f>VLOOKUP(Table2[[#This Row],[Parameter Risk LOB]],parameters!A:D,2,0)</f>
        <v>9.0192535796821002E-2</v>
      </c>
      <c r="E68">
        <f>VLOOKUP(Table2[[#This Row],[Parameter Risk LOB]],parameters!A:D,3,0)</f>
        <v>2.7471539355120901E-2</v>
      </c>
      <c r="F68">
        <f>VLOOKUP(Table2[[#This Row],[Parameter Risk LOB]],parameters!A:D,4,0)</f>
        <v>1.9249358720143399</v>
      </c>
    </row>
    <row r="69" spans="1:7">
      <c r="A69" t="s">
        <v>132</v>
      </c>
      <c r="B69" t="s">
        <v>132</v>
      </c>
      <c r="C69" s="12" t="str">
        <f>VLOOKUP(Table2[[#This Row],[Parameter Risk LOB]],[9]Summary!$A:$A,1,0)</f>
        <v>FinPri38</v>
      </c>
      <c r="D69">
        <f>VLOOKUP(Table2[[#This Row],[Parameter Risk LOB]],parameters!A:D,2,0)</f>
        <v>5.42441205760541E-2</v>
      </c>
      <c r="E69">
        <f>VLOOKUP(Table2[[#This Row],[Parameter Risk LOB]],parameters!A:D,3,0)</f>
        <v>2.07143017324447E-3</v>
      </c>
      <c r="F69">
        <f>VLOOKUP(Table2[[#This Row],[Parameter Risk LOB]],parameters!A:D,4,0)</f>
        <v>1.6948053763393101</v>
      </c>
    </row>
    <row r="70" spans="1:7">
      <c r="A70" t="s">
        <v>134</v>
      </c>
      <c r="B70" s="6" t="s">
        <v>445</v>
      </c>
      <c r="C70" s="12" t="str">
        <f>VLOOKUP(Table2[[#This Row],[LOB (ECM)]],[9]Summary!$A:$A,1,0)</f>
        <v>FinXS38</v>
      </c>
      <c r="D70">
        <f>VLOOKUP(Table2[[#This Row],[Parameter Risk LOB]],parameters!A:D,2,0)</f>
        <v>0.12349999326755801</v>
      </c>
      <c r="E70">
        <f>VLOOKUP(Table2[[#This Row],[Parameter Risk LOB]],parameters!A:D,3,0)</f>
        <v>2.1724979275769001E-3</v>
      </c>
      <c r="F70">
        <f>VLOOKUP(Table2[[#This Row],[Parameter Risk LOB]],parameters!A:D,4,0)</f>
        <v>1.8480255485891599</v>
      </c>
    </row>
    <row r="71" spans="1:7">
      <c r="A71" t="s">
        <v>136</v>
      </c>
      <c r="B71" t="s">
        <v>136</v>
      </c>
      <c r="C71" s="12" t="str">
        <f>VLOOKUP(Table2[[#This Row],[Parameter Risk LOB]],[9]Summary!$A:$A,1,0)</f>
        <v>FinSvc</v>
      </c>
      <c r="D71">
        <f>VLOOKUP(Table2[[#This Row],[Parameter Risk LOB]],parameters!A:D,2,0)</f>
        <v>5.2104113017640598E-2</v>
      </c>
      <c r="E71">
        <f>VLOOKUP(Table2[[#This Row],[Parameter Risk LOB]],parameters!A:D,3,0)</f>
        <v>3.3232872605967602E-3</v>
      </c>
      <c r="F71">
        <f>VLOOKUP(Table2[[#This Row],[Parameter Risk LOB]],parameters!A:D,4,0)</f>
        <v>1.21923544712833</v>
      </c>
    </row>
    <row r="72" spans="1:7">
      <c r="A72" t="s">
        <v>145</v>
      </c>
      <c r="B72" s="7" t="s">
        <v>136</v>
      </c>
      <c r="C72" s="12" t="str">
        <f>VLOOKUP(Table2[[#This Row],[Parameter Risk LOB]],[9]Summary!$A:$A,1,0)</f>
        <v>FinSvc</v>
      </c>
      <c r="D72">
        <f>VLOOKUP(Table2[[#This Row],[Parameter Risk LOB]],parameters!A:D,2,0)</f>
        <v>5.2104113017640598E-2</v>
      </c>
      <c r="E72">
        <f>VLOOKUP(Table2[[#This Row],[Parameter Risk LOB]],parameters!A:D,3,0)</f>
        <v>3.3232872605967602E-3</v>
      </c>
      <c r="F72">
        <f>VLOOKUP(Table2[[#This Row],[Parameter Risk LOB]],parameters!A:D,4,0)</f>
        <v>1.21923544712833</v>
      </c>
      <c r="G72" t="s">
        <v>463</v>
      </c>
    </row>
    <row r="73" spans="1:7">
      <c r="A73" t="s">
        <v>147</v>
      </c>
      <c r="B73" s="5" t="s">
        <v>135</v>
      </c>
      <c r="C73" s="12" t="str">
        <f>VLOOKUP(Table2[[#This Row],[Parameter Risk LOB]],[9]Summary!$A:$A,1,0)</f>
        <v>ProfLiab</v>
      </c>
      <c r="D73">
        <f>VLOOKUP(Table2[[#This Row],[Parameter Risk LOB]],parameters!A:D,2,0)</f>
        <v>7.2141958127839106E-2</v>
      </c>
      <c r="E73">
        <f>VLOOKUP(Table2[[#This Row],[Parameter Risk LOB]],parameters!A:D,3,0)</f>
        <v>5.2770421341208603E-3</v>
      </c>
      <c r="F73">
        <f>VLOOKUP(Table2[[#This Row],[Parameter Risk LOB]],parameters!A:D,4,0)</f>
        <v>1.23527676130413</v>
      </c>
    </row>
    <row r="74" spans="1:7">
      <c r="A74" t="s">
        <v>148</v>
      </c>
      <c r="B74" t="s">
        <v>449</v>
      </c>
      <c r="C74" s="12" t="str">
        <f>VLOOKUP(Table2[[#This Row],[Parameter Risk LOB]],[9]Summary!$A:$A,1,0)</f>
        <v>DO</v>
      </c>
      <c r="D74">
        <f>VLOOKUP(Table2[[#This Row],[Parameter Risk LOB]],parameters!A:D,2,0)</f>
        <v>6.6555918079667306E-2</v>
      </c>
      <c r="E74">
        <f>VLOOKUP(Table2[[#This Row],[Parameter Risk LOB]],parameters!A:D,3,0)</f>
        <v>2.1159910474266501E-3</v>
      </c>
      <c r="F74">
        <f>VLOOKUP(Table2[[#This Row],[Parameter Risk LOB]],parameters!A:D,4,0)</f>
        <v>1.8480265502945401</v>
      </c>
    </row>
    <row r="75" spans="1:7">
      <c r="A75" t="s">
        <v>150</v>
      </c>
      <c r="B75" t="s">
        <v>449</v>
      </c>
      <c r="C75" s="12" t="str">
        <f>VLOOKUP(Table2[[#This Row],[Parameter Risk LOB]],[9]Summary!$A:$A,1,0)</f>
        <v>DO</v>
      </c>
      <c r="D75">
        <f>VLOOKUP(Table2[[#This Row],[Parameter Risk LOB]],parameters!A:D,2,0)</f>
        <v>6.6555918079667306E-2</v>
      </c>
      <c r="E75">
        <f>VLOOKUP(Table2[[#This Row],[Parameter Risk LOB]],parameters!A:D,3,0)</f>
        <v>2.1159910474266501E-3</v>
      </c>
      <c r="F75">
        <f>VLOOKUP(Table2[[#This Row],[Parameter Risk LOB]],parameters!A:D,4,0)</f>
        <v>1.8480265502945401</v>
      </c>
    </row>
    <row r="76" spans="1:7">
      <c r="A76" t="s">
        <v>152</v>
      </c>
      <c r="B76" t="s">
        <v>449</v>
      </c>
      <c r="C76" s="12" t="str">
        <f>VLOOKUP(Table2[[#This Row],[Parameter Risk LOB]],[9]Summary!$A:$A,1,0)</f>
        <v>DO</v>
      </c>
      <c r="D76">
        <f>VLOOKUP(Table2[[#This Row],[Parameter Risk LOB]],parameters!A:D,2,0)</f>
        <v>6.6555918079667306E-2</v>
      </c>
      <c r="E76">
        <f>VLOOKUP(Table2[[#This Row],[Parameter Risk LOB]],parameters!A:D,3,0)</f>
        <v>2.1159910474266501E-3</v>
      </c>
      <c r="F76">
        <f>VLOOKUP(Table2[[#This Row],[Parameter Risk LOB]],parameters!A:D,4,0)</f>
        <v>1.8480265502945401</v>
      </c>
    </row>
    <row r="77" spans="1:7">
      <c r="A77" t="s">
        <v>154</v>
      </c>
      <c r="B77" t="s">
        <v>449</v>
      </c>
      <c r="C77" s="12" t="str">
        <f>VLOOKUP(Table2[[#This Row],[Parameter Risk LOB]],[9]Summary!$A:$A,1,0)</f>
        <v>DO</v>
      </c>
      <c r="D77">
        <f>VLOOKUP(Table2[[#This Row],[Parameter Risk LOB]],parameters!A:D,2,0)</f>
        <v>6.6555918079667306E-2</v>
      </c>
      <c r="E77">
        <f>VLOOKUP(Table2[[#This Row],[Parameter Risk LOB]],parameters!A:D,3,0)</f>
        <v>2.1159910474266501E-3</v>
      </c>
      <c r="F77">
        <f>VLOOKUP(Table2[[#This Row],[Parameter Risk LOB]],parameters!A:D,4,0)</f>
        <v>1.8480265502945401</v>
      </c>
    </row>
    <row r="78" spans="1:7">
      <c r="A78" t="s">
        <v>156</v>
      </c>
      <c r="B78" t="s">
        <v>449</v>
      </c>
      <c r="C78" s="12" t="str">
        <f>VLOOKUP(Table2[[#This Row],[Parameter Risk LOB]],[9]Summary!$A:$A,1,0)</f>
        <v>DO</v>
      </c>
      <c r="D78">
        <f>VLOOKUP(Table2[[#This Row],[Parameter Risk LOB]],parameters!A:D,2,0)</f>
        <v>6.6555918079667306E-2</v>
      </c>
      <c r="E78">
        <f>VLOOKUP(Table2[[#This Row],[Parameter Risk LOB]],parameters!A:D,3,0)</f>
        <v>2.1159910474266501E-3</v>
      </c>
      <c r="F78">
        <f>VLOOKUP(Table2[[#This Row],[Parameter Risk LOB]],parameters!A:D,4,0)</f>
        <v>1.8480265502945401</v>
      </c>
    </row>
    <row r="79" spans="1:7">
      <c r="A79" t="s">
        <v>158</v>
      </c>
      <c r="B79" t="s">
        <v>434</v>
      </c>
      <c r="C79" s="12" t="str">
        <f>VLOOKUP(Table2[[#This Row],[Parameter Risk LOB]],[9]Summary!$A:$A,1,0)</f>
        <v>ProfInd_UK</v>
      </c>
      <c r="D79">
        <f>VLOOKUP(Table2[[#This Row],[Parameter Risk LOB]],parameters!A:D,2,0)</f>
        <v>8.6678859615024195E-2</v>
      </c>
      <c r="E79">
        <f>VLOOKUP(Table2[[#This Row],[Parameter Risk LOB]],parameters!A:D,3,0)</f>
        <v>7.2008422990392498E-3</v>
      </c>
      <c r="F79">
        <f>VLOOKUP(Table2[[#This Row],[Parameter Risk LOB]],parameters!A:D,4,0)</f>
        <v>1.41689285211607</v>
      </c>
    </row>
    <row r="80" spans="1:7">
      <c r="A80" t="s">
        <v>160</v>
      </c>
      <c r="B80" t="s">
        <v>433</v>
      </c>
      <c r="C80" s="12" t="str">
        <f>VLOOKUP(Table2[[#This Row],[Parameter Risk LOB]],[9]Summary!$A:$A,1,0)</f>
        <v>ProfInd_xUK</v>
      </c>
      <c r="D80">
        <f>VLOOKUP(Table2[[#This Row],[Parameter Risk LOB]],parameters!A:D,2,0)</f>
        <v>8.24100845495922E-2</v>
      </c>
      <c r="E80">
        <f>VLOOKUP(Table2[[#This Row],[Parameter Risk LOB]],parameters!A:D,3,0)</f>
        <v>2.84651293374533E-3</v>
      </c>
      <c r="F80">
        <f>VLOOKUP(Table2[[#This Row],[Parameter Risk LOB]],parameters!A:D,4,0)</f>
        <v>1.7742717452552299</v>
      </c>
    </row>
    <row r="81" spans="1:7">
      <c r="A81" t="s">
        <v>161</v>
      </c>
      <c r="B81" t="s">
        <v>433</v>
      </c>
      <c r="C81" s="12" t="str">
        <f>VLOOKUP(Table2[[#This Row],[Parameter Risk LOB]],[9]Summary!$A:$A,1,0)</f>
        <v>ProfInd_xUK</v>
      </c>
      <c r="D81">
        <f>VLOOKUP(Table2[[#This Row],[Parameter Risk LOB]],parameters!A:D,2,0)</f>
        <v>8.24100845495922E-2</v>
      </c>
      <c r="E81">
        <f>VLOOKUP(Table2[[#This Row],[Parameter Risk LOB]],parameters!A:D,3,0)</f>
        <v>2.84651293374533E-3</v>
      </c>
      <c r="F81">
        <f>VLOOKUP(Table2[[#This Row],[Parameter Risk LOB]],parameters!A:D,4,0)</f>
        <v>1.7742717452552299</v>
      </c>
    </row>
    <row r="82" spans="1:7">
      <c r="A82" t="s">
        <v>163</v>
      </c>
      <c r="B82" t="s">
        <v>433</v>
      </c>
      <c r="C82" s="12" t="str">
        <f>VLOOKUP(Table2[[#This Row],[Parameter Risk LOB]],[9]Summary!$A:$A,1,0)</f>
        <v>ProfInd_xUK</v>
      </c>
      <c r="D82">
        <f>VLOOKUP(Table2[[#This Row],[Parameter Risk LOB]],parameters!A:D,2,0)</f>
        <v>8.24100845495922E-2</v>
      </c>
      <c r="E82">
        <f>VLOOKUP(Table2[[#This Row],[Parameter Risk LOB]],parameters!A:D,3,0)</f>
        <v>2.84651293374533E-3</v>
      </c>
      <c r="F82">
        <f>VLOOKUP(Table2[[#This Row],[Parameter Risk LOB]],parameters!A:D,4,0)</f>
        <v>1.7742717452552299</v>
      </c>
    </row>
    <row r="83" spans="1:7">
      <c r="A83" t="s">
        <v>165</v>
      </c>
      <c r="B83" t="s">
        <v>433</v>
      </c>
      <c r="C83" s="12" t="str">
        <f>VLOOKUP(Table2[[#This Row],[Parameter Risk LOB]],[9]Summary!$A:$A,1,0)</f>
        <v>ProfInd_xUK</v>
      </c>
      <c r="D83">
        <f>VLOOKUP(Table2[[#This Row],[Parameter Risk LOB]],parameters!A:D,2,0)</f>
        <v>8.24100845495922E-2</v>
      </c>
      <c r="E83">
        <f>VLOOKUP(Table2[[#This Row],[Parameter Risk LOB]],parameters!A:D,3,0)</f>
        <v>2.84651293374533E-3</v>
      </c>
      <c r="F83">
        <f>VLOOKUP(Table2[[#This Row],[Parameter Risk LOB]],parameters!A:D,4,0)</f>
        <v>1.7742717452552299</v>
      </c>
    </row>
    <row r="84" spans="1:7">
      <c r="A84" t="s">
        <v>167</v>
      </c>
      <c r="B84" t="s">
        <v>433</v>
      </c>
      <c r="C84" s="12" t="str">
        <f>VLOOKUP(Table2[[#This Row],[Parameter Risk LOB]],[9]Summary!$A:$A,1,0)</f>
        <v>ProfInd_xUK</v>
      </c>
      <c r="D84">
        <f>VLOOKUP(Table2[[#This Row],[Parameter Risk LOB]],parameters!A:D,2,0)</f>
        <v>8.24100845495922E-2</v>
      </c>
      <c r="E84">
        <f>VLOOKUP(Table2[[#This Row],[Parameter Risk LOB]],parameters!A:D,3,0)</f>
        <v>2.84651293374533E-3</v>
      </c>
      <c r="F84">
        <f>VLOOKUP(Table2[[#This Row],[Parameter Risk LOB]],parameters!A:D,4,0)</f>
        <v>1.7742717452552299</v>
      </c>
    </row>
    <row r="85" spans="1:7">
      <c r="A85" t="s">
        <v>169</v>
      </c>
      <c r="B85" s="8" t="s">
        <v>447</v>
      </c>
      <c r="C85" s="12" t="str">
        <f>VLOOKUP(Table2[[#This Row],[LOB (ECM)]],[9]Summary!$A:$A,1,0)</f>
        <v>Fidel</v>
      </c>
      <c r="D85">
        <f>VLOOKUP(Table2[[#This Row],[Parameter Risk LOB]],parameters!A:D,2,0)</f>
        <v>0.12076597956780701</v>
      </c>
      <c r="E85">
        <f>VLOOKUP(Table2[[#This Row],[Parameter Risk LOB]],parameters!A:D,3,0)</f>
        <v>2.0527377735849499E-2</v>
      </c>
      <c r="F85">
        <f>VLOOKUP(Table2[[#This Row],[Parameter Risk LOB]],parameters!A:D,4,0)</f>
        <v>1.0733862830219301</v>
      </c>
      <c r="G85" t="s">
        <v>465</v>
      </c>
    </row>
    <row r="86" spans="1:7">
      <c r="A86" t="s">
        <v>170</v>
      </c>
      <c r="B86" s="8" t="s">
        <v>447</v>
      </c>
      <c r="C86" s="12" t="str">
        <f>VLOOKUP(Table2[[#This Row],[Parameter Risk LOB]],[9]Summary!$A:$A,1,0)</f>
        <v>Fidelity</v>
      </c>
      <c r="D86">
        <f>VLOOKUP(Table2[[#This Row],[Parameter Risk LOB]],parameters!A:D,2,0)</f>
        <v>0.12076597956780701</v>
      </c>
      <c r="E86">
        <f>VLOOKUP(Table2[[#This Row],[Parameter Risk LOB]],parameters!A:D,3,0)</f>
        <v>2.0527377735849499E-2</v>
      </c>
      <c r="F86">
        <f>VLOOKUP(Table2[[#This Row],[Parameter Risk LOB]],parameters!A:D,4,0)</f>
        <v>1.0733862830219301</v>
      </c>
      <c r="G86" t="s">
        <v>466</v>
      </c>
    </row>
    <row r="87" spans="1:7">
      <c r="A87" t="s">
        <v>172</v>
      </c>
      <c r="B87" s="8" t="s">
        <v>447</v>
      </c>
      <c r="C87" s="12" t="str">
        <f>VLOOKUP(Table2[[#This Row],[Parameter Risk LOB]],[9]Summary!$A:$A,1,0)</f>
        <v>Fidelity</v>
      </c>
      <c r="D87">
        <f>VLOOKUP(Table2[[#This Row],[Parameter Risk LOB]],parameters!A:D,2,0)</f>
        <v>0.12076597956780701</v>
      </c>
      <c r="E87">
        <f>VLOOKUP(Table2[[#This Row],[Parameter Risk LOB]],parameters!A:D,3,0)</f>
        <v>2.0527377735849499E-2</v>
      </c>
      <c r="F87">
        <f>VLOOKUP(Table2[[#This Row],[Parameter Risk LOB]],parameters!A:D,4,0)</f>
        <v>1.0733862830219301</v>
      </c>
      <c r="G87" t="s">
        <v>466</v>
      </c>
    </row>
    <row r="88" spans="1:7">
      <c r="A88" t="s">
        <v>174</v>
      </c>
      <c r="B88" s="8" t="s">
        <v>447</v>
      </c>
      <c r="C88" s="12" t="str">
        <f>VLOOKUP(Table2[[#This Row],[Parameter Risk LOB]],[9]Summary!$A:$A,1,0)</f>
        <v>Fidelity</v>
      </c>
      <c r="D88">
        <f>VLOOKUP(Table2[[#This Row],[Parameter Risk LOB]],parameters!A:D,2,0)</f>
        <v>0.12076597956780701</v>
      </c>
      <c r="E88">
        <f>VLOOKUP(Table2[[#This Row],[Parameter Risk LOB]],parameters!A:D,3,0)</f>
        <v>2.0527377735849499E-2</v>
      </c>
      <c r="F88">
        <f>VLOOKUP(Table2[[#This Row],[Parameter Risk LOB]],parameters!A:D,4,0)</f>
        <v>1.0733862830219301</v>
      </c>
      <c r="G88" t="s">
        <v>466</v>
      </c>
    </row>
    <row r="89" spans="1:7">
      <c r="A89" t="s">
        <v>176</v>
      </c>
      <c r="B89" s="8" t="s">
        <v>447</v>
      </c>
      <c r="C89" s="12" t="str">
        <f>VLOOKUP(Table2[[#This Row],[Parameter Risk LOB]],[9]Summary!$A:$A,1,0)</f>
        <v>Fidelity</v>
      </c>
      <c r="D89">
        <f>VLOOKUP(Table2[[#This Row],[Parameter Risk LOB]],parameters!A:D,2,0)</f>
        <v>0.12076597956780701</v>
      </c>
      <c r="E89">
        <f>VLOOKUP(Table2[[#This Row],[Parameter Risk LOB]],parameters!A:D,3,0)</f>
        <v>2.0527377735849499E-2</v>
      </c>
      <c r="F89">
        <f>VLOOKUP(Table2[[#This Row],[Parameter Risk LOB]],parameters!A:D,4,0)</f>
        <v>1.0733862830219301</v>
      </c>
      <c r="G89" t="s">
        <v>466</v>
      </c>
    </row>
    <row r="90" spans="1:7">
      <c r="A90" t="s">
        <v>178</v>
      </c>
      <c r="B90" s="8" t="s">
        <v>447</v>
      </c>
      <c r="C90" s="12" t="str">
        <f>VLOOKUP(Table2[[#This Row],[Parameter Risk LOB]],[9]Summary!$A:$A,1,0)</f>
        <v>Fidelity</v>
      </c>
      <c r="D90">
        <f>VLOOKUP(Table2[[#This Row],[Parameter Risk LOB]],parameters!A:D,2,0)</f>
        <v>0.12076597956780701</v>
      </c>
      <c r="E90">
        <f>VLOOKUP(Table2[[#This Row],[Parameter Risk LOB]],parameters!A:D,3,0)</f>
        <v>2.0527377735849499E-2</v>
      </c>
      <c r="F90">
        <f>VLOOKUP(Table2[[#This Row],[Parameter Risk LOB]],parameters!A:D,4,0)</f>
        <v>1.0733862830219301</v>
      </c>
      <c r="G90" t="s">
        <v>466</v>
      </c>
    </row>
    <row r="91" spans="1:7">
      <c r="A91" t="s">
        <v>180</v>
      </c>
      <c r="B91" s="5" t="s">
        <v>457</v>
      </c>
      <c r="C91" s="12" t="str">
        <f>VLOOKUP(Table2[[#This Row],[Parameter Risk LOB]],[9]Summary!$A:$A,1,0)</f>
        <v>AccHeal</v>
      </c>
      <c r="D91">
        <f>VLOOKUP(Table2[[#This Row],[Parameter Risk LOB]],parameters!A:D,2,0)</f>
        <v>2.0203775029477299E-2</v>
      </c>
      <c r="E91">
        <f>VLOOKUP(Table2[[#This Row],[Parameter Risk LOB]],parameters!A:D,3,0)</f>
        <v>3.0750157073043301E-3</v>
      </c>
      <c r="F91">
        <f>VLOOKUP(Table2[[#This Row],[Parameter Risk LOB]],parameters!A:D,4,0)</f>
        <v>1.4589699016351501</v>
      </c>
    </row>
    <row r="92" spans="1:7">
      <c r="A92" t="s">
        <v>182</v>
      </c>
      <c r="B92" t="s">
        <v>457</v>
      </c>
      <c r="C92" s="12" t="str">
        <f>VLOOKUP(Table2[[#This Row],[Parameter Risk LOB]],[9]Summary!$A:$A,1,0)</f>
        <v>AccHeal</v>
      </c>
      <c r="D92">
        <f>VLOOKUP(Table2[[#This Row],[Parameter Risk LOB]],parameters!A:D,2,0)</f>
        <v>2.0203775029477299E-2</v>
      </c>
      <c r="E92">
        <f>VLOOKUP(Table2[[#This Row],[Parameter Risk LOB]],parameters!A:D,3,0)</f>
        <v>3.0750157073043301E-3</v>
      </c>
      <c r="F92">
        <f>VLOOKUP(Table2[[#This Row],[Parameter Risk LOB]],parameters!A:D,4,0)</f>
        <v>1.4589699016351501</v>
      </c>
    </row>
    <row r="93" spans="1:7">
      <c r="A93" t="s">
        <v>184</v>
      </c>
      <c r="B93" t="s">
        <v>457</v>
      </c>
      <c r="C93" s="12" t="str">
        <f>VLOOKUP(Table2[[#This Row],[Parameter Risk LOB]],[9]Summary!$A:$A,1,0)</f>
        <v>AccHeal</v>
      </c>
      <c r="D93">
        <f>VLOOKUP(Table2[[#This Row],[Parameter Risk LOB]],parameters!A:D,2,0)</f>
        <v>2.0203775029477299E-2</v>
      </c>
      <c r="E93">
        <f>VLOOKUP(Table2[[#This Row],[Parameter Risk LOB]],parameters!A:D,3,0)</f>
        <v>3.0750157073043301E-3</v>
      </c>
      <c r="F93">
        <f>VLOOKUP(Table2[[#This Row],[Parameter Risk LOB]],parameters!A:D,4,0)</f>
        <v>1.4589699016351501</v>
      </c>
    </row>
    <row r="94" spans="1:7">
      <c r="A94" t="s">
        <v>186</v>
      </c>
      <c r="B94" t="s">
        <v>457</v>
      </c>
      <c r="C94" s="12" t="str">
        <f>VLOOKUP(Table2[[#This Row],[Parameter Risk LOB]],[9]Summary!$A:$A,1,0)</f>
        <v>AccHeal</v>
      </c>
      <c r="D94">
        <f>VLOOKUP(Table2[[#This Row],[Parameter Risk LOB]],parameters!A:D,2,0)</f>
        <v>2.0203775029477299E-2</v>
      </c>
      <c r="E94">
        <f>VLOOKUP(Table2[[#This Row],[Parameter Risk LOB]],parameters!A:D,3,0)</f>
        <v>3.0750157073043301E-3</v>
      </c>
      <c r="F94">
        <f>VLOOKUP(Table2[[#This Row],[Parameter Risk LOB]],parameters!A:D,4,0)</f>
        <v>1.4589699016351501</v>
      </c>
    </row>
    <row r="95" spans="1:7">
      <c r="A95" t="s">
        <v>188</v>
      </c>
      <c r="B95" t="s">
        <v>457</v>
      </c>
      <c r="C95" s="12" t="str">
        <f>VLOOKUP(Table2[[#This Row],[Parameter Risk LOB]],[9]Summary!$A:$A,1,0)</f>
        <v>AccHeal</v>
      </c>
      <c r="D95">
        <f>VLOOKUP(Table2[[#This Row],[Parameter Risk LOB]],parameters!A:D,2,0)</f>
        <v>2.0203775029477299E-2</v>
      </c>
      <c r="E95">
        <f>VLOOKUP(Table2[[#This Row],[Parameter Risk LOB]],parameters!A:D,3,0)</f>
        <v>3.0750157073043301E-3</v>
      </c>
      <c r="F95">
        <f>VLOOKUP(Table2[[#This Row],[Parameter Risk LOB]],parameters!A:D,4,0)</f>
        <v>1.4589699016351501</v>
      </c>
    </row>
    <row r="96" spans="1:7">
      <c r="A96" t="s">
        <v>190</v>
      </c>
      <c r="B96" s="6" t="s">
        <v>457</v>
      </c>
      <c r="C96" s="12" t="str">
        <f>VLOOKUP(Table2[[#This Row],[Parameter Risk LOB]],[9]Summary!$A:$A,1,0)</f>
        <v>AccHeal</v>
      </c>
      <c r="D96">
        <f>VLOOKUP(Table2[[#This Row],[Parameter Risk LOB]],parameters!A:D,2,0)</f>
        <v>2.0203775029477299E-2</v>
      </c>
      <c r="E96">
        <f>VLOOKUP(Table2[[#This Row],[Parameter Risk LOB]],parameters!A:D,3,0)</f>
        <v>3.0750157073043301E-3</v>
      </c>
      <c r="F96">
        <f>VLOOKUP(Table2[[#This Row],[Parameter Risk LOB]],parameters!A:D,4,0)</f>
        <v>1.4589699016351501</v>
      </c>
    </row>
    <row r="97" spans="1:7">
      <c r="A97" t="s">
        <v>193</v>
      </c>
      <c r="B97" s="6" t="s">
        <v>457</v>
      </c>
      <c r="C97" s="12" t="str">
        <f>VLOOKUP(Table2[[#This Row],[Parameter Risk LOB]],[9]Summary!$A:$A,1,0)</f>
        <v>AccHeal</v>
      </c>
      <c r="D97">
        <f>VLOOKUP(Table2[[#This Row],[Parameter Risk LOB]],parameters!A:D,2,0)</f>
        <v>2.0203775029477299E-2</v>
      </c>
      <c r="E97">
        <f>VLOOKUP(Table2[[#This Row],[Parameter Risk LOB]],parameters!A:D,3,0)</f>
        <v>3.0750157073043301E-3</v>
      </c>
      <c r="F97">
        <f>VLOOKUP(Table2[[#This Row],[Parameter Risk LOB]],parameters!A:D,4,0)</f>
        <v>1.4589699016351501</v>
      </c>
    </row>
    <row r="98" spans="1:7">
      <c r="A98" t="s">
        <v>194</v>
      </c>
      <c r="B98" s="5" t="s">
        <v>437</v>
      </c>
      <c r="C98" s="12" t="str">
        <f>VLOOKUP(Table2[[#This Row],[LOB (ECM)]],[9]Summary!$A:$A,1,0)</f>
        <v>PCGUmb</v>
      </c>
      <c r="D98">
        <f>VLOOKUP(Table2[[#This Row],[Parameter Risk LOB]],parameters!A:D,2,0)</f>
        <v>0.213818256345015</v>
      </c>
      <c r="E98">
        <f>VLOOKUP(Table2[[#This Row],[Parameter Risk LOB]],parameters!A:D,3,0)</f>
        <v>5.1799134814906597E-2</v>
      </c>
      <c r="F98">
        <f>VLOOKUP(Table2[[#This Row],[Parameter Risk LOB]],parameters!A:D,4,0)</f>
        <v>1.5103529831665301</v>
      </c>
    </row>
    <row r="99" spans="1:7">
      <c r="A99" t="s">
        <v>195</v>
      </c>
      <c r="B99" t="s">
        <v>195</v>
      </c>
      <c r="C99" s="12" t="str">
        <f>VLOOKUP(Table2[[#This Row],[Parameter Risk LOB]],[9]Summary!$A:$A,1,0)</f>
        <v>PCGHO</v>
      </c>
      <c r="D99">
        <f>VLOOKUP(Table2[[#This Row],[Parameter Risk LOB]],parameters!A:D,2,0)</f>
        <v>3.8537917626195801E-2</v>
      </c>
      <c r="E99">
        <f>VLOOKUP(Table2[[#This Row],[Parameter Risk LOB]],parameters!A:D,3,0)</f>
        <v>5.7366546548363602E-2</v>
      </c>
      <c r="F99">
        <f>VLOOKUP(Table2[[#This Row],[Parameter Risk LOB]],parameters!A:D,4,0)</f>
        <v>1.3162200500145</v>
      </c>
    </row>
    <row r="100" spans="1:7">
      <c r="A100" t="s">
        <v>196</v>
      </c>
      <c r="B100" s="5" t="s">
        <v>438</v>
      </c>
      <c r="C100" s="6" t="s">
        <v>472</v>
      </c>
      <c r="D100">
        <f>VLOOKUP(Table2[[#This Row],[Parameter Risk LOB]],parameters!A:D,2,0)</f>
        <v>0.103378937935863</v>
      </c>
      <c r="E100">
        <f>VLOOKUP(Table2[[#This Row],[Parameter Risk LOB]],parameters!A:D,3,0)</f>
        <v>2.6448429854482002E-2</v>
      </c>
      <c r="F100">
        <f>VLOOKUP(Table2[[#This Row],[Parameter Risk LOB]],parameters!A:D,4,0)</f>
        <v>1.7470573330080601</v>
      </c>
    </row>
    <row r="101" spans="1:7">
      <c r="A101" t="s">
        <v>197</v>
      </c>
      <c r="B101" s="5" t="s">
        <v>438</v>
      </c>
      <c r="C101" s="6" t="s">
        <v>472</v>
      </c>
      <c r="D101">
        <f>VLOOKUP(Table2[[#This Row],[Parameter Risk LOB]],parameters!A:D,2,0)</f>
        <v>0.103378937935863</v>
      </c>
      <c r="E101">
        <f>VLOOKUP(Table2[[#This Row],[Parameter Risk LOB]],parameters!A:D,3,0)</f>
        <v>2.6448429854482002E-2</v>
      </c>
      <c r="F101">
        <f>VLOOKUP(Table2[[#This Row],[Parameter Risk LOB]],parameters!A:D,4,0)</f>
        <v>1.7470573330080601</v>
      </c>
    </row>
    <row r="102" spans="1:7">
      <c r="A102" t="s">
        <v>199</v>
      </c>
      <c r="B102" s="5" t="s">
        <v>438</v>
      </c>
      <c r="C102" s="6" t="s">
        <v>472</v>
      </c>
      <c r="D102">
        <f>VLOOKUP(Table2[[#This Row],[Parameter Risk LOB]],parameters!A:D,2,0)</f>
        <v>0.103378937935863</v>
      </c>
      <c r="E102">
        <f>VLOOKUP(Table2[[#This Row],[Parameter Risk LOB]],parameters!A:D,3,0)</f>
        <v>2.6448429854482002E-2</v>
      </c>
      <c r="F102">
        <f>VLOOKUP(Table2[[#This Row],[Parameter Risk LOB]],parameters!A:D,4,0)</f>
        <v>1.7470573330080601</v>
      </c>
    </row>
    <row r="103" spans="1:7">
      <c r="A103" t="s">
        <v>201</v>
      </c>
      <c r="B103" s="5" t="s">
        <v>438</v>
      </c>
      <c r="C103" s="6" t="s">
        <v>472</v>
      </c>
      <c r="D103">
        <f>VLOOKUP(Table2[[#This Row],[Parameter Risk LOB]],parameters!A:D,2,0)</f>
        <v>0.103378937935863</v>
      </c>
      <c r="E103">
        <f>VLOOKUP(Table2[[#This Row],[Parameter Risk LOB]],parameters!A:D,3,0)</f>
        <v>2.6448429854482002E-2</v>
      </c>
      <c r="F103">
        <f>VLOOKUP(Table2[[#This Row],[Parameter Risk LOB]],parameters!A:D,4,0)</f>
        <v>1.7470573330080601</v>
      </c>
    </row>
    <row r="104" spans="1:7">
      <c r="A104" t="s">
        <v>203</v>
      </c>
      <c r="B104" t="s">
        <v>431</v>
      </c>
      <c r="C104" s="12" t="str">
        <f>VLOOKUP(Table2[[#This Row],[Parameter Risk LOB]],[9]Summary!$A:$A,1,0)</f>
        <v>PropPer</v>
      </c>
      <c r="D104">
        <f>VLOOKUP(Table2[[#This Row],[Parameter Risk LOB]],parameters!A:D,2,0)</f>
        <v>6.4461524211981994E-2</v>
      </c>
      <c r="E104">
        <f>VLOOKUP(Table2[[#This Row],[Parameter Risk LOB]],parameters!A:D,3,0)</f>
        <v>8.0671635530885199E-3</v>
      </c>
      <c r="F104">
        <f>VLOOKUP(Table2[[#This Row],[Parameter Risk LOB]],parameters!A:D,4,0)</f>
        <v>1.69969632420816</v>
      </c>
    </row>
    <row r="105" spans="1:7">
      <c r="A105" t="s">
        <v>207</v>
      </c>
      <c r="B105" t="s">
        <v>431</v>
      </c>
      <c r="C105" s="12" t="str">
        <f>VLOOKUP(Table2[[#This Row],[Parameter Risk LOB]],[9]Summary!$A:$A,1,0)</f>
        <v>PropPer</v>
      </c>
      <c r="D105">
        <f>VLOOKUP(Table2[[#This Row],[Parameter Risk LOB]],parameters!A:D,2,0)</f>
        <v>6.4461524211981994E-2</v>
      </c>
      <c r="E105">
        <f>VLOOKUP(Table2[[#This Row],[Parameter Risk LOB]],parameters!A:D,3,0)</f>
        <v>8.0671635530885199E-3</v>
      </c>
      <c r="F105">
        <f>VLOOKUP(Table2[[#This Row],[Parameter Risk LOB]],parameters!A:D,4,0)</f>
        <v>1.69969632420816</v>
      </c>
    </row>
    <row r="106" spans="1:7">
      <c r="A106" t="s">
        <v>209</v>
      </c>
      <c r="B106" t="s">
        <v>431</v>
      </c>
      <c r="C106" s="12" t="str">
        <f>VLOOKUP(Table2[[#This Row],[Parameter Risk LOB]],[9]Summary!$A:$A,1,0)</f>
        <v>PropPer</v>
      </c>
      <c r="D106">
        <f>VLOOKUP(Table2[[#This Row],[Parameter Risk LOB]],parameters!A:D,2,0)</f>
        <v>6.4461524211981994E-2</v>
      </c>
      <c r="E106">
        <f>VLOOKUP(Table2[[#This Row],[Parameter Risk LOB]],parameters!A:D,3,0)</f>
        <v>8.0671635530885199E-3</v>
      </c>
      <c r="F106">
        <f>VLOOKUP(Table2[[#This Row],[Parameter Risk LOB]],parameters!A:D,4,0)</f>
        <v>1.69969632420816</v>
      </c>
    </row>
    <row r="107" spans="1:7">
      <c r="A107" t="s">
        <v>212</v>
      </c>
      <c r="B107" t="s">
        <v>431</v>
      </c>
      <c r="C107" s="12" t="str">
        <f>VLOOKUP(Table2[[#This Row],[Parameter Risk LOB]],[9]Summary!$A:$A,1,0)</f>
        <v>PropPer</v>
      </c>
      <c r="D107">
        <f>VLOOKUP(Table2[[#This Row],[Parameter Risk LOB]],parameters!A:D,2,0)</f>
        <v>6.4461524211981994E-2</v>
      </c>
      <c r="E107">
        <f>VLOOKUP(Table2[[#This Row],[Parameter Risk LOB]],parameters!A:D,3,0)</f>
        <v>8.0671635530885199E-3</v>
      </c>
      <c r="F107">
        <f>VLOOKUP(Table2[[#This Row],[Parameter Risk LOB]],parameters!A:D,4,0)</f>
        <v>1.69969632420816</v>
      </c>
    </row>
    <row r="108" spans="1:7">
      <c r="A108" t="s">
        <v>215</v>
      </c>
      <c r="B108" t="s">
        <v>431</v>
      </c>
      <c r="C108" s="12" t="str">
        <f>VLOOKUP(Table2[[#This Row],[Parameter Risk LOB]],[9]Summary!$A:$A,1,0)</f>
        <v>PropPer</v>
      </c>
      <c r="D108">
        <f>VLOOKUP(Table2[[#This Row],[Parameter Risk LOB]],parameters!A:D,2,0)</f>
        <v>6.4461524211981994E-2</v>
      </c>
      <c r="E108">
        <f>VLOOKUP(Table2[[#This Row],[Parameter Risk LOB]],parameters!A:D,3,0)</f>
        <v>8.0671635530885199E-3</v>
      </c>
      <c r="F108">
        <f>VLOOKUP(Table2[[#This Row],[Parameter Risk LOB]],parameters!A:D,4,0)</f>
        <v>1.69969632420816</v>
      </c>
    </row>
    <row r="109" spans="1:7">
      <c r="A109" s="9" t="s">
        <v>218</v>
      </c>
      <c r="B109" s="4"/>
      <c r="C109" s="12"/>
      <c r="G109" t="s">
        <v>467</v>
      </c>
    </row>
    <row r="110" spans="1:7">
      <c r="A110" t="s">
        <v>221</v>
      </c>
      <c r="B110" t="s">
        <v>221</v>
      </c>
      <c r="C110" s="12" t="str">
        <f>VLOOKUP(Table2[[#This Row],[Parameter Risk LOB]],[9]Summary!$A:$A,1,0)</f>
        <v>PCGAuto</v>
      </c>
      <c r="D110">
        <f>VLOOKUP(Table2[[#This Row],[Parameter Risk LOB]],parameters!A:D,2,0)</f>
        <v>6.1000354967870998E-2</v>
      </c>
      <c r="E110">
        <f>VLOOKUP(Table2[[#This Row],[Parameter Risk LOB]],parameters!A:D,3,0)</f>
        <v>1.30598999189492E-3</v>
      </c>
      <c r="F110">
        <f>VLOOKUP(Table2[[#This Row],[Parameter Risk LOB]],parameters!A:D,4,0)</f>
        <v>1.55413770711995</v>
      </c>
    </row>
    <row r="111" spans="1:7">
      <c r="A111" t="s">
        <v>222</v>
      </c>
      <c r="B111" t="s">
        <v>456</v>
      </c>
      <c r="C111" s="12" t="str">
        <f>VLOOKUP(Table2[[#This Row],[Parameter Risk LOB]],[9]Summary!$A:$A,1,0)</f>
        <v>ALPers</v>
      </c>
      <c r="D111">
        <f>VLOOKUP(Table2[[#This Row],[Parameter Risk LOB]],parameters!A:D,2,0)</f>
        <v>2.93398223983195E-2</v>
      </c>
      <c r="E111">
        <f>VLOOKUP(Table2[[#This Row],[Parameter Risk LOB]],parameters!A:D,3,0)</f>
        <v>2.0765238705290701E-3</v>
      </c>
      <c r="F111">
        <f>VLOOKUP(Table2[[#This Row],[Parameter Risk LOB]],parameters!A:D,4,0)</f>
        <v>1.6432373119249699</v>
      </c>
    </row>
    <row r="112" spans="1:7">
      <c r="A112" t="s">
        <v>225</v>
      </c>
      <c r="B112" t="s">
        <v>456</v>
      </c>
      <c r="C112" s="12" t="str">
        <f>VLOOKUP(Table2[[#This Row],[Parameter Risk LOB]],[9]Summary!$A:$A,1,0)</f>
        <v>ALPers</v>
      </c>
      <c r="D112">
        <f>VLOOKUP(Table2[[#This Row],[Parameter Risk LOB]],parameters!A:D,2,0)</f>
        <v>2.93398223983195E-2</v>
      </c>
      <c r="E112">
        <f>VLOOKUP(Table2[[#This Row],[Parameter Risk LOB]],parameters!A:D,3,0)</f>
        <v>2.0765238705290701E-3</v>
      </c>
      <c r="F112">
        <f>VLOOKUP(Table2[[#This Row],[Parameter Risk LOB]],parameters!A:D,4,0)</f>
        <v>1.6432373119249699</v>
      </c>
    </row>
    <row r="113" spans="1:6">
      <c r="A113" t="s">
        <v>227</v>
      </c>
      <c r="B113" t="s">
        <v>456</v>
      </c>
      <c r="C113" s="12" t="str">
        <f>VLOOKUP(Table2[[#This Row],[Parameter Risk LOB]],[9]Summary!$A:$A,1,0)</f>
        <v>ALPers</v>
      </c>
      <c r="D113">
        <f>VLOOKUP(Table2[[#This Row],[Parameter Risk LOB]],parameters!A:D,2,0)</f>
        <v>2.93398223983195E-2</v>
      </c>
      <c r="E113">
        <f>VLOOKUP(Table2[[#This Row],[Parameter Risk LOB]],parameters!A:D,3,0)</f>
        <v>2.0765238705290701E-3</v>
      </c>
      <c r="F113">
        <f>VLOOKUP(Table2[[#This Row],[Parameter Risk LOB]],parameters!A:D,4,0)</f>
        <v>1.6432373119249699</v>
      </c>
    </row>
    <row r="114" spans="1:6">
      <c r="A114" t="s">
        <v>230</v>
      </c>
      <c r="B114" t="s">
        <v>456</v>
      </c>
      <c r="C114" s="12" t="str">
        <f>VLOOKUP(Table2[[#This Row],[Parameter Risk LOB]],[9]Summary!$A:$A,1,0)</f>
        <v>ALPers</v>
      </c>
      <c r="D114">
        <f>VLOOKUP(Table2[[#This Row],[Parameter Risk LOB]],parameters!A:D,2,0)</f>
        <v>2.93398223983195E-2</v>
      </c>
      <c r="E114">
        <f>VLOOKUP(Table2[[#This Row],[Parameter Risk LOB]],parameters!A:D,3,0)</f>
        <v>2.0765238705290701E-3</v>
      </c>
      <c r="F114">
        <f>VLOOKUP(Table2[[#This Row],[Parameter Risk LOB]],parameters!A:D,4,0)</f>
        <v>1.6432373119249699</v>
      </c>
    </row>
    <row r="115" spans="1:6">
      <c r="A115" t="s">
        <v>233</v>
      </c>
      <c r="B115" t="s">
        <v>456</v>
      </c>
      <c r="C115" s="12" t="str">
        <f>VLOOKUP(Table2[[#This Row],[Parameter Risk LOB]],[9]Summary!$A:$A,1,0)</f>
        <v>ALPers</v>
      </c>
      <c r="D115">
        <f>VLOOKUP(Table2[[#This Row],[Parameter Risk LOB]],parameters!A:D,2,0)</f>
        <v>2.93398223983195E-2</v>
      </c>
      <c r="E115">
        <f>VLOOKUP(Table2[[#This Row],[Parameter Risk LOB]],parameters!A:D,3,0)</f>
        <v>2.0765238705290701E-3</v>
      </c>
      <c r="F115">
        <f>VLOOKUP(Table2[[#This Row],[Parameter Risk LOB]],parameters!A:D,4,0)</f>
        <v>1.6432373119249699</v>
      </c>
    </row>
    <row r="116" spans="1:6">
      <c r="A116" t="s">
        <v>236</v>
      </c>
      <c r="B116" t="s">
        <v>444</v>
      </c>
      <c r="C116" s="12" t="str">
        <f>VLOOKUP(Table2[[#This Row],[Parameter Risk LOB]],[9]Summary!$A:$A,1,0)</f>
        <v>FujiAuto</v>
      </c>
      <c r="D116">
        <f>VLOOKUP(Table2[[#This Row],[Parameter Risk LOB]],parameters!A:D,2,0)</f>
        <v>2.55340473917667E-2</v>
      </c>
      <c r="E116">
        <f>VLOOKUP(Table2[[#This Row],[Parameter Risk LOB]],parameters!A:D,3,0)</f>
        <v>2.1667421908246201E-3</v>
      </c>
      <c r="F116">
        <f>VLOOKUP(Table2[[#This Row],[Parameter Risk LOB]],parameters!A:D,4,0)</f>
        <v>1.3441538983071299</v>
      </c>
    </row>
    <row r="117" spans="1:6">
      <c r="A117" t="s">
        <v>238</v>
      </c>
      <c r="B117" t="s">
        <v>443</v>
      </c>
      <c r="C117" s="13"/>
      <c r="D117">
        <f>VLOOKUP(Table2[[#This Row],[Parameter Risk LOB]],parameters!A:D,2,0)</f>
        <v>1.7038888177898899E-2</v>
      </c>
      <c r="E117">
        <f>VLOOKUP(Table2[[#This Row],[Parameter Risk LOB]],parameters!A:D,3,0)</f>
        <v>4.77800838416094E-4</v>
      </c>
      <c r="F117">
        <f>VLOOKUP(Table2[[#This Row],[Parameter Risk LOB]],parameters!A:D,4,0)</f>
        <v>1.4719468368006901</v>
      </c>
    </row>
    <row r="118" spans="1:6">
      <c r="A118" t="s">
        <v>240</v>
      </c>
      <c r="B118" t="s">
        <v>446</v>
      </c>
      <c r="C118" s="12" t="str">
        <f>VLOOKUP(Table2[[#This Row],[Parameter Risk LOB]],[9]Summary!$A:$A,1,0)</f>
        <v>FidLoyal</v>
      </c>
      <c r="D118">
        <f>VLOOKUP(Table2[[#This Row],[Parameter Risk LOB]],parameters!A:D,2,0)</f>
        <v>9.5010624854418593E-2</v>
      </c>
      <c r="E118">
        <f>VLOOKUP(Table2[[#This Row],[Parameter Risk LOB]],parameters!A:D,3,0)</f>
        <v>1.5847324742031699E-2</v>
      </c>
      <c r="F118">
        <f>VLOOKUP(Table2[[#This Row],[Parameter Risk LOB]],parameters!A:D,4,0)</f>
        <v>1.63339722709435</v>
      </c>
    </row>
    <row r="119" spans="1:6">
      <c r="A119" t="s">
        <v>242</v>
      </c>
      <c r="B119" t="s">
        <v>446</v>
      </c>
      <c r="C119" s="12" t="str">
        <f>VLOOKUP(Table2[[#This Row],[Parameter Risk LOB]],[9]Summary!$A:$A,1,0)</f>
        <v>FidLoyal</v>
      </c>
      <c r="D119">
        <f>VLOOKUP(Table2[[#This Row],[Parameter Risk LOB]],parameters!A:D,2,0)</f>
        <v>9.5010624854418593E-2</v>
      </c>
      <c r="E119">
        <f>VLOOKUP(Table2[[#This Row],[Parameter Risk LOB]],parameters!A:D,3,0)</f>
        <v>1.5847324742031699E-2</v>
      </c>
      <c r="F119">
        <f>VLOOKUP(Table2[[#This Row],[Parameter Risk LOB]],parameters!A:D,4,0)</f>
        <v>1.63339722709435</v>
      </c>
    </row>
    <row r="120" spans="1:6">
      <c r="A120" t="s">
        <v>244</v>
      </c>
      <c r="B120" t="s">
        <v>446</v>
      </c>
      <c r="C120" s="12" t="str">
        <f>VLOOKUP(Table2[[#This Row],[Parameter Risk LOB]],[9]Summary!$A:$A,1,0)</f>
        <v>FidLoyal</v>
      </c>
      <c r="D120">
        <f>VLOOKUP(Table2[[#This Row],[Parameter Risk LOB]],parameters!A:D,2,0)</f>
        <v>9.5010624854418593E-2</v>
      </c>
      <c r="E120">
        <f>VLOOKUP(Table2[[#This Row],[Parameter Risk LOB]],parameters!A:D,3,0)</f>
        <v>1.5847324742031699E-2</v>
      </c>
      <c r="F120">
        <f>VLOOKUP(Table2[[#This Row],[Parameter Risk LOB]],parameters!A:D,4,0)</f>
        <v>1.63339722709435</v>
      </c>
    </row>
    <row r="121" spans="1:6">
      <c r="A121" t="s">
        <v>246</v>
      </c>
      <c r="B121" t="s">
        <v>446</v>
      </c>
      <c r="C121" s="12" t="str">
        <f>VLOOKUP(Table2[[#This Row],[Parameter Risk LOB]],[9]Summary!$A:$A,1,0)</f>
        <v>FidLoyal</v>
      </c>
      <c r="D121">
        <f>VLOOKUP(Table2[[#This Row],[Parameter Risk LOB]],parameters!A:D,2,0)</f>
        <v>9.5010624854418593E-2</v>
      </c>
      <c r="E121">
        <f>VLOOKUP(Table2[[#This Row],[Parameter Risk LOB]],parameters!A:D,3,0)</f>
        <v>1.5847324742031699E-2</v>
      </c>
      <c r="F121">
        <f>VLOOKUP(Table2[[#This Row],[Parameter Risk LOB]],parameters!A:D,4,0)</f>
        <v>1.63339722709435</v>
      </c>
    </row>
    <row r="122" spans="1:6">
      <c r="A122" t="s">
        <v>248</v>
      </c>
      <c r="B122" s="5" t="s">
        <v>249</v>
      </c>
      <c r="C122" s="6" t="s">
        <v>478</v>
      </c>
      <c r="D122">
        <f>VLOOKUP(Table2[[#This Row],[Parameter Risk LOB]],parameters!A:D,2,0)</f>
        <v>9.5116613748454301E-2</v>
      </c>
      <c r="E122">
        <f>VLOOKUP(Table2[[#This Row],[Parameter Risk LOB]],parameters!A:D,3,0)</f>
        <v>9.7544561683431499E-4</v>
      </c>
      <c r="F122">
        <f>VLOOKUP(Table2[[#This Row],[Parameter Risk LOB]],parameters!A:D,4,0)</f>
        <v>1.9657493437429101</v>
      </c>
    </row>
    <row r="123" spans="1:6">
      <c r="A123" t="s">
        <v>250</v>
      </c>
      <c r="B123" s="5" t="s">
        <v>249</v>
      </c>
      <c r="C123" s="15" t="s">
        <v>476</v>
      </c>
      <c r="D123">
        <f>VLOOKUP(Table2[[#This Row],[Parameter Risk LOB]],parameters!A:D,2,0)</f>
        <v>9.5116613748454301E-2</v>
      </c>
      <c r="E123">
        <f>VLOOKUP(Table2[[#This Row],[Parameter Risk LOB]],parameters!A:D,3,0)</f>
        <v>9.7544561683431499E-4</v>
      </c>
      <c r="F123">
        <f>VLOOKUP(Table2[[#This Row],[Parameter Risk LOB]],parameters!A:D,4,0)</f>
        <v>1.9657493437429101</v>
      </c>
    </row>
    <row r="124" spans="1:6">
      <c r="A124" t="s">
        <v>252</v>
      </c>
      <c r="B124" s="5" t="s">
        <v>249</v>
      </c>
      <c r="C124" s="15" t="s">
        <v>477</v>
      </c>
      <c r="D124">
        <f>VLOOKUP(Table2[[#This Row],[Parameter Risk LOB]],parameters!A:D,2,0)</f>
        <v>9.5116613748454301E-2</v>
      </c>
      <c r="E124">
        <f>VLOOKUP(Table2[[#This Row],[Parameter Risk LOB]],parameters!A:D,3,0)</f>
        <v>9.7544561683431499E-4</v>
      </c>
      <c r="F124">
        <f>VLOOKUP(Table2[[#This Row],[Parameter Risk LOB]],parameters!A:D,4,0)</f>
        <v>1.9657493437429101</v>
      </c>
    </row>
    <row r="125" spans="1:6">
      <c r="A125" t="s">
        <v>254</v>
      </c>
      <c r="B125" s="5" t="s">
        <v>249</v>
      </c>
      <c r="C125" s="15" t="s">
        <v>475</v>
      </c>
      <c r="D125">
        <f>VLOOKUP(Table2[[#This Row],[Parameter Risk LOB]],parameters!A:D,2,0)</f>
        <v>9.5116613748454301E-2</v>
      </c>
      <c r="E125">
        <f>VLOOKUP(Table2[[#This Row],[Parameter Risk LOB]],parameters!A:D,3,0)</f>
        <v>9.7544561683431499E-4</v>
      </c>
      <c r="F125">
        <f>VLOOKUP(Table2[[#This Row],[Parameter Risk LOB]],parameters!A:D,4,0)</f>
        <v>1.9657493437429101</v>
      </c>
    </row>
    <row r="126" spans="1:6">
      <c r="A126" t="s">
        <v>256</v>
      </c>
      <c r="B126" s="5" t="s">
        <v>249</v>
      </c>
      <c r="C126" s="15" t="s">
        <v>474</v>
      </c>
      <c r="D126">
        <f>VLOOKUP(Table2[[#This Row],[Parameter Risk LOB]],parameters!A:D,2,0)</f>
        <v>9.5116613748454301E-2</v>
      </c>
      <c r="E126">
        <f>VLOOKUP(Table2[[#This Row],[Parameter Risk LOB]],parameters!A:D,3,0)</f>
        <v>9.7544561683431499E-4</v>
      </c>
      <c r="F126">
        <f>VLOOKUP(Table2[[#This Row],[Parameter Risk LOB]],parameters!A:D,4,0)</f>
        <v>1.9657493437429101</v>
      </c>
    </row>
    <row r="127" spans="1:6">
      <c r="A127" t="s">
        <v>258</v>
      </c>
      <c r="B127" s="5" t="s">
        <v>249</v>
      </c>
      <c r="C127" s="15" t="s">
        <v>473</v>
      </c>
      <c r="D127">
        <f>VLOOKUP(Table2[[#This Row],[Parameter Risk LOB]],parameters!A:D,2,0)</f>
        <v>9.5116613748454301E-2</v>
      </c>
      <c r="E127">
        <f>VLOOKUP(Table2[[#This Row],[Parameter Risk LOB]],parameters!A:D,3,0)</f>
        <v>9.7544561683431499E-4</v>
      </c>
      <c r="F127">
        <f>VLOOKUP(Table2[[#This Row],[Parameter Risk LOB]],parameters!A:D,4,0)</f>
        <v>1.9657493437429101</v>
      </c>
    </row>
    <row r="128" spans="1:6">
      <c r="A128" t="s">
        <v>260</v>
      </c>
      <c r="B128" s="5" t="s">
        <v>453</v>
      </c>
      <c r="C128" s="12" t="str">
        <f>VLOOKUP(Table2[[#This Row],[Parameter Risk LOB]],[9]Summary!$A:$A,1,0)</f>
        <v>AviWW</v>
      </c>
      <c r="D128">
        <f>VLOOKUP(Table2[[#This Row],[Parameter Risk LOB]],parameters!A:D,2,0)</f>
        <v>5.5766226383342297E-2</v>
      </c>
      <c r="E128">
        <f>VLOOKUP(Table2[[#This Row],[Parameter Risk LOB]],parameters!A:D,3,0)</f>
        <v>3.15139215173391E-3</v>
      </c>
      <c r="F128">
        <f>VLOOKUP(Table2[[#This Row],[Parameter Risk LOB]],parameters!A:D,4,0)</f>
        <v>1.70516496638218</v>
      </c>
    </row>
    <row r="129" spans="1:6">
      <c r="A129" t="s">
        <v>261</v>
      </c>
      <c r="B129" s="5" t="s">
        <v>453</v>
      </c>
      <c r="C129" s="12" t="str">
        <f>VLOOKUP(Table2[[#This Row],[Parameter Risk LOB]],[9]Summary!$A:$A,1,0)</f>
        <v>AviWW</v>
      </c>
      <c r="D129">
        <f>VLOOKUP(Table2[[#This Row],[Parameter Risk LOB]],parameters!A:D,2,0)</f>
        <v>5.5766226383342297E-2</v>
      </c>
      <c r="E129">
        <f>VLOOKUP(Table2[[#This Row],[Parameter Risk LOB]],parameters!A:D,3,0)</f>
        <v>3.15139215173391E-3</v>
      </c>
      <c r="F129">
        <f>VLOOKUP(Table2[[#This Row],[Parameter Risk LOB]],parameters!A:D,4,0)</f>
        <v>1.70516496638218</v>
      </c>
    </row>
    <row r="130" spans="1:6">
      <c r="A130" t="s">
        <v>263</v>
      </c>
      <c r="B130" s="5" t="s">
        <v>453</v>
      </c>
      <c r="C130" s="12" t="str">
        <f>VLOOKUP(Table2[[#This Row],[Parameter Risk LOB]],[9]Summary!$A:$A,1,0)</f>
        <v>AviWW</v>
      </c>
      <c r="D130">
        <f>VLOOKUP(Table2[[#This Row],[Parameter Risk LOB]],parameters!A:D,2,0)</f>
        <v>5.5766226383342297E-2</v>
      </c>
      <c r="E130">
        <f>VLOOKUP(Table2[[#This Row],[Parameter Risk LOB]],parameters!A:D,3,0)</f>
        <v>3.15139215173391E-3</v>
      </c>
      <c r="F130">
        <f>VLOOKUP(Table2[[#This Row],[Parameter Risk LOB]],parameters!A:D,4,0)</f>
        <v>1.70516496638218</v>
      </c>
    </row>
    <row r="131" spans="1:6">
      <c r="A131" t="s">
        <v>265</v>
      </c>
      <c r="B131" s="5" t="s">
        <v>453</v>
      </c>
      <c r="C131" s="12" t="str">
        <f>VLOOKUP(Table2[[#This Row],[Parameter Risk LOB]],[9]Summary!$A:$A,1,0)</f>
        <v>AviWW</v>
      </c>
      <c r="D131">
        <f>VLOOKUP(Table2[[#This Row],[Parameter Risk LOB]],parameters!A:D,2,0)</f>
        <v>5.5766226383342297E-2</v>
      </c>
      <c r="E131">
        <f>VLOOKUP(Table2[[#This Row],[Parameter Risk LOB]],parameters!A:D,3,0)</f>
        <v>3.15139215173391E-3</v>
      </c>
      <c r="F131">
        <f>VLOOKUP(Table2[[#This Row],[Parameter Risk LOB]],parameters!A:D,4,0)</f>
        <v>1.70516496638218</v>
      </c>
    </row>
    <row r="132" spans="1:6">
      <c r="A132" t="s">
        <v>267</v>
      </c>
      <c r="B132" s="5" t="s">
        <v>453</v>
      </c>
      <c r="C132" s="12" t="str">
        <f>VLOOKUP(Table2[[#This Row],[Parameter Risk LOB]],[9]Summary!$A:$A,1,0)</f>
        <v>AviWW</v>
      </c>
      <c r="D132">
        <f>VLOOKUP(Table2[[#This Row],[Parameter Risk LOB]],parameters!A:D,2,0)</f>
        <v>5.5766226383342297E-2</v>
      </c>
      <c r="E132">
        <f>VLOOKUP(Table2[[#This Row],[Parameter Risk LOB]],parameters!A:D,3,0)</f>
        <v>3.15139215173391E-3</v>
      </c>
      <c r="F132">
        <f>VLOOKUP(Table2[[#This Row],[Parameter Risk LOB]],parameters!A:D,4,0)</f>
        <v>1.70516496638218</v>
      </c>
    </row>
    <row r="133" spans="1:6">
      <c r="A133" t="s">
        <v>269</v>
      </c>
      <c r="B133" s="5" t="s">
        <v>453</v>
      </c>
      <c r="C133" s="12" t="str">
        <f>VLOOKUP(Table2[[#This Row],[Parameter Risk LOB]],[9]Summary!$A:$A,1,0)</f>
        <v>AviWW</v>
      </c>
      <c r="D133">
        <f>VLOOKUP(Table2[[#This Row],[Parameter Risk LOB]],parameters!A:D,2,0)</f>
        <v>5.5766226383342297E-2</v>
      </c>
      <c r="E133">
        <f>VLOOKUP(Table2[[#This Row],[Parameter Risk LOB]],parameters!A:D,3,0)</f>
        <v>3.15139215173391E-3</v>
      </c>
      <c r="F133">
        <f>VLOOKUP(Table2[[#This Row],[Parameter Risk LOB]],parameters!A:D,4,0)</f>
        <v>1.70516496638218</v>
      </c>
    </row>
    <row r="134" spans="1:6">
      <c r="A134" t="s">
        <v>271</v>
      </c>
      <c r="B134" t="s">
        <v>271</v>
      </c>
      <c r="C134" s="12" t="str">
        <f>VLOOKUP(Table2[[#This Row],[Parameter Risk LOB]],[9]Summary!$A:$A,1,0)</f>
        <v>EnvPoll</v>
      </c>
      <c r="D134">
        <f>VLOOKUP(Table2[[#This Row],[Parameter Risk LOB]],parameters!A:D,2,0)</f>
        <v>6.3767456034852996E-2</v>
      </c>
      <c r="E134">
        <f>VLOOKUP(Table2[[#This Row],[Parameter Risk LOB]],parameters!A:D,3,0)</f>
        <v>1.36998298928289E-3</v>
      </c>
      <c r="F134">
        <f>VLOOKUP(Table2[[#This Row],[Parameter Risk LOB]],parameters!A:D,4,0)</f>
        <v>2.1231784160450502</v>
      </c>
    </row>
    <row r="135" spans="1:6">
      <c r="A135" t="s">
        <v>272</v>
      </c>
      <c r="B135" s="10" t="s">
        <v>271</v>
      </c>
      <c r="C135" s="12" t="str">
        <f>VLOOKUP(Table2[[#This Row],[Parameter Risk LOB]],[9]Summary!$A:$A,1,0)</f>
        <v>EnvPoll</v>
      </c>
      <c r="D135">
        <f>VLOOKUP(Table2[[#This Row],[Parameter Risk LOB]],parameters!A:D,2,0)</f>
        <v>6.3767456034852996E-2</v>
      </c>
      <c r="E135">
        <f>VLOOKUP(Table2[[#This Row],[Parameter Risk LOB]],parameters!A:D,3,0)</f>
        <v>1.36998298928289E-3</v>
      </c>
      <c r="F135">
        <f>VLOOKUP(Table2[[#This Row],[Parameter Risk LOB]],parameters!A:D,4,0)</f>
        <v>2.1231784160450502</v>
      </c>
    </row>
    <row r="136" spans="1:6">
      <c r="A136" t="s">
        <v>274</v>
      </c>
      <c r="B136" s="10" t="s">
        <v>271</v>
      </c>
      <c r="C136" s="12" t="str">
        <f>VLOOKUP(Table2[[#This Row],[Parameter Risk LOB]],[9]Summary!$A:$A,1,0)</f>
        <v>EnvPoll</v>
      </c>
      <c r="D136">
        <f>VLOOKUP(Table2[[#This Row],[Parameter Risk LOB]],parameters!A:D,2,0)</f>
        <v>6.3767456034852996E-2</v>
      </c>
      <c r="E136">
        <f>VLOOKUP(Table2[[#This Row],[Parameter Risk LOB]],parameters!A:D,3,0)</f>
        <v>1.36998298928289E-3</v>
      </c>
      <c r="F136">
        <f>VLOOKUP(Table2[[#This Row],[Parameter Risk LOB]],parameters!A:D,4,0)</f>
        <v>2.1231784160450502</v>
      </c>
    </row>
    <row r="137" spans="1:6">
      <c r="A137" t="s">
        <v>276</v>
      </c>
      <c r="B137" s="10" t="s">
        <v>271</v>
      </c>
      <c r="C137" s="12" t="str">
        <f>VLOOKUP(Table2[[#This Row],[Parameter Risk LOB]],[9]Summary!$A:$A,1,0)</f>
        <v>EnvPoll</v>
      </c>
      <c r="D137">
        <f>VLOOKUP(Table2[[#This Row],[Parameter Risk LOB]],parameters!A:D,2,0)</f>
        <v>6.3767456034852996E-2</v>
      </c>
      <c r="E137">
        <f>VLOOKUP(Table2[[#This Row],[Parameter Risk LOB]],parameters!A:D,3,0)</f>
        <v>1.36998298928289E-3</v>
      </c>
      <c r="F137">
        <f>VLOOKUP(Table2[[#This Row],[Parameter Risk LOB]],parameters!A:D,4,0)</f>
        <v>2.1231784160450502</v>
      </c>
    </row>
    <row r="138" spans="1:6">
      <c r="A138" t="s">
        <v>278</v>
      </c>
      <c r="B138" s="10" t="s">
        <v>271</v>
      </c>
      <c r="C138" s="12" t="str">
        <f>VLOOKUP(Table2[[#This Row],[Parameter Risk LOB]],[9]Summary!$A:$A,1,0)</f>
        <v>EnvPoll</v>
      </c>
      <c r="D138">
        <f>VLOOKUP(Table2[[#This Row],[Parameter Risk LOB]],parameters!A:D,2,0)</f>
        <v>6.3767456034852996E-2</v>
      </c>
      <c r="E138">
        <f>VLOOKUP(Table2[[#This Row],[Parameter Risk LOB]],parameters!A:D,3,0)</f>
        <v>1.36998298928289E-3</v>
      </c>
      <c r="F138">
        <f>VLOOKUP(Table2[[#This Row],[Parameter Risk LOB]],parameters!A:D,4,0)</f>
        <v>2.1231784160450502</v>
      </c>
    </row>
    <row r="139" spans="1:6">
      <c r="A139" t="s">
        <v>280</v>
      </c>
      <c r="B139" s="10" t="s">
        <v>271</v>
      </c>
      <c r="C139" s="12" t="str">
        <f>VLOOKUP(Table2[[#This Row],[Parameter Risk LOB]],[9]Summary!$A:$A,1,0)</f>
        <v>EnvPoll</v>
      </c>
      <c r="D139">
        <f>VLOOKUP(Table2[[#This Row],[Parameter Risk LOB]],parameters!A:D,2,0)</f>
        <v>6.3767456034852996E-2</v>
      </c>
      <c r="E139">
        <f>VLOOKUP(Table2[[#This Row],[Parameter Risk LOB]],parameters!A:D,3,0)</f>
        <v>1.36998298928289E-3</v>
      </c>
      <c r="F139">
        <f>VLOOKUP(Table2[[#This Row],[Parameter Risk LOB]],parameters!A:D,4,0)</f>
        <v>2.1231784160450502</v>
      </c>
    </row>
    <row r="140" spans="1:6">
      <c r="A140" t="s">
        <v>282</v>
      </c>
      <c r="B140" t="s">
        <v>282</v>
      </c>
      <c r="C140" s="12" t="str">
        <f>VLOOKUP(Table2[[#This Row],[Parameter Risk LOB]],[9]Summary!$A:$A,1,0)</f>
        <v>MarineC</v>
      </c>
      <c r="D140">
        <f>VLOOKUP(Table2[[#This Row],[Parameter Risk LOB]],parameters!A:D,2,0)</f>
        <v>3.5736837199308501E-2</v>
      </c>
      <c r="E140">
        <f>VLOOKUP(Table2[[#This Row],[Parameter Risk LOB]],parameters!A:D,3,0)</f>
        <v>7.2380901790890604E-3</v>
      </c>
      <c r="F140">
        <f>VLOOKUP(Table2[[#This Row],[Parameter Risk LOB]],parameters!A:D,4,0)</f>
        <v>1.4859149787946799</v>
      </c>
    </row>
    <row r="141" spans="1:6">
      <c r="A141" t="s">
        <v>284</v>
      </c>
      <c r="B141" t="s">
        <v>282</v>
      </c>
      <c r="C141" s="12" t="str">
        <f>VLOOKUP(Table2[[#This Row],[Parameter Risk LOB]],[9]Summary!$A:$A,1,0)</f>
        <v>MarineC</v>
      </c>
      <c r="D141">
        <f>VLOOKUP(Table2[[#This Row],[Parameter Risk LOB]],parameters!A:D,2,0)</f>
        <v>3.5736837199308501E-2</v>
      </c>
      <c r="E141">
        <f>VLOOKUP(Table2[[#This Row],[Parameter Risk LOB]],parameters!A:D,3,0)</f>
        <v>7.2380901790890604E-3</v>
      </c>
      <c r="F141">
        <f>VLOOKUP(Table2[[#This Row],[Parameter Risk LOB]],parameters!A:D,4,0)</f>
        <v>1.4859149787946799</v>
      </c>
    </row>
    <row r="142" spans="1:6">
      <c r="A142" t="s">
        <v>286</v>
      </c>
      <c r="B142" t="s">
        <v>282</v>
      </c>
      <c r="C142" s="12" t="str">
        <f>VLOOKUP(Table2[[#This Row],[Parameter Risk LOB]],[9]Summary!$A:$A,1,0)</f>
        <v>MarineC</v>
      </c>
      <c r="D142">
        <f>VLOOKUP(Table2[[#This Row],[Parameter Risk LOB]],parameters!A:D,2,0)</f>
        <v>3.5736837199308501E-2</v>
      </c>
      <c r="E142">
        <f>VLOOKUP(Table2[[#This Row],[Parameter Risk LOB]],parameters!A:D,3,0)</f>
        <v>7.2380901790890604E-3</v>
      </c>
      <c r="F142">
        <f>VLOOKUP(Table2[[#This Row],[Parameter Risk LOB]],parameters!A:D,4,0)</f>
        <v>1.4859149787946799</v>
      </c>
    </row>
    <row r="143" spans="1:6">
      <c r="A143" t="s">
        <v>289</v>
      </c>
      <c r="B143" t="s">
        <v>282</v>
      </c>
      <c r="C143" s="12" t="str">
        <f>VLOOKUP(Table2[[#This Row],[Parameter Risk LOB]],[9]Summary!$A:$A,1,0)</f>
        <v>MarineC</v>
      </c>
      <c r="D143">
        <f>VLOOKUP(Table2[[#This Row],[Parameter Risk LOB]],parameters!A:D,2,0)</f>
        <v>3.5736837199308501E-2</v>
      </c>
      <c r="E143">
        <f>VLOOKUP(Table2[[#This Row],[Parameter Risk LOB]],parameters!A:D,3,0)</f>
        <v>7.2380901790890604E-3</v>
      </c>
      <c r="F143">
        <f>VLOOKUP(Table2[[#This Row],[Parameter Risk LOB]],parameters!A:D,4,0)</f>
        <v>1.4859149787946799</v>
      </c>
    </row>
    <row r="144" spans="1:6">
      <c r="A144" t="s">
        <v>291</v>
      </c>
      <c r="B144" t="s">
        <v>282</v>
      </c>
      <c r="C144" s="12" t="str">
        <f>VLOOKUP(Table2[[#This Row],[Parameter Risk LOB]],[9]Summary!$A:$A,1,0)</f>
        <v>MarineC</v>
      </c>
      <c r="D144">
        <f>VLOOKUP(Table2[[#This Row],[Parameter Risk LOB]],parameters!A:D,2,0)</f>
        <v>3.5736837199308501E-2</v>
      </c>
      <c r="E144">
        <f>VLOOKUP(Table2[[#This Row],[Parameter Risk LOB]],parameters!A:D,3,0)</f>
        <v>7.2380901790890604E-3</v>
      </c>
      <c r="F144">
        <f>VLOOKUP(Table2[[#This Row],[Parameter Risk LOB]],parameters!A:D,4,0)</f>
        <v>1.4859149787946799</v>
      </c>
    </row>
    <row r="145" spans="1:6">
      <c r="A145" t="s">
        <v>293</v>
      </c>
      <c r="B145" t="s">
        <v>282</v>
      </c>
      <c r="C145" s="12" t="str">
        <f>VLOOKUP(Table2[[#This Row],[Parameter Risk LOB]],[9]Summary!$A:$A,1,0)</f>
        <v>MarineC</v>
      </c>
      <c r="D145">
        <f>VLOOKUP(Table2[[#This Row],[Parameter Risk LOB]],parameters!A:D,2,0)</f>
        <v>3.5736837199308501E-2</v>
      </c>
      <c r="E145">
        <f>VLOOKUP(Table2[[#This Row],[Parameter Risk LOB]],parameters!A:D,3,0)</f>
        <v>7.2380901790890604E-3</v>
      </c>
      <c r="F145">
        <f>VLOOKUP(Table2[[#This Row],[Parameter Risk LOB]],parameters!A:D,4,0)</f>
        <v>1.4859149787946799</v>
      </c>
    </row>
    <row r="146" spans="1:6">
      <c r="A146" t="s">
        <v>295</v>
      </c>
      <c r="B146" t="s">
        <v>295</v>
      </c>
      <c r="C146" s="12" t="str">
        <f>VLOOKUP(Table2[[#This Row],[Parameter Risk LOB]],[9]Summary!$A:$A,1,0)</f>
        <v>MarineH</v>
      </c>
      <c r="D146">
        <f>VLOOKUP(Table2[[#This Row],[Parameter Risk LOB]],parameters!A:D,2,0)</f>
        <v>7.1326003144424596E-2</v>
      </c>
      <c r="E146">
        <f>VLOOKUP(Table2[[#This Row],[Parameter Risk LOB]],parameters!A:D,3,0)</f>
        <v>3.7087405526387402E-3</v>
      </c>
      <c r="F146">
        <f>VLOOKUP(Table2[[#This Row],[Parameter Risk LOB]],parameters!A:D,4,0)</f>
        <v>1.42644152940129</v>
      </c>
    </row>
    <row r="147" spans="1:6">
      <c r="A147" t="s">
        <v>296</v>
      </c>
      <c r="B147" t="s">
        <v>295</v>
      </c>
      <c r="C147" s="12" t="str">
        <f>VLOOKUP(Table2[[#This Row],[Parameter Risk LOB]],[9]Summary!$A:$A,1,0)</f>
        <v>MarineH</v>
      </c>
      <c r="D147">
        <f>VLOOKUP(Table2[[#This Row],[Parameter Risk LOB]],parameters!A:D,2,0)</f>
        <v>7.1326003144424596E-2</v>
      </c>
      <c r="E147">
        <f>VLOOKUP(Table2[[#This Row],[Parameter Risk LOB]],parameters!A:D,3,0)</f>
        <v>3.7087405526387402E-3</v>
      </c>
      <c r="F147">
        <f>VLOOKUP(Table2[[#This Row],[Parameter Risk LOB]],parameters!A:D,4,0)</f>
        <v>1.42644152940129</v>
      </c>
    </row>
    <row r="148" spans="1:6">
      <c r="A148" t="s">
        <v>297</v>
      </c>
      <c r="B148" t="s">
        <v>295</v>
      </c>
      <c r="C148" s="12" t="str">
        <f>VLOOKUP(Table2[[#This Row],[Parameter Risk LOB]],[9]Summary!$A:$A,1,0)</f>
        <v>MarineH</v>
      </c>
      <c r="D148">
        <f>VLOOKUP(Table2[[#This Row],[Parameter Risk LOB]],parameters!A:D,2,0)</f>
        <v>7.1326003144424596E-2</v>
      </c>
      <c r="E148">
        <f>VLOOKUP(Table2[[#This Row],[Parameter Risk LOB]],parameters!A:D,3,0)</f>
        <v>3.7087405526387402E-3</v>
      </c>
      <c r="F148">
        <f>VLOOKUP(Table2[[#This Row],[Parameter Risk LOB]],parameters!A:D,4,0)</f>
        <v>1.42644152940129</v>
      </c>
    </row>
    <row r="149" spans="1:6">
      <c r="A149" t="s">
        <v>298</v>
      </c>
      <c r="B149" t="s">
        <v>295</v>
      </c>
      <c r="C149" s="12" t="str">
        <f>VLOOKUP(Table2[[#This Row],[Parameter Risk LOB]],[9]Summary!$A:$A,1,0)</f>
        <v>MarineH</v>
      </c>
      <c r="D149">
        <f>VLOOKUP(Table2[[#This Row],[Parameter Risk LOB]],parameters!A:D,2,0)</f>
        <v>7.1326003144424596E-2</v>
      </c>
      <c r="E149">
        <f>VLOOKUP(Table2[[#This Row],[Parameter Risk LOB]],parameters!A:D,3,0)</f>
        <v>3.7087405526387402E-3</v>
      </c>
      <c r="F149">
        <f>VLOOKUP(Table2[[#This Row],[Parameter Risk LOB]],parameters!A:D,4,0)</f>
        <v>1.42644152940129</v>
      </c>
    </row>
    <row r="150" spans="1:6">
      <c r="A150" t="s">
        <v>299</v>
      </c>
      <c r="B150" t="s">
        <v>299</v>
      </c>
      <c r="C150" s="12" t="str">
        <f>VLOOKUP(Table2[[#This Row],[Parameter Risk LOB]],[9]Summary!$A:$A,1,0)</f>
        <v>MarineL</v>
      </c>
      <c r="D150">
        <f>VLOOKUP(Table2[[#This Row],[Parameter Risk LOB]],parameters!A:D,2,0)</f>
        <v>0.11092597470243799</v>
      </c>
      <c r="E150">
        <f>VLOOKUP(Table2[[#This Row],[Parameter Risk LOB]],parameters!A:D,3,0)</f>
        <v>4.9787899371852703E-3</v>
      </c>
      <c r="F150">
        <f>VLOOKUP(Table2[[#This Row],[Parameter Risk LOB]],parameters!A:D,4,0)</f>
        <v>1.3207860990473901</v>
      </c>
    </row>
    <row r="151" spans="1:6">
      <c r="A151" t="s">
        <v>300</v>
      </c>
      <c r="B151" t="s">
        <v>299</v>
      </c>
      <c r="C151" s="12" t="str">
        <f>VLOOKUP(Table2[[#This Row],[Parameter Risk LOB]],[9]Summary!$A:$A,1,0)</f>
        <v>MarineL</v>
      </c>
      <c r="D151">
        <f>VLOOKUP(Table2[[#This Row],[Parameter Risk LOB]],parameters!A:D,2,0)</f>
        <v>0.11092597470243799</v>
      </c>
      <c r="E151">
        <f>VLOOKUP(Table2[[#This Row],[Parameter Risk LOB]],parameters!A:D,3,0)</f>
        <v>4.9787899371852703E-3</v>
      </c>
      <c r="F151">
        <f>VLOOKUP(Table2[[#This Row],[Parameter Risk LOB]],parameters!A:D,4,0)</f>
        <v>1.3207860990473901</v>
      </c>
    </row>
    <row r="152" spans="1:6">
      <c r="A152" t="s">
        <v>301</v>
      </c>
      <c r="B152" t="s">
        <v>299</v>
      </c>
      <c r="C152" s="12" t="str">
        <f>VLOOKUP(Table2[[#This Row],[Parameter Risk LOB]],[9]Summary!$A:$A,1,0)</f>
        <v>MarineL</v>
      </c>
      <c r="D152">
        <f>VLOOKUP(Table2[[#This Row],[Parameter Risk LOB]],parameters!A:D,2,0)</f>
        <v>0.11092597470243799</v>
      </c>
      <c r="E152">
        <f>VLOOKUP(Table2[[#This Row],[Parameter Risk LOB]],parameters!A:D,3,0)</f>
        <v>4.9787899371852703E-3</v>
      </c>
      <c r="F152">
        <f>VLOOKUP(Table2[[#This Row],[Parameter Risk LOB]],parameters!A:D,4,0)</f>
        <v>1.3207860990473901</v>
      </c>
    </row>
    <row r="153" spans="1:6">
      <c r="A153" t="s">
        <v>302</v>
      </c>
      <c r="B153" t="s">
        <v>299</v>
      </c>
      <c r="C153" s="12" t="str">
        <f>VLOOKUP(Table2[[#This Row],[Parameter Risk LOB]],[9]Summary!$A:$A,1,0)</f>
        <v>MarineL</v>
      </c>
      <c r="D153">
        <f>VLOOKUP(Table2[[#This Row],[Parameter Risk LOB]],parameters!A:D,2,0)</f>
        <v>0.11092597470243799</v>
      </c>
      <c r="E153">
        <f>VLOOKUP(Table2[[#This Row],[Parameter Risk LOB]],parameters!A:D,3,0)</f>
        <v>4.9787899371852703E-3</v>
      </c>
      <c r="F153">
        <f>VLOOKUP(Table2[[#This Row],[Parameter Risk LOB]],parameters!A:D,4,0)</f>
        <v>1.3207860990473901</v>
      </c>
    </row>
    <row r="154" spans="1:6">
      <c r="A154" t="s">
        <v>303</v>
      </c>
      <c r="B154" t="s">
        <v>299</v>
      </c>
      <c r="C154" s="12" t="str">
        <f>VLOOKUP(Table2[[#This Row],[Parameter Risk LOB]],[9]Summary!$A:$A,1,0)</f>
        <v>MarineL</v>
      </c>
      <c r="D154">
        <f>VLOOKUP(Table2[[#This Row],[Parameter Risk LOB]],parameters!A:D,2,0)</f>
        <v>0.11092597470243799</v>
      </c>
      <c r="E154">
        <f>VLOOKUP(Table2[[#This Row],[Parameter Risk LOB]],parameters!A:D,3,0)</f>
        <v>4.9787899371852703E-3</v>
      </c>
      <c r="F154">
        <f>VLOOKUP(Table2[[#This Row],[Parameter Risk LOB]],parameters!A:D,4,0)</f>
        <v>1.3207860990473901</v>
      </c>
    </row>
    <row r="155" spans="1:6">
      <c r="A155" t="s">
        <v>304</v>
      </c>
      <c r="B155" s="5" t="s">
        <v>450</v>
      </c>
      <c r="C155" s="12" t="str">
        <f>VLOOKUP(Table2[[#This Row],[Parameter Risk LOB]],[9]Summary!$A:$A,1,0)</f>
        <v>CrisMgt</v>
      </c>
      <c r="D155">
        <f>VLOOKUP(Table2[[#This Row],[Parameter Risk LOB]],parameters!A:D,2,0)</f>
        <v>0.122702418229741</v>
      </c>
      <c r="E155">
        <f>VLOOKUP(Table2[[#This Row],[Parameter Risk LOB]],parameters!A:D,3,0)</f>
        <v>5.4447895296997296E-3</v>
      </c>
      <c r="F155">
        <f>VLOOKUP(Table2[[#This Row],[Parameter Risk LOB]],parameters!A:D,4,0)</f>
        <v>1.76784826945241</v>
      </c>
    </row>
    <row r="156" spans="1:6">
      <c r="A156" t="s">
        <v>307</v>
      </c>
      <c r="B156" t="s">
        <v>450</v>
      </c>
      <c r="C156" s="12" t="str">
        <f>VLOOKUP(Table2[[#This Row],[Parameter Risk LOB]],[9]Summary!$A:$A,1,0)</f>
        <v>CrisMgt</v>
      </c>
      <c r="D156">
        <f>VLOOKUP(Table2[[#This Row],[Parameter Risk LOB]],parameters!A:D,2,0)</f>
        <v>0.122702418229741</v>
      </c>
      <c r="E156">
        <f>VLOOKUP(Table2[[#This Row],[Parameter Risk LOB]],parameters!A:D,3,0)</f>
        <v>5.4447895296997296E-3</v>
      </c>
      <c r="F156">
        <f>VLOOKUP(Table2[[#This Row],[Parameter Risk LOB]],parameters!A:D,4,0)</f>
        <v>1.76784826945241</v>
      </c>
    </row>
    <row r="157" spans="1:6">
      <c r="A157" t="s">
        <v>310</v>
      </c>
      <c r="B157" t="s">
        <v>450</v>
      </c>
      <c r="C157" s="12" t="str">
        <f>VLOOKUP(Table2[[#This Row],[Parameter Risk LOB]],[9]Summary!$A:$A,1,0)</f>
        <v>CrisMgt</v>
      </c>
      <c r="D157">
        <f>VLOOKUP(Table2[[#This Row],[Parameter Risk LOB]],parameters!A:D,2,0)</f>
        <v>0.122702418229741</v>
      </c>
      <c r="E157">
        <f>VLOOKUP(Table2[[#This Row],[Parameter Risk LOB]],parameters!A:D,3,0)</f>
        <v>5.4447895296997296E-3</v>
      </c>
      <c r="F157">
        <f>VLOOKUP(Table2[[#This Row],[Parameter Risk LOB]],parameters!A:D,4,0)</f>
        <v>1.76784826945241</v>
      </c>
    </row>
    <row r="158" spans="1:6">
      <c r="A158" t="s">
        <v>313</v>
      </c>
      <c r="B158" t="s">
        <v>450</v>
      </c>
      <c r="C158" s="12" t="str">
        <f>VLOOKUP(Table2[[#This Row],[Parameter Risk LOB]],[9]Summary!$A:$A,1,0)</f>
        <v>CrisMgt</v>
      </c>
      <c r="D158">
        <f>VLOOKUP(Table2[[#This Row],[Parameter Risk LOB]],parameters!A:D,2,0)</f>
        <v>0.122702418229741</v>
      </c>
      <c r="E158">
        <f>VLOOKUP(Table2[[#This Row],[Parameter Risk LOB]],parameters!A:D,3,0)</f>
        <v>5.4447895296997296E-3</v>
      </c>
      <c r="F158">
        <f>VLOOKUP(Table2[[#This Row],[Parameter Risk LOB]],parameters!A:D,4,0)</f>
        <v>1.76784826945241</v>
      </c>
    </row>
    <row r="159" spans="1:6">
      <c r="A159" t="s">
        <v>316</v>
      </c>
      <c r="B159" t="s">
        <v>450</v>
      </c>
      <c r="C159" s="12" t="str">
        <f>VLOOKUP(Table2[[#This Row],[Parameter Risk LOB]],[9]Summary!$A:$A,1,0)</f>
        <v>CrisMgt</v>
      </c>
      <c r="D159">
        <f>VLOOKUP(Table2[[#This Row],[Parameter Risk LOB]],parameters!A:D,2,0)</f>
        <v>0.122702418229741</v>
      </c>
      <c r="E159">
        <f>VLOOKUP(Table2[[#This Row],[Parameter Risk LOB]],parameters!A:D,3,0)</f>
        <v>5.4447895296997296E-3</v>
      </c>
      <c r="F159">
        <f>VLOOKUP(Table2[[#This Row],[Parameter Risk LOB]],parameters!A:D,4,0)</f>
        <v>1.76784826945241</v>
      </c>
    </row>
    <row r="160" spans="1:6">
      <c r="A160" t="s">
        <v>319</v>
      </c>
      <c r="B160" t="s">
        <v>450</v>
      </c>
      <c r="C160" s="12" t="str">
        <f>VLOOKUP(Table2[[#This Row],[Parameter Risk LOB]],[9]Summary!$A:$A,1,0)</f>
        <v>CrisMgt</v>
      </c>
      <c r="D160">
        <f>VLOOKUP(Table2[[#This Row],[Parameter Risk LOB]],parameters!A:D,2,0)</f>
        <v>0.122702418229741</v>
      </c>
      <c r="E160">
        <f>VLOOKUP(Table2[[#This Row],[Parameter Risk LOB]],parameters!A:D,3,0)</f>
        <v>5.4447895296997296E-3</v>
      </c>
      <c r="F160">
        <f>VLOOKUP(Table2[[#This Row],[Parameter Risk LOB]],parameters!A:D,4,0)</f>
        <v>1.76784826945241</v>
      </c>
    </row>
    <row r="161" spans="1:6">
      <c r="A161" t="s">
        <v>322</v>
      </c>
      <c r="B161" t="s">
        <v>428</v>
      </c>
      <c r="C161" s="12" t="str">
        <f>VLOOKUP(Table2[[#This Row],[Parameter Risk LOB]],[9]Summary!$A:$A,1,0)</f>
        <v>SuretyI</v>
      </c>
      <c r="D161">
        <f>VLOOKUP(Table2[[#This Row],[Parameter Risk LOB]],parameters!A:D,2,0)</f>
        <v>0.54411550114501805</v>
      </c>
      <c r="E161">
        <f>VLOOKUP(Table2[[#This Row],[Parameter Risk LOB]],parameters!A:D,3,0)</f>
        <v>2.5953166799079299E-2</v>
      </c>
      <c r="F161">
        <f>VLOOKUP(Table2[[#This Row],[Parameter Risk LOB]],parameters!A:D,4,0)</f>
        <v>1.45877733070305</v>
      </c>
    </row>
    <row r="162" spans="1:6">
      <c r="A162" t="s">
        <v>324</v>
      </c>
      <c r="B162" t="s">
        <v>428</v>
      </c>
      <c r="C162" s="12" t="str">
        <f>VLOOKUP(Table2[[#This Row],[Parameter Risk LOB]],[9]Summary!$A:$A,1,0)</f>
        <v>SuretyI</v>
      </c>
      <c r="D162">
        <f>VLOOKUP(Table2[[#This Row],[Parameter Risk LOB]],parameters!A:D,2,0)</f>
        <v>0.54411550114501805</v>
      </c>
      <c r="E162">
        <f>VLOOKUP(Table2[[#This Row],[Parameter Risk LOB]],parameters!A:D,3,0)</f>
        <v>2.5953166799079299E-2</v>
      </c>
      <c r="F162">
        <f>VLOOKUP(Table2[[#This Row],[Parameter Risk LOB]],parameters!A:D,4,0)</f>
        <v>1.45877733070305</v>
      </c>
    </row>
    <row r="163" spans="1:6">
      <c r="A163" t="s">
        <v>326</v>
      </c>
      <c r="B163" t="s">
        <v>428</v>
      </c>
      <c r="C163" s="12" t="str">
        <f>VLOOKUP(Table2[[#This Row],[Parameter Risk LOB]],[9]Summary!$A:$A,1,0)</f>
        <v>SuretyI</v>
      </c>
      <c r="D163">
        <f>VLOOKUP(Table2[[#This Row],[Parameter Risk LOB]],parameters!A:D,2,0)</f>
        <v>0.54411550114501805</v>
      </c>
      <c r="E163">
        <f>VLOOKUP(Table2[[#This Row],[Parameter Risk LOB]],parameters!A:D,3,0)</f>
        <v>2.5953166799079299E-2</v>
      </c>
      <c r="F163">
        <f>VLOOKUP(Table2[[#This Row],[Parameter Risk LOB]],parameters!A:D,4,0)</f>
        <v>1.45877733070305</v>
      </c>
    </row>
    <row r="164" spans="1:6">
      <c r="A164" t="s">
        <v>328</v>
      </c>
      <c r="B164" t="s">
        <v>428</v>
      </c>
      <c r="C164" s="12" t="str">
        <f>VLOOKUP(Table2[[#This Row],[Parameter Risk LOB]],[9]Summary!$A:$A,1,0)</f>
        <v>SuretyI</v>
      </c>
      <c r="D164">
        <f>VLOOKUP(Table2[[#This Row],[Parameter Risk LOB]],parameters!A:D,2,0)</f>
        <v>0.54411550114501805</v>
      </c>
      <c r="E164">
        <f>VLOOKUP(Table2[[#This Row],[Parameter Risk LOB]],parameters!A:D,3,0)</f>
        <v>2.5953166799079299E-2</v>
      </c>
      <c r="F164">
        <f>VLOOKUP(Table2[[#This Row],[Parameter Risk LOB]],parameters!A:D,4,0)</f>
        <v>1.45877733070305</v>
      </c>
    </row>
    <row r="165" spans="1:6">
      <c r="A165" t="s">
        <v>330</v>
      </c>
      <c r="B165" t="s">
        <v>428</v>
      </c>
      <c r="C165" s="12" t="str">
        <f>VLOOKUP(Table2[[#This Row],[Parameter Risk LOB]],[9]Summary!$A:$A,1,0)</f>
        <v>SuretyI</v>
      </c>
      <c r="D165">
        <f>VLOOKUP(Table2[[#This Row],[Parameter Risk LOB]],parameters!A:D,2,0)</f>
        <v>0.54411550114501805</v>
      </c>
      <c r="E165">
        <f>VLOOKUP(Table2[[#This Row],[Parameter Risk LOB]],parameters!A:D,3,0)</f>
        <v>2.5953166799079299E-2</v>
      </c>
      <c r="F165">
        <f>VLOOKUP(Table2[[#This Row],[Parameter Risk LOB]],parameters!A:D,4,0)</f>
        <v>1.45877733070305</v>
      </c>
    </row>
    <row r="166" spans="1:6">
      <c r="A166" t="s">
        <v>332</v>
      </c>
      <c r="B166" t="s">
        <v>428</v>
      </c>
      <c r="C166" s="12" t="str">
        <f>VLOOKUP(Table2[[#This Row],[Parameter Risk LOB]],[9]Summary!$A:$A,1,0)</f>
        <v>SuretyI</v>
      </c>
      <c r="D166">
        <f>VLOOKUP(Table2[[#This Row],[Parameter Risk LOB]],parameters!A:D,2,0)</f>
        <v>0.54411550114501805</v>
      </c>
      <c r="E166">
        <f>VLOOKUP(Table2[[#This Row],[Parameter Risk LOB]],parameters!A:D,3,0)</f>
        <v>2.5953166799079299E-2</v>
      </c>
      <c r="F166">
        <f>VLOOKUP(Table2[[#This Row],[Parameter Risk LOB]],parameters!A:D,4,0)</f>
        <v>1.45877733070305</v>
      </c>
    </row>
    <row r="167" spans="1:6">
      <c r="A167" t="s">
        <v>334</v>
      </c>
      <c r="B167" s="5" t="s">
        <v>427</v>
      </c>
      <c r="C167" s="12" t="str">
        <f>VLOOKUP(Table2[[#This Row],[Parameter Risk LOB]],[9]Summary!$A:$A,1,0)</f>
        <v>TradeCredit</v>
      </c>
      <c r="D167">
        <f>VLOOKUP(Table2[[#This Row],[Parameter Risk LOB]],parameters!A:D,2,0)</f>
        <v>0.19568182915888099</v>
      </c>
      <c r="E167">
        <f>VLOOKUP(Table2[[#This Row],[Parameter Risk LOB]],parameters!A:D,3,0)</f>
        <v>2.2694657822797101E-2</v>
      </c>
      <c r="F167">
        <f>VLOOKUP(Table2[[#This Row],[Parameter Risk LOB]],parameters!A:D,4,0)</f>
        <v>1.5582813469075301</v>
      </c>
    </row>
    <row r="168" spans="1:6">
      <c r="A168" t="s">
        <v>336</v>
      </c>
      <c r="B168" s="5" t="s">
        <v>427</v>
      </c>
      <c r="C168" s="12" t="str">
        <f>VLOOKUP(Table2[[#This Row],[Parameter Risk LOB]],[9]Summary!$A:$A,1,0)</f>
        <v>TradeCredit</v>
      </c>
      <c r="D168">
        <f>VLOOKUP(Table2[[#This Row],[Parameter Risk LOB]],parameters!A:D,2,0)</f>
        <v>0.19568182915888099</v>
      </c>
      <c r="E168">
        <f>VLOOKUP(Table2[[#This Row],[Parameter Risk LOB]],parameters!A:D,3,0)</f>
        <v>2.2694657822797101E-2</v>
      </c>
      <c r="F168">
        <f>VLOOKUP(Table2[[#This Row],[Parameter Risk LOB]],parameters!A:D,4,0)</f>
        <v>1.5582813469075301</v>
      </c>
    </row>
    <row r="169" spans="1:6">
      <c r="A169" t="s">
        <v>338</v>
      </c>
      <c r="B169" s="5" t="s">
        <v>427</v>
      </c>
      <c r="C169" s="12" t="str">
        <f>VLOOKUP(Table2[[#This Row],[Parameter Risk LOB]],[9]Summary!$A:$A,1,0)</f>
        <v>TradeCredit</v>
      </c>
      <c r="D169">
        <f>VLOOKUP(Table2[[#This Row],[Parameter Risk LOB]],parameters!A:D,2,0)</f>
        <v>0.19568182915888099</v>
      </c>
      <c r="E169">
        <f>VLOOKUP(Table2[[#This Row],[Parameter Risk LOB]],parameters!A:D,3,0)</f>
        <v>2.2694657822797101E-2</v>
      </c>
      <c r="F169">
        <f>VLOOKUP(Table2[[#This Row],[Parameter Risk LOB]],parameters!A:D,4,0)</f>
        <v>1.5582813469075301</v>
      </c>
    </row>
    <row r="170" spans="1:6">
      <c r="A170" t="s">
        <v>340</v>
      </c>
      <c r="B170" s="5" t="s">
        <v>427</v>
      </c>
      <c r="C170" s="12" t="str">
        <f>VLOOKUP(Table2[[#This Row],[Parameter Risk LOB]],[9]Summary!$A:$A,1,0)</f>
        <v>TradeCredit</v>
      </c>
      <c r="D170">
        <f>VLOOKUP(Table2[[#This Row],[Parameter Risk LOB]],parameters!A:D,2,0)</f>
        <v>0.19568182915888099</v>
      </c>
      <c r="E170">
        <f>VLOOKUP(Table2[[#This Row],[Parameter Risk LOB]],parameters!A:D,3,0)</f>
        <v>2.2694657822797101E-2</v>
      </c>
      <c r="F170">
        <f>VLOOKUP(Table2[[#This Row],[Parameter Risk LOB]],parameters!A:D,4,0)</f>
        <v>1.5582813469075301</v>
      </c>
    </row>
    <row r="171" spans="1:6">
      <c r="A171" t="s">
        <v>342</v>
      </c>
      <c r="B171" s="5" t="s">
        <v>427</v>
      </c>
      <c r="C171" s="12" t="str">
        <f>VLOOKUP(Table2[[#This Row],[Parameter Risk LOB]],[9]Summary!$A:$A,1,0)</f>
        <v>TradeCredit</v>
      </c>
      <c r="D171">
        <f>VLOOKUP(Table2[[#This Row],[Parameter Risk LOB]],parameters!A:D,2,0)</f>
        <v>0.19568182915888099</v>
      </c>
      <c r="E171">
        <f>VLOOKUP(Table2[[#This Row],[Parameter Risk LOB]],parameters!A:D,3,0)</f>
        <v>2.2694657822797101E-2</v>
      </c>
      <c r="F171">
        <f>VLOOKUP(Table2[[#This Row],[Parameter Risk LOB]],parameters!A:D,4,0)</f>
        <v>1.5582813469075301</v>
      </c>
    </row>
    <row r="172" spans="1:6">
      <c r="A172" t="s">
        <v>344</v>
      </c>
      <c r="B172" s="5" t="s">
        <v>427</v>
      </c>
      <c r="C172" s="12" t="str">
        <f>VLOOKUP(Table2[[#This Row],[Parameter Risk LOB]],[9]Summary!$A:$A,1,0)</f>
        <v>TradeCredit</v>
      </c>
      <c r="D172">
        <f>VLOOKUP(Table2[[#This Row],[Parameter Risk LOB]],parameters!A:D,2,0)</f>
        <v>0.19568182915888099</v>
      </c>
      <c r="E172">
        <f>VLOOKUP(Table2[[#This Row],[Parameter Risk LOB]],parameters!A:D,3,0)</f>
        <v>2.2694657822797101E-2</v>
      </c>
      <c r="F172">
        <f>VLOOKUP(Table2[[#This Row],[Parameter Risk LOB]],parameters!A:D,4,0)</f>
        <v>1.5582813469075301</v>
      </c>
    </row>
    <row r="173" spans="1:6">
      <c r="A173" t="s">
        <v>346</v>
      </c>
      <c r="B173" t="s">
        <v>436</v>
      </c>
      <c r="C173" s="12" t="str">
        <f>VLOOKUP(Table2[[#This Row],[Parameter Risk LOB]],[9]Summary!$A:$A,1,0)</f>
        <v>PolRisk</v>
      </c>
      <c r="D173">
        <f>VLOOKUP(Table2[[#This Row],[Parameter Risk LOB]],parameters!A:D,2,0)</f>
        <v>0.420960125035792</v>
      </c>
      <c r="E173">
        <f>VLOOKUP(Table2[[#This Row],[Parameter Risk LOB]],parameters!A:D,3,0)</f>
        <v>4.6309229186220997E-2</v>
      </c>
      <c r="F173">
        <f>VLOOKUP(Table2[[#This Row],[Parameter Risk LOB]],parameters!A:D,4,0)</f>
        <v>1.1096051722486699</v>
      </c>
    </row>
    <row r="174" spans="1:6">
      <c r="A174" t="s">
        <v>348</v>
      </c>
      <c r="B174" t="s">
        <v>436</v>
      </c>
      <c r="C174" s="12" t="str">
        <f>VLOOKUP(Table2[[#This Row],[Parameter Risk LOB]],[9]Summary!$A:$A,1,0)</f>
        <v>PolRisk</v>
      </c>
      <c r="D174">
        <f>VLOOKUP(Table2[[#This Row],[Parameter Risk LOB]],parameters!A:D,2,0)</f>
        <v>0.420960125035792</v>
      </c>
      <c r="E174">
        <f>VLOOKUP(Table2[[#This Row],[Parameter Risk LOB]],parameters!A:D,3,0)</f>
        <v>4.6309229186220997E-2</v>
      </c>
      <c r="F174">
        <f>VLOOKUP(Table2[[#This Row],[Parameter Risk LOB]],parameters!A:D,4,0)</f>
        <v>1.1096051722486699</v>
      </c>
    </row>
    <row r="175" spans="1:6">
      <c r="A175" t="s">
        <v>350</v>
      </c>
      <c r="B175" t="s">
        <v>436</v>
      </c>
      <c r="C175" s="12" t="str">
        <f>VLOOKUP(Table2[[#This Row],[Parameter Risk LOB]],[9]Summary!$A:$A,1,0)</f>
        <v>PolRisk</v>
      </c>
      <c r="D175">
        <f>VLOOKUP(Table2[[#This Row],[Parameter Risk LOB]],parameters!A:D,2,0)</f>
        <v>0.420960125035792</v>
      </c>
      <c r="E175">
        <f>VLOOKUP(Table2[[#This Row],[Parameter Risk LOB]],parameters!A:D,3,0)</f>
        <v>4.6309229186220997E-2</v>
      </c>
      <c r="F175">
        <f>VLOOKUP(Table2[[#This Row],[Parameter Risk LOB]],parameters!A:D,4,0)</f>
        <v>1.1096051722486699</v>
      </c>
    </row>
    <row r="176" spans="1:6">
      <c r="A176" t="s">
        <v>352</v>
      </c>
      <c r="B176" t="s">
        <v>436</v>
      </c>
      <c r="C176" s="12" t="str">
        <f>VLOOKUP(Table2[[#This Row],[Parameter Risk LOB]],[9]Summary!$A:$A,1,0)</f>
        <v>PolRisk</v>
      </c>
      <c r="D176">
        <f>VLOOKUP(Table2[[#This Row],[Parameter Risk LOB]],parameters!A:D,2,0)</f>
        <v>0.420960125035792</v>
      </c>
      <c r="E176">
        <f>VLOOKUP(Table2[[#This Row],[Parameter Risk LOB]],parameters!A:D,3,0)</f>
        <v>4.6309229186220997E-2</v>
      </c>
      <c r="F176">
        <f>VLOOKUP(Table2[[#This Row],[Parameter Risk LOB]],parameters!A:D,4,0)</f>
        <v>1.1096051722486699</v>
      </c>
    </row>
    <row r="177" spans="1:7">
      <c r="A177" s="9" t="s">
        <v>354</v>
      </c>
      <c r="B177" s="4"/>
      <c r="C177" s="12"/>
      <c r="G177" t="s">
        <v>468</v>
      </c>
    </row>
    <row r="178" spans="1:7">
      <c r="A178" s="9" t="s">
        <v>355</v>
      </c>
      <c r="B178" s="4"/>
      <c r="C178" s="12"/>
    </row>
    <row r="179" spans="1:7">
      <c r="A179" s="9" t="s">
        <v>356</v>
      </c>
      <c r="B179" s="4"/>
      <c r="C179" s="12"/>
    </row>
    <row r="180" spans="1:7">
      <c r="A180" s="9" t="s">
        <v>357</v>
      </c>
      <c r="B180" s="4"/>
      <c r="C180" s="12"/>
    </row>
    <row r="181" spans="1:7">
      <c r="A181" s="9" t="s">
        <v>358</v>
      </c>
      <c r="B181" s="4"/>
      <c r="C181" s="12"/>
    </row>
    <row r="182" spans="1:7">
      <c r="A182" s="9" t="s">
        <v>359</v>
      </c>
      <c r="B182" s="4"/>
      <c r="C182" s="12"/>
    </row>
    <row r="183" spans="1:7">
      <c r="A183" s="9" t="s">
        <v>360</v>
      </c>
      <c r="B183" s="4"/>
      <c r="C183" s="12"/>
    </row>
    <row r="184" spans="1:7">
      <c r="A184" s="9" t="s">
        <v>361</v>
      </c>
      <c r="B184" s="4"/>
      <c r="C184" s="12"/>
    </row>
    <row r="185" spans="1:7">
      <c r="A185" s="9" t="s">
        <v>362</v>
      </c>
      <c r="B185" s="4"/>
      <c r="C185" s="12"/>
    </row>
    <row r="186" spans="1:7">
      <c r="A186" s="9" t="s">
        <v>363</v>
      </c>
      <c r="B186" s="4"/>
      <c r="C186" s="12"/>
    </row>
    <row r="187" spans="1:7">
      <c r="A187" s="9" t="s">
        <v>364</v>
      </c>
      <c r="B187" s="4"/>
      <c r="C187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LOB</vt:lpstr>
      <vt:lpstr>Param Data (backup)</vt:lpstr>
      <vt:lpstr>Param Data</vt:lpstr>
      <vt:lpstr>Model</vt:lpstr>
      <vt:lpstr>BL</vt:lpstr>
      <vt:lpstr>Weights</vt:lpstr>
      <vt:lpstr>Weights_new</vt:lpstr>
      <vt:lpstr>Drivers</vt:lpstr>
      <vt:lpstr>LOB Map</vt:lpstr>
      <vt:lpstr>parameters</vt:lpstr>
      <vt:lpstr>Curves</vt:lpstr>
      <vt:lpstr>Sheet1</vt:lpstr>
    </vt:vector>
  </TitlesOfParts>
  <Company>Chartis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</dc:creator>
  <cp:lastModifiedBy>leiz</cp:lastModifiedBy>
  <dcterms:created xsi:type="dcterms:W3CDTF">2012-10-02T15:25:19Z</dcterms:created>
  <dcterms:modified xsi:type="dcterms:W3CDTF">2013-08-23T18:25:48Z</dcterms:modified>
</cp:coreProperties>
</file>