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530"/>
  <workbookPr codeName="ThisWorkbook"/>
  <mc:AlternateContent xmlns:mc="http://schemas.openxmlformats.org/markup-compatibility/2006">
    <mc:Choice Requires="x15">
      <x15ac:absPath xmlns:x15ac="http://schemas.microsoft.com/office/spreadsheetml/2010/11/ac" url="P:\I - STAGIAIRES\Guillaume Vieira\fiches_territoires\Résultats\CA Evreux portes de Norman\"/>
    </mc:Choice>
  </mc:AlternateContent>
  <xr:revisionPtr revIDLastSave="0" documentId="323243E031782C12000A256A766D7C71020E8586" xr6:coauthVersionLast="23" xr6:coauthVersionMax="23" xr10:uidLastSave="{00000000-0000-0000-0000-000000000000}"/>
  <bookViews>
    <workbookView xWindow="0" yWindow="0" windowWidth="28800" windowHeight="11400" xr2:uid="{00000000-000D-0000-FFFF-FFFF000000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<sst xmlns="http://schemas.openxmlformats.org/spreadsheetml/2006/main" count="918" uniqueCount="214">
  <si>
    <t>Propos préliminaires</t>
  </si>
  <si>
    <t>Edition</t>
  </si>
  <si>
    <t>version fiche</t>
  </si>
  <si>
    <t>1.03</t>
  </si>
  <si>
    <t>version données production</t>
  </si>
  <si>
    <t>ARBN 0.1</t>
  </si>
  <si>
    <t>version données consommation</t>
  </si>
  <si>
    <t>ATMO Normandie 3.1.2</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</si>
  <si>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</si>
  <si>
    <t>Synthèse consommation CA Evreux portes de Normandie</t>
  </si>
  <si>
    <t xml:space="preserve">Généralités </t>
  </si>
  <si>
    <t>Nombre de communes</t>
  </si>
  <si>
    <t>Population (hab)</t>
  </si>
  <si>
    <t>Nombre d'établissement industriel</t>
  </si>
  <si>
    <t>-</t>
  </si>
  <si>
    <t>Nombre de poste de travail industtriel</t>
  </si>
  <si>
    <t>*Population municipale, selon données INSEE</t>
  </si>
  <si>
    <t>Nombre de poste de travail branche énergie</t>
  </si>
  <si>
    <t>Surface agricole utile (milliers d'hectare)</t>
  </si>
  <si>
    <t xml:space="preserve">Répartition des consommations </t>
  </si>
  <si>
    <t>Secteur</t>
  </si>
  <si>
    <t>Consommation d'énergie - corrigées du climat (GWh)</t>
  </si>
  <si>
    <t>Mix énergétique</t>
  </si>
  <si>
    <t>Résidentiel</t>
  </si>
  <si>
    <t>Gaz naturel</t>
  </si>
  <si>
    <t>Tertiaire</t>
  </si>
  <si>
    <t>Electricité</t>
  </si>
  <si>
    <t>Agriculture</t>
  </si>
  <si>
    <t>Produits Pétroliers</t>
  </si>
  <si>
    <t xml:space="preserve"> </t>
  </si>
  <si>
    <t>Transports routiers</t>
  </si>
  <si>
    <t>Energies Renouvelables</t>
  </si>
  <si>
    <t>Autres transports (*)</t>
  </si>
  <si>
    <t>Chaleur</t>
  </si>
  <si>
    <t>Industrie</t>
  </si>
  <si>
    <t>Autres</t>
  </si>
  <si>
    <t>Déchets</t>
  </si>
  <si>
    <t>Branche énergie</t>
  </si>
  <si>
    <t>Indicateurs</t>
  </si>
  <si>
    <t>Ensemble</t>
  </si>
  <si>
    <t>Conso Résidentiel  (MWh/hab)</t>
  </si>
  <si>
    <t>Ensemble hors branche énergie</t>
  </si>
  <si>
    <t>Conso Tertiaire (MWh/hab)</t>
  </si>
  <si>
    <t>Conso Agriculture (MWh/ha SAU)</t>
  </si>
  <si>
    <t>Conso Transports routiers (MWh/hab)</t>
  </si>
  <si>
    <t>Autonomie énergétique du territoire</t>
  </si>
  <si>
    <t>Conso Autres transports (MWh/hab)</t>
  </si>
  <si>
    <t>% ENR dans la conso finale</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</si>
  <si>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</si>
  <si>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</si>
  <si>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</si>
  <si>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</si>
  <si>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</si>
  <si>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</si>
  <si>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</si>
  <si>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</si>
  <si>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</si>
  <si>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</si>
  <si>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</si>
  <si>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</si>
  <si>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f</t>
  </si>
  <si>
    <t>g</t>
  </si>
  <si>
    <t>h</t>
  </si>
  <si>
    <t>i</t>
  </si>
  <si>
    <t>j</t>
  </si>
  <si>
    <t>k</t>
  </si>
  <si>
    <t>L</t>
  </si>
  <si>
    <t>Détail des répartitions des consommations, par secteur et par énergie</t>
  </si>
  <si>
    <t>Autres transports</t>
  </si>
  <si>
    <t>Gaz Naturel</t>
  </si>
  <si>
    <t>* Autres transports : méthode de calcul en cours d'élaboration</t>
  </si>
  <si>
    <t>Précisions :</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</si>
  <si>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</si>
  <si>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production d'énergie renouvelable CA Evreux portes de Normandie</t>
  </si>
  <si>
    <t>Généralités production d'énergie</t>
  </si>
  <si>
    <t>Type ENR</t>
  </si>
  <si>
    <t>Production d'énergie (GWh)</t>
  </si>
  <si>
    <t>Production d'énergie pour 1 000 habitants (MWh)</t>
  </si>
  <si>
    <t>ENR Thermique</t>
  </si>
  <si>
    <t>PAC **</t>
  </si>
  <si>
    <t>PAC</t>
  </si>
  <si>
    <t>Solaire thermique</t>
  </si>
  <si>
    <t>Bois-énergie des ménages</t>
  </si>
  <si>
    <t>Bois-énergie (collectif et industriel)</t>
  </si>
  <si>
    <t>Biogaz</t>
  </si>
  <si>
    <t>Valorisation énergétique déchets</t>
  </si>
  <si>
    <t>ENR Electrique</t>
  </si>
  <si>
    <t>Hydraulique</t>
  </si>
  <si>
    <t>s</t>
  </si>
  <si>
    <t>Solaire photovoltaïque</t>
  </si>
  <si>
    <t>Eolien</t>
  </si>
  <si>
    <t>Bois énergie cogénération</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</si>
  <si>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</si>
  <si>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oui</t>
  </si>
  <si>
    <t>non</t>
  </si>
  <si>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</si>
  <si>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</si>
  <si>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</si>
  <si>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</si>
  <si>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</si>
  <si>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</si>
  <si>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</si>
  <si>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</si>
  <si>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</si>
  <si>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</si>
  <si>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</si>
  <si>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</si>
  <si>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Type</t>
  </si>
  <si>
    <t>Consommations évitées (GWh)</t>
  </si>
  <si>
    <t>Surfaces des bâtiments performants réalisés ou surfaces isolées*</t>
  </si>
  <si>
    <t xml:space="preserve">Opérations d'isolation par des particuliers </t>
  </si>
  <si>
    <t>Opérations d'isolation par des particuliers (m²)</t>
  </si>
  <si>
    <t xml:space="preserve">Opérations de construction et de rénovation performante - habitat collectif et tertiaire </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</si>
  <si>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</si>
  <si>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</si>
  <si>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Synthèse émissions Gaz à Effet de Serre CA Evreux portes de Normandie</t>
  </si>
  <si>
    <t>Répartition origine énergétique / non énergétique</t>
  </si>
  <si>
    <t>Répartition des émissions de Gaz à Effet de Serre par secteur</t>
  </si>
  <si>
    <t>Emissions totales de GES par secteur (kt eq CO2)</t>
  </si>
  <si>
    <t>Emissions Résidentiel  (kg eq CO2/hab)</t>
  </si>
  <si>
    <t>Emissions Tertiaire (kg eq CO2/hab)</t>
  </si>
  <si>
    <t>Emissions Agriculture (kg eq CO2/ha SAU)</t>
  </si>
  <si>
    <t>Emissions Transports routiers (kg eq CO2/hab)</t>
  </si>
  <si>
    <t>Emissions Autres transports (kg eq CO2/hab)</t>
  </si>
  <si>
    <t>Emissions Industrie (kg eq CO2/salarié)</t>
  </si>
  <si>
    <t>Emissions Déchets (kg eq CO2/hab)</t>
  </si>
  <si>
    <t>Nature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</si>
  <si>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</si>
  <si>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</si>
  <si>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</si>
  <si>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</si>
  <si>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</si>
  <si>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Emissions de GES par "énergie" (kt eq CO2)</t>
  </si>
  <si>
    <t>Gaz</t>
  </si>
  <si>
    <t>Emissions de GES par type de gaz (kt eq CO2)</t>
  </si>
  <si>
    <t>CO2</t>
  </si>
  <si>
    <t>CH4</t>
  </si>
  <si>
    <t>N2O</t>
  </si>
  <si>
    <t>HFC</t>
  </si>
  <si>
    <t>PFC</t>
  </si>
  <si>
    <t>SF6</t>
  </si>
  <si>
    <t>Non énergétique</t>
  </si>
  <si>
    <t>C4H8</t>
  </si>
  <si>
    <t>HCFC</t>
  </si>
  <si>
    <t>NF3</t>
  </si>
  <si>
    <t>Emissions de Gaz à Effet de Serre évitées</t>
  </si>
  <si>
    <t>Emissions évitées de GES (kt eq CO2)</t>
  </si>
  <si>
    <t>Séquestration de carbone (kt eq CO2)</t>
  </si>
  <si>
    <t>Coefficients en tCO2 eq/GWh</t>
  </si>
  <si>
    <t>Bois-énergie ménages</t>
  </si>
  <si>
    <t>Bois énergie collectif et industrie</t>
  </si>
  <si>
    <t>Biogaz Chaleur</t>
  </si>
  <si>
    <t>Biogaz Elec</t>
  </si>
  <si>
    <t>Consommations évitées</t>
  </si>
  <si>
    <t>Opérations d'isolation par des particuliers</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</si>
  <si>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</si>
  <si>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Synthèse émissions polluant CA Evreux portes de Normandie</t>
  </si>
  <si>
    <t>version données polluant</t>
  </si>
  <si>
    <t>Répartition des émissions de polluants</t>
  </si>
  <si>
    <t>Polluant</t>
  </si>
  <si>
    <t>Emissions de polluant (t)</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</si>
  <si>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</si>
  <si>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</si>
  <si>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</si>
  <si>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</si>
  <si>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</si>
  <si>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</si>
  <si>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</si>
  <si>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</si>
  <si>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</si>
  <si>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</si>
  <si>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</si>
  <si>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</si>
  <si>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</si>
  <si>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</si>
  <si>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</si>
  <si>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</si>
  <si>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</si>
  <si>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Dechets</t>
  </si>
  <si>
    <t>Branche energie</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</si>
  <si>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</si>
  <si>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</si>
  <si>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</si>
  <si>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</si>
  <si>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</si>
  <si>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</si>
  <si>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</si>
  <si>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</si>
  <si>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</si>
  <si>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</si>
  <si>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</si>
  <si>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</si>
  <si>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</si>
  <si>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</si>
  <si>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</si>
  <si>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Tendanciel</t>
  </si>
  <si>
    <t>Cible</t>
  </si>
  <si>
    <t>Ecart</t>
  </si>
  <si>
    <t>Transports</t>
  </si>
  <si>
    <t xml:space="preserve"> -</t>
  </si>
  <si>
    <t>Production d'énergie (GWh) - Scénario cible</t>
  </si>
  <si>
    <t>Thermique</t>
  </si>
  <si>
    <t>Bois-énergie</t>
  </si>
  <si>
    <t>Ménages</t>
  </si>
  <si>
    <t>Collectif / tertiaire</t>
  </si>
  <si>
    <t>Biogaz chaleur</t>
  </si>
  <si>
    <t>Electrique</t>
  </si>
  <si>
    <t>Terrestre</t>
  </si>
  <si>
    <t>Offshore</t>
  </si>
  <si>
    <t>Hydrolien offshore</t>
  </si>
  <si>
    <t>Biogaz électricité</t>
  </si>
  <si>
    <t>Agrocarburants</t>
  </si>
  <si>
    <t xml:space="preserve">% non ENR dans la conso finale </t>
  </si>
  <si>
    <t>Emissions de GES (millions teq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</si>
</sst>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0.0"/>
    <numFmt numFmtId="166" formatCode="#,##0.000"/>
    <numFmt numFmtId="167" formatCode="0.000"/>
    <numFmt numFmtId="168" formatCode="_-* #,##0\ _€_-;\-* #,##0\ _€_-;_-* &quot;-&quot;??\ _€_-;_-@_-"/>
    <numFmt numFmtId="169" formatCode="_-* #,##0.0\ _€_-;\-* #,##0.0\ _€_-;_-* &quot;-&quot;??\ _€_-;_-@_-"/>
    <numFmt numFmtId="170" formatCode="_-* #,##0.000\ _€_-;\-* #,##0.000\ _€_-;_-* &quot;-&quot;??\ _€_-;_-@_-"/>
    <numFmt numFmtId="171" formatCode="0.0"/>
    <numFmt numFmtId="172" formatCode="#,##0.0000"/>
    <numFmt numFmtId="173" formatCode="0.#E-#;[&gt;1]##;0"/>
    <numFmt numFmtId="174" formatCode="[&gt;=1]0.00;[&lt;1]0.######;0.00"/>
    <numFmt numFmtId="175" formatCode="[&gt;=1]0.0;[&lt;1]0.#####;0.0"/>
    <numFmt numFmtId="176" formatCode="[&gt;=1]0.0;[&lt;1]0.##;0.0"/>
  </numFmts>
  <fonts count="18">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10" xfId="0" applyFont="1" applyFill="1" applyBorder="1" applyAlignment="1">
      <alignment horizontal="center" vertical="center"/>
    </xf>
    <xf numFmtId="0" fontId="0" fillId="3" borderId="13" xfId="0" applyFill="1" applyBorder="1"/>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22" xfId="0" applyFont="1" applyFill="1" applyBorder="1" applyAlignment="1">
      <alignment horizontal="center" vertical="center"/>
    </xf>
    <xf numFmtId="0" fontId="4" fillId="4" borderId="30" xfId="0" applyFont="1" applyFill="1" applyBorder="1" applyAlignment="1">
      <alignment horizontal="center"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51" xfId="0" applyFont="1" applyBorder="1" applyAlignment="1">
      <alignment vertical="center"/>
    </xf>
    <xf numFmtId="9" fontId="0" fillId="0" borderId="38" xfId="2" applyFont="1" applyBorder="1" applyAlignment="1">
      <alignment horizontal="center"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9" fontId="7" fillId="3" borderId="22" xfId="2" applyFont="1" applyFill="1" applyBorder="1" applyAlignment="1">
      <alignment horizontal="center" vertical="center"/>
    </xf>
    <xf numFmtId="9" fontId="7" fillId="3" borderId="26" xfId="2" applyFont="1" applyFill="1" applyBorder="1" applyAlignment="1">
      <alignment horizontal="center"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5" fontId="7" fillId="3" borderId="23" xfId="0" applyNumberFormat="1" applyFont="1" applyFill="1" applyBorder="1" applyAlignment="1">
      <alignment horizontal="center" vertical="center"/>
    </xf>
    <xf numFmtId="165" fontId="7" fillId="3" borderId="24" xfId="0" applyNumberFormat="1" applyFont="1" applyFill="1" applyBorder="1" applyAlignment="1">
      <alignment horizontal="center" vertical="center"/>
    </xf>
    <xf numFmtId="165" fontId="7" fillId="3" borderId="49" xfId="0" applyNumberFormat="1" applyFont="1" applyFill="1" applyBorder="1" applyAlignment="1">
      <alignment horizontal="center" vertical="center"/>
    </xf>
    <xf numFmtId="165" fontId="7" fillId="3" borderId="27" xfId="0" applyNumberFormat="1" applyFont="1" applyFill="1" applyBorder="1" applyAlignment="1">
      <alignment horizontal="center" vertical="center"/>
    </xf>
    <xf numFmtId="165" fontId="7" fillId="3" borderId="28" xfId="0" applyNumberFormat="1" applyFont="1" applyFill="1" applyBorder="1" applyAlignment="1">
      <alignment horizontal="center" vertical="center"/>
    </xf>
    <xf numFmtId="165" fontId="7" fillId="3" borderId="51" xfId="0" applyNumberFormat="1" applyFont="1" applyFill="1" applyBorder="1" applyAlignment="1">
      <alignment horizontal="center" vertical="center"/>
    </xf>
    <xf numFmtId="165" fontId="7" fillId="3" borderId="18" xfId="0" applyNumberFormat="1" applyFont="1" applyFill="1" applyBorder="1" applyAlignment="1">
      <alignment horizontal="center" vertical="center"/>
    </xf>
    <xf numFmtId="165" fontId="7" fillId="3" borderId="55" xfId="0" applyNumberFormat="1" applyFont="1" applyFill="1" applyBorder="1" applyAlignment="1">
      <alignment horizontal="center" vertical="center"/>
    </xf>
    <xf numFmtId="165"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5" fontId="0" fillId="0" borderId="17" xfId="0" applyNumberFormat="1" applyBorder="1" applyAlignment="1">
      <alignment horizontal="center" vertical="center"/>
    </xf>
    <xf numFmtId="0" fontId="4" fillId="5" borderId="22" xfId="0" applyFont="1" applyFill="1" applyBorder="1" applyAlignment="1">
      <alignment vertical="center"/>
    </xf>
    <xf numFmtId="165" fontId="4" fillId="5" borderId="23" xfId="0" applyNumberFormat="1" applyFont="1" applyFill="1" applyBorder="1" applyAlignment="1">
      <alignment horizontal="center" vertical="center"/>
    </xf>
    <xf numFmtId="165" fontId="4" fillId="5" borderId="24" xfId="0" applyNumberFormat="1" applyFont="1" applyFill="1" applyBorder="1" applyAlignment="1">
      <alignment horizontal="center" vertical="center"/>
    </xf>
    <xf numFmtId="165"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5" fontId="4" fillId="5" borderId="27" xfId="0" applyNumberFormat="1" applyFont="1" applyFill="1" applyBorder="1" applyAlignment="1">
      <alignment horizontal="center" vertical="center"/>
    </xf>
    <xf numFmtId="165" fontId="4" fillId="5" borderId="28" xfId="0" applyNumberFormat="1" applyFont="1" applyFill="1" applyBorder="1" applyAlignment="1">
      <alignment horizontal="center" vertical="center"/>
    </xf>
    <xf numFmtId="165"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5" fontId="4" fillId="5" borderId="17" xfId="0" applyNumberFormat="1" applyFont="1" applyFill="1" applyBorder="1" applyAlignment="1">
      <alignment horizontal="center" vertical="center"/>
    </xf>
    <xf numFmtId="165" fontId="4" fillId="5" borderId="18" xfId="0" applyNumberFormat="1" applyFont="1" applyFill="1" applyBorder="1" applyAlignment="1">
      <alignment horizontal="center" vertical="center"/>
    </xf>
    <xf numFmtId="165"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166" fontId="0" fillId="0" borderId="0" xfId="0" applyNumberFormat="1"/>
    <xf numFmtId="0" fontId="4" fillId="4" borderId="67"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7" fontId="0" fillId="3" borderId="0" xfId="0" applyNumberFormat="1" applyFill="1" applyBorder="1" applyAlignment="1">
      <alignment horizontal="center" vertical="center"/>
    </xf>
    <xf numFmtId="168" fontId="7" fillId="3" borderId="28" xfId="1" applyNumberFormat="1" applyFont="1" applyFill="1" applyBorder="1" applyAlignment="1">
      <alignment horizontal="center" vertical="center"/>
    </xf>
    <xf numFmtId="169" fontId="7" fillId="3" borderId="28" xfId="1" applyNumberFormat="1" applyFont="1" applyFill="1" applyBorder="1" applyAlignment="1">
      <alignment horizontal="center" vertical="center"/>
    </xf>
    <xf numFmtId="168"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5"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170" fontId="0" fillId="0" borderId="0" xfId="0" applyNumberFormat="1" applyBorder="1"/>
    <xf numFmtId="168"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70" fontId="0" fillId="3" borderId="0" xfId="0" applyNumberFormat="1" applyFill="1"/>
    <xf numFmtId="0" fontId="4" fillId="3" borderId="28" xfId="0" applyFont="1" applyFill="1" applyBorder="1"/>
    <xf numFmtId="171" fontId="4" fillId="3" borderId="28" xfId="0" applyNumberFormat="1" applyFont="1" applyFill="1" applyBorder="1" applyAlignment="1">
      <alignment horizontal="center"/>
    </xf>
    <xf numFmtId="0" fontId="0" fillId="3" borderId="28" xfId="0" applyFill="1" applyBorder="1"/>
    <xf numFmtId="171"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6" fontId="0" fillId="3" borderId="47" xfId="0" applyNumberFormat="1" applyFill="1" applyBorder="1"/>
    <xf numFmtId="168"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2"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13" fillId="3" borderId="0" xfId="0" applyFont="1" applyFill="1" applyBorder="1" applyAlignment="1">
      <alignment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3"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15" fillId="0" borderId="0" xfId="0" applyFont="1" applyFill="1" applyBorder="1" applyAlignment="1">
      <alignment vertical="center"/>
    </xf>
    <xf numFmtId="165" fontId="0" fillId="3" borderId="0" xfId="0" applyNumberFormat="1" applyFill="1" applyBorder="1" applyAlignment="1">
      <alignment vertical="center"/>
    </xf>
    <xf numFmtId="174" fontId="0" fillId="3" borderId="0" xfId="0" applyNumberFormat="1" applyFill="1" applyBorder="1" applyAlignment="1">
      <alignment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173" fontId="0" fillId="3" borderId="0" xfId="0" applyNumberFormat="1" applyFill="1" applyBorder="1" applyAlignment="1">
      <alignment vertical="center"/>
    </xf>
    <xf numFmtId="164" fontId="0" fillId="3" borderId="0" xfId="1" applyFont="1" applyFill="1" applyBorder="1" applyAlignment="1">
      <alignment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5" fontId="4" fillId="5" borderId="28" xfId="0" applyNumberFormat="1" applyFont="1" applyFill="1" applyBorder="1" applyAlignment="1">
      <alignment horizontal="center" vertical="center"/>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0" fillId="0" borderId="7" xfId="0" applyBorder="1" applyAlignment="1">
      <alignment vertical="center"/>
    </xf>
    <xf numFmtId="0" fontId="13" fillId="0" borderId="28" xfId="0" applyFont="1" applyBorder="1" applyAlignment="1">
      <alignment vertical="center"/>
    </xf>
    <xf numFmtId="0" fontId="0" fillId="3" borderId="0" xfId="0" applyFill="1" applyAlignment="1">
      <alignment vertical="center"/>
    </xf>
    <xf numFmtId="173"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166"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166" fontId="7" fillId="3" borderId="28" xfId="0" applyNumberFormat="1" applyFont="1" applyFill="1" applyBorder="1" applyAlignment="1">
      <alignment horizontal="center" vertical="center"/>
    </xf>
    <xf numFmtId="0" fontId="4" fillId="3" borderId="0" xfId="0" applyFont="1" applyFill="1" applyBorder="1" applyAlignment="1">
      <alignment vertical="center"/>
    </xf>
    <xf numFmtId="176"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173" fontId="0" fillId="0" borderId="0" xfId="0" applyNumberFormat="1" applyAlignment="1">
      <alignment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6"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0" borderId="5" xfId="0" applyBorder="1" applyAlignment="1">
      <alignment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0" fontId="4" fillId="3" borderId="0" xfId="0" applyFont="1" applyFill="1" applyBorder="1" applyAlignment="1">
      <alignment horizontal="right"/>
    </xf>
    <xf numFmtId="0" fontId="4" fillId="3" borderId="0" xfId="0" applyFont="1" applyFill="1" applyBorder="1" applyAlignment="1">
      <alignment horizontal="left"/>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2" fontId="4" fillId="3" borderId="0" xfId="0" applyNumberFormat="1" applyFont="1" applyFill="1" applyBorder="1" applyAlignment="1">
      <alignment horizontal="right" vertical="center"/>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69" xfId="0" applyFont="1" applyFill="1" applyBorder="1" applyAlignment="1">
      <alignment horizontal="center" vertical="center"/>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0" fontId="16" fillId="3" borderId="70" xfId="0"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28" xfId="0" applyFill="1" applyBorder="1" applyAlignment="1">
      <alignment horizontal="center" vertical="center"/>
    </xf>
    <xf numFmtId="0" fontId="4" fillId="4" borderId="64"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4" fillId="3" borderId="5" xfId="0" applyFont="1" applyFill="1" applyBorder="1" applyAlignment="1">
      <alignment horizontal="center" vertical="center"/>
    </xf>
    <xf numFmtId="49" fontId="8" fillId="3" borderId="0" xfId="0" applyNumberFormat="1"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0" fontId="4" fillId="0" borderId="45" xfId="0" applyFont="1" applyBorder="1" applyAlignment="1">
      <alignment horizontal="left"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0" fontId="4" fillId="0" borderId="67" xfId="0" applyFont="1" applyBorder="1" applyAlignment="1">
      <alignment horizontal="left" vertical="center" wrapText="1"/>
    </xf>
    <xf numFmtId="0" fontId="7" fillId="3" borderId="2" xfId="0" applyFont="1" applyFill="1" applyBorder="1" applyAlignment="1">
      <alignment horizontal="left" vertical="center" wrapText="1"/>
    </xf>
    <xf numFmtId="0" fontId="4" fillId="5" borderId="28" xfId="0" applyFont="1"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0" fontId="4" fillId="4" borderId="60" xfId="0" applyFont="1" applyFill="1" applyBorder="1" applyAlignment="1">
      <alignment horizontal="center" vertical="center"/>
    </xf>
    <xf numFmtId="0" fontId="4" fillId="4" borderId="70" xfId="0" applyFont="1" applyFill="1" applyBorder="1" applyAlignment="1">
      <alignment horizontal="center" vertical="center"/>
    </xf>
    <xf numFmtId="0" fontId="4" fillId="4" borderId="63" xfId="0" applyFont="1" applyFill="1" applyBorder="1" applyAlignment="1">
      <alignment horizontal="center" vertical="center"/>
    </xf>
    <xf numFmtId="0" fontId="4" fillId="4" borderId="65"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72" xfId="0" applyFont="1" applyFill="1" applyBorder="1" applyAlignment="1">
      <alignment horizontal="center" vertical="center"/>
    </xf>
    <xf numFmtId="0" fontId="4" fillId="4" borderId="68"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64" xfId="0" applyFont="1" applyFill="1" applyBorder="1" applyAlignment="1">
      <alignment horizontal="center"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4" fillId="0" borderId="28" xfId="0" applyFont="1" applyBorder="1" applyAlignment="1">
      <alignment horizontal="left" vertical="center"/>
    </xf>
    <xf numFmtId="0" fontId="4" fillId="0" borderId="32" xfId="0" applyFont="1" applyBorder="1" applyAlignment="1">
      <alignment horizontal="center" vertical="center"/>
    </xf>
    <xf numFmtId="0" fontId="4" fillId="0" borderId="53" xfId="0" applyFont="1" applyBorder="1" applyAlignment="1">
      <alignment horizontal="center" vertical="center"/>
    </xf>
    <xf numFmtId="0" fontId="4" fillId="0" borderId="36" xfId="0" applyFont="1" applyBorder="1" applyAlignment="1">
      <alignment horizontal="center" vertical="center"/>
    </xf>
    <xf numFmtId="0" fontId="4" fillId="0" borderId="28" xfId="0" applyFont="1" applyBorder="1" applyAlignment="1">
      <alignment vertical="center"/>
    </xf>
    <xf numFmtId="0" fontId="4" fillId="0" borderId="28" xfId="0" applyFont="1" applyBorder="1" applyAlignment="1">
      <alignment horizontal="center" vertical="center"/>
    </xf>
    <xf numFmtId="0" fontId="4" fillId="0" borderId="51" xfId="0" applyFont="1" applyBorder="1" applyAlignment="1">
      <alignment horizontal="left" vertical="center"/>
    </xf>
    <xf numFmtId="0" fontId="13" fillId="0" borderId="28" xfId="0" applyFont="1" applyBorder="1" applyAlignment="1">
      <alignment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4" fillId="4"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9"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3" borderId="28" xfId="0" applyFont="1" applyFill="1" applyBorder="1" applyAlignment="1">
      <alignment horizontal="center" vertical="center"/>
    </xf>
    <xf numFmtId="0" fontId="0" fillId="3" borderId="2" xfId="0" applyFill="1" applyBorder="1" applyAlignment="1">
      <alignment horizontal="center" vertical="center" wrapText="1"/>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13" fillId="4" borderId="45" xfId="0" applyFont="1" applyFill="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0" fontId="4" fillId="4" borderId="32"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3" borderId="44" xfId="0" applyFill="1" applyBorder="1" applyAlignment="1">
      <alignment horizontal="left"/>
    </xf>
    <xf numFmtId="0" fontId="0" fillId="3" borderId="45" xfId="0" applyFill="1" applyBorder="1" applyAlignment="1">
      <alignment horizontal="left"/>
    </xf>
    <xf numFmtId="0" fontId="4" fillId="3" borderId="44" xfId="0" applyFont="1" applyFill="1" applyBorder="1" applyAlignment="1">
      <alignment horizontal="left"/>
    </xf>
    <xf numFmtId="0" fontId="4" fillId="3" borderId="45" xfId="0" applyFont="1" applyFill="1" applyBorder="1" applyAlignment="1">
      <alignment horizontal="left"/>
    </xf>
    <xf numFmtId="0" fontId="0" fillId="0" borderId="0" xfId="0" applyBorder="1" applyAlignment="1">
      <alignment horizontal="center"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0" fillId="3" borderId="27" xfId="0" applyFill="1" applyBorder="1" applyAlignment="1">
      <alignment horizontal="left" vertical="center"/>
    </xf>
    <xf numFmtId="0" fontId="0" fillId="3" borderId="28" xfId="0" applyFill="1" applyBorder="1" applyAlignment="1">
      <alignment horizontal="left"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14" xfId="0" applyFont="1" applyBorder="1" applyAlignment="1">
      <alignment vertical="center"/>
    </xf>
    <xf numFmtId="0" fontId="4" fillId="0" borderId="15" xfId="0" applyFont="1" applyBorder="1" applyAlignment="1">
      <alignment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3" borderId="21" xfId="0" applyFont="1" applyFill="1" applyBorder="1" applyAlignment="1">
      <alignment horizontal="center"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9" fontId="0" fillId="0" borderId="34" xfId="2" applyFont="1" applyBorder="1" applyAlignment="1">
      <alignment horizontal="center" vertical="center"/>
    </xf>
    <xf numFmtId="9" fontId="0" fillId="0" borderId="38" xfId="2" applyFont="1" applyBorder="1" applyAlignment="1">
      <alignment horizontal="center" vertical="center"/>
    </xf>
    <xf numFmtId="0" fontId="4" fillId="0" borderId="51" xfId="0" applyFont="1" applyBorder="1" applyAlignment="1">
      <alignment vertical="center"/>
    </xf>
    <xf numFmtId="0" fontId="4" fillId="0" borderId="52" xfId="0" applyFont="1" applyBorder="1" applyAlignment="1">
      <alignment vertical="center"/>
    </xf>
    <xf numFmtId="0" fontId="4" fillId="0" borderId="48" xfId="0" applyFont="1" applyBorder="1" applyAlignment="1">
      <alignment horizontal="center" vertical="center"/>
    </xf>
    <xf numFmtId="0" fontId="4" fillId="0" borderId="50" xfId="0" applyFont="1" applyBorder="1" applyAlignment="1">
      <alignment horizontal="center" vertical="center"/>
    </xf>
    <xf numFmtId="0" fontId="4" fillId="0" borderId="54" xfId="0" applyFont="1" applyBorder="1" applyAlignment="1">
      <alignment horizontal="center" vertical="center"/>
    </xf>
    <xf numFmtId="0" fontId="4" fillId="0" borderId="49" xfId="0" applyFont="1" applyBorder="1" applyAlignment="1">
      <alignment vertical="center"/>
    </xf>
    <xf numFmtId="0" fontId="4" fillId="0" borderId="11" xfId="0" applyFont="1" applyBorder="1" applyAlignment="1">
      <alignment vertical="center"/>
    </xf>
    <xf numFmtId="0" fontId="4" fillId="0" borderId="48" xfId="0" applyFont="1" applyBorder="1" applyAlignment="1">
      <alignment vertical="center"/>
    </xf>
    <xf numFmtId="0" fontId="4" fillId="0" borderId="50" xfId="0" applyFont="1" applyBorder="1" applyAlignment="1">
      <alignment vertical="center"/>
    </xf>
    <xf numFmtId="0" fontId="4" fillId="0" borderId="54" xfId="0" applyFont="1" applyBorder="1" applyAlignment="1">
      <alignment vertical="center"/>
    </xf>
    <xf numFmtId="0" fontId="4" fillId="0" borderId="32" xfId="0" applyFont="1" applyBorder="1" applyAlignment="1">
      <alignment vertical="center"/>
    </xf>
    <xf numFmtId="0" fontId="4" fillId="0" borderId="53" xfId="0" applyFont="1" applyBorder="1" applyAlignment="1">
      <alignment vertical="center"/>
    </xf>
    <xf numFmtId="0" fontId="4" fillId="0" borderId="36" xfId="0" applyFont="1" applyBorder="1" applyAlignment="1">
      <alignment vertical="center"/>
    </xf>
    <xf numFmtId="3" fontId="7" fillId="3" borderId="31" xfId="0" applyNumberFormat="1" applyFont="1" applyFill="1" applyBorder="1" applyAlignment="1">
      <alignment horizontal="center" vertical="center"/>
    </xf>
    <xf numFmtId="3" fontId="7" fillId="3" borderId="35"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0" fontId="4" fillId="4" borderId="5"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1188.1217144259467</c:v>
                </c:pt>
                <c:pt idx="5">
                  <c:v>1094.2943338395112</c:v>
                </c:pt>
                <c:pt idx="7">
                  <c:v>1068.3500352860494</c:v>
                </c:pt>
                <c:pt idx="9">
                  <c:v>1012.0900639273981</c:v>
                </c:pt>
              </c:numCache>
            </c:numRef>
          </c:val>
          <c:extLst>
            <c:ext xmlns:c16="http://schemas.microsoft.com/office/drawing/2014/chart" uri="{C3380CC4-5D6E-409C-BE32-E72D297353CC}">
              <c16:uniqueId val="{00000000-ECD1-4387-93EF-E284B4DA85E3}"/>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578.95536211796195</c:v>
                </c:pt>
                <c:pt idx="5">
                  <c:v>418.55273128830379</c:v>
                </c:pt>
                <c:pt idx="7">
                  <c:v>398.40065798617348</c:v>
                </c:pt>
                <c:pt idx="9">
                  <c:v>425.22553414755708</c:v>
                </c:pt>
              </c:numCache>
            </c:numRef>
          </c:val>
          <c:extLst>
            <c:ext xmlns:c16="http://schemas.microsoft.com/office/drawing/2014/chart" uri="{C3380CC4-5D6E-409C-BE32-E72D297353CC}">
              <c16:uniqueId val="{00000001-ECD1-4387-93EF-E284B4DA85E3}"/>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732.02691634244468</c:v>
                </c:pt>
                <c:pt idx="5">
                  <c:v>699.20504369071841</c:v>
                </c:pt>
                <c:pt idx="7">
                  <c:v>700.78946853968091</c:v>
                </c:pt>
                <c:pt idx="9">
                  <c:v>676.89966563872179</c:v>
                </c:pt>
              </c:numCache>
            </c:numRef>
          </c:val>
          <c:extLst>
            <c:ext xmlns:c16="http://schemas.microsoft.com/office/drawing/2014/chart" uri="{C3380CC4-5D6E-409C-BE32-E72D297353CC}">
              <c16:uniqueId val="{00000002-ECD1-4387-93EF-E284B4DA85E3}"/>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106.0012554361805</c:v>
                </c:pt>
                <c:pt idx="5">
                  <c:v>113.36521950301358</c:v>
                </c:pt>
                <c:pt idx="7">
                  <c:v>122.97638915644913</c:v>
                </c:pt>
                <c:pt idx="9">
                  <c:v>246.44569607093388</c:v>
                </c:pt>
              </c:numCache>
            </c:numRef>
          </c:val>
          <c:extLst>
            <c:ext xmlns:c16="http://schemas.microsoft.com/office/drawing/2014/chart" uri="{C3380CC4-5D6E-409C-BE32-E72D297353CC}">
              <c16:uniqueId val="{00000003-ECD1-4387-93EF-E284B4DA85E3}"/>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78.724777043358756</c:v>
                </c:pt>
                <c:pt idx="5">
                  <c:v>69.54771378930613</c:v>
                </c:pt>
                <c:pt idx="7">
                  <c:v>76.333595117983265</c:v>
                </c:pt>
                <c:pt idx="9">
                  <c:v>101.72192299896547</c:v>
                </c:pt>
              </c:numCache>
            </c:numRef>
          </c:val>
          <c:extLst>
            <c:ext xmlns:c16="http://schemas.microsoft.com/office/drawing/2014/chart" uri="{C3380CC4-5D6E-409C-BE32-E72D297353CC}">
              <c16:uniqueId val="{00000004-ECD1-4387-93EF-E284B4DA85E3}"/>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c:v>
                </c:pt>
                <c:pt idx="5">
                  <c:v>0</c:v>
                </c:pt>
                <c:pt idx="7">
                  <c:v>0</c:v>
                </c:pt>
                <c:pt idx="9">
                  <c:v>0</c:v>
                </c:pt>
              </c:numCache>
            </c:numRef>
          </c:val>
          <c:extLst>
            <c:ext xmlns:c16="http://schemas.microsoft.com/office/drawing/2014/chart" uri="{C3380CC4-5D6E-409C-BE32-E72D297353CC}">
              <c16:uniqueId val="{00000005-ECD1-4387-93EF-E284B4DA85E3}"/>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4.9732192794473329E-2</c:v>
                </c:pt>
                <c:pt idx="1">
                  <c:v>0.95026780720552662</c:v>
                </c:pt>
              </c:numCache>
            </c:numRef>
          </c:val>
          <c:extLst>
            <c:ext xmlns:c16="http://schemas.microsoft.com/office/drawing/2014/chart" uri="{C3380CC4-5D6E-409C-BE32-E72D297353CC}">
              <c16:uniqueId val="{00000000-CCEB-4007-A6DF-7A61CDE1E856}"/>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CCEB-4007-A6DF-7A61CDE1E856}"/>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5.8067954145796415E-2</c:v>
                </c:pt>
                <c:pt idx="1">
                  <c:v>0.94193204585420354</c:v>
                </c:pt>
              </c:numCache>
            </c:numRef>
          </c:val>
          <c:extLst>
            <c:ext xmlns:c16="http://schemas.microsoft.com/office/drawing/2014/chart" uri="{C3380CC4-5D6E-409C-BE32-E72D297353CC}">
              <c16:uniqueId val="{00000002-CCEB-4007-A6DF-7A61CDE1E856}"/>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CCEB-4007-A6DF-7A61CDE1E856}"/>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0.13839798338083648</c:v>
                </c:pt>
                <c:pt idx="1">
                  <c:v>0.86160201661916358</c:v>
                </c:pt>
              </c:numCache>
            </c:numRef>
          </c:val>
          <c:extLst>
            <c:ext xmlns:c16="http://schemas.microsoft.com/office/drawing/2014/chart" uri="{C3380CC4-5D6E-409C-BE32-E72D297353CC}">
              <c16:uniqueId val="{00000004-CCEB-4007-A6DF-7A61CDE1E856}"/>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CCEB-4007-A6DF-7A61CDE1E856}"/>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0.16951511569980623</c:v>
                </c:pt>
                <c:pt idx="1">
                  <c:v>0.83048488430019374</c:v>
                </c:pt>
              </c:numCache>
            </c:numRef>
          </c:val>
          <c:extLst>
            <c:ext xmlns:c16="http://schemas.microsoft.com/office/drawing/2014/chart" uri="{C3380CC4-5D6E-409C-BE32-E72D297353CC}">
              <c16:uniqueId val="{00000006-CCEB-4007-A6DF-7A61CDE1E856}"/>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CCEB-4007-A6DF-7A61CDE1E856}"/>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CCEB-4007-A6DF-7A61CDE1E856}"/>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CCEB-4007-A6DF-7A61CDE1E856}"/>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CCEB-4007-A6DF-7A61CDE1E856}"/>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en-US"/>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29000</c:v>
                </c:pt>
                <c:pt idx="5">
                  <c:v>24000</c:v>
                </c:pt>
                <c:pt idx="7">
                  <c:v>27000</c:v>
                </c:pt>
                <c:pt idx="9">
                  <c:v>29000</c:v>
                </c:pt>
              </c:numCache>
            </c:numRef>
          </c:val>
          <c:extLst>
            <c:ext xmlns:c16="http://schemas.microsoft.com/office/drawing/2014/chart" uri="{C3380CC4-5D6E-409C-BE32-E72D297353CC}">
              <c16:uniqueId val="{00000000-77CC-4155-8EF7-CD277DF79FFB}"/>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74000</c:v>
                </c:pt>
                <c:pt idx="5">
                  <c:v>81000</c:v>
                </c:pt>
                <c:pt idx="7">
                  <c:v>88000</c:v>
                </c:pt>
                <c:pt idx="9">
                  <c:v>94000</c:v>
                </c:pt>
              </c:numCache>
            </c:numRef>
          </c:val>
          <c:extLst>
            <c:ext xmlns:c16="http://schemas.microsoft.com/office/drawing/2014/chart" uri="{C3380CC4-5D6E-409C-BE32-E72D297353CC}">
              <c16:uniqueId val="{00000001-77CC-4155-8EF7-CD277DF79FFB}"/>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21000</c:v>
                </c:pt>
                <c:pt idx="5">
                  <c:v>18000</c:v>
                </c:pt>
                <c:pt idx="7">
                  <c:v>24000</c:v>
                </c:pt>
                <c:pt idx="9">
                  <c:v>16000</c:v>
                </c:pt>
              </c:numCache>
            </c:numRef>
          </c:val>
          <c:extLst>
            <c:ext xmlns:c16="http://schemas.microsoft.com/office/drawing/2014/chart" uri="{C3380CC4-5D6E-409C-BE32-E72D297353CC}">
              <c16:uniqueId val="{00000002-77CC-4155-8EF7-CD277DF79FFB}"/>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135000</c:v>
                </c:pt>
                <c:pt idx="5">
                  <c:v>121000</c:v>
                </c:pt>
                <c:pt idx="7">
                  <c:v>139000</c:v>
                </c:pt>
                <c:pt idx="9">
                  <c:v>128000</c:v>
                </c:pt>
              </c:numCache>
            </c:numRef>
          </c:val>
          <c:extLst>
            <c:ext xmlns:c16="http://schemas.microsoft.com/office/drawing/2014/chart" uri="{C3380CC4-5D6E-409C-BE32-E72D297353CC}">
              <c16:uniqueId val="{00000003-77CC-4155-8EF7-CD277DF79FFB}"/>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757.83269656388336</c:v>
                </c:pt>
                <c:pt idx="5">
                  <c:v>731.20839746756269</c:v>
                </c:pt>
                <c:pt idx="7">
                  <c:v>729.8339249702949</c:v>
                </c:pt>
                <c:pt idx="9">
                  <c:v>701.81156558258374</c:v>
                </c:pt>
              </c:numCache>
            </c:numRef>
          </c:val>
          <c:extLst>
            <c:ext xmlns:c16="http://schemas.microsoft.com/office/drawing/2014/chart" uri="{C3380CC4-5D6E-409C-BE32-E72D297353CC}">
              <c16:uniqueId val="{00000000-3E3C-4822-BCF4-13F3AE24A2A5}"/>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501.0210641252915</c:v>
                </c:pt>
                <c:pt idx="5">
                  <c:v>471.67376566425094</c:v>
                </c:pt>
                <c:pt idx="7">
                  <c:v>506.61220050840382</c:v>
                </c:pt>
                <c:pt idx="9">
                  <c:v>649.38353314746462</c:v>
                </c:pt>
              </c:numCache>
            </c:numRef>
          </c:val>
          <c:extLst>
            <c:ext xmlns:c16="http://schemas.microsoft.com/office/drawing/2014/chart" uri="{C3380CC4-5D6E-409C-BE32-E72D297353CC}">
              <c16:uniqueId val="{00000001-3E3C-4822-BCF4-13F3AE24A2A5}"/>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950.10468325368845</c:v>
                </c:pt>
                <c:pt idx="5">
                  <c:v>877.72403658578924</c:v>
                </c:pt>
                <c:pt idx="7">
                  <c:v>859.03535761480123</c:v>
                </c:pt>
                <c:pt idx="9">
                  <c:v>841.06181021823727</c:v>
                </c:pt>
              </c:numCache>
            </c:numRef>
          </c:val>
          <c:extLst>
            <c:ext xmlns:c16="http://schemas.microsoft.com/office/drawing/2014/chart" uri="{C3380CC4-5D6E-409C-BE32-E72D297353CC}">
              <c16:uniqueId val="{00000002-3E3C-4822-BCF4-13F3AE24A2A5}"/>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44.233941509330442</c:v>
                </c:pt>
                <c:pt idx="5">
                  <c:v>42.748895234007101</c:v>
                </c:pt>
                <c:pt idx="7">
                  <c:v>45.247700887483255</c:v>
                </c:pt>
                <c:pt idx="9">
                  <c:v>42.04880485079309</c:v>
                </c:pt>
              </c:numCache>
            </c:numRef>
          </c:val>
          <c:extLst>
            <c:ext xmlns:c16="http://schemas.microsoft.com/office/drawing/2014/chart" uri="{C3380CC4-5D6E-409C-BE32-E72D297353CC}">
              <c16:uniqueId val="{00000003-3E3C-4822-BCF4-13F3AE24A2A5}"/>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430.63763991369893</c:v>
                </c:pt>
                <c:pt idx="5">
                  <c:v>271.60994715924318</c:v>
                </c:pt>
                <c:pt idx="7">
                  <c:v>226.12096210535267</c:v>
                </c:pt>
                <c:pt idx="9">
                  <c:v>228.07716898449783</c:v>
                </c:pt>
              </c:numCache>
            </c:numRef>
          </c:val>
          <c:extLst>
            <c:ext xmlns:c16="http://schemas.microsoft.com/office/drawing/2014/chart" uri="{C3380CC4-5D6E-409C-BE32-E72D297353CC}">
              <c16:uniqueId val="{00000004-3E3C-4822-BCF4-13F3AE24A2A5}"/>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3E3C-4822-BCF4-13F3AE24A2A5}"/>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3E3C-4822-BCF4-13F3AE24A2A5}"/>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3E3C-4822-BCF4-13F3AE24A2A5}"/>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en-US"/>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94.888989114539839</c:v>
                </c:pt>
                <c:pt idx="1">
                  <c:v>91.847824554577485</c:v>
                </c:pt>
                <c:pt idx="2">
                  <c:v>81.964039734699782</c:v>
                </c:pt>
                <c:pt idx="3">
                  <c:v>91.90213106457675</c:v>
                </c:pt>
                <c:pt idx="4">
                  <c:v>97.006943004513644</c:v>
                </c:pt>
                <c:pt idx="5">
                  <c:v>97.061249514512866</c:v>
                </c:pt>
                <c:pt idx="6">
                  <c:v>93.911471934551926</c:v>
                </c:pt>
                <c:pt idx="7">
                  <c:v>90.897460629589261</c:v>
                </c:pt>
                <c:pt idx="8">
                  <c:v>100.10241407447525</c:v>
                </c:pt>
                <c:pt idx="9">
                  <c:v>85.493962884656113</c:v>
                </c:pt>
                <c:pt idx="10">
                  <c:v>89.81133042960262</c:v>
                </c:pt>
              </c:numCache>
            </c:numRef>
          </c:val>
          <c:extLst>
            <c:ext xmlns:c16="http://schemas.microsoft.com/office/drawing/2014/chart" uri="{C3380CC4-5D6E-409C-BE32-E72D297353CC}">
              <c16:uniqueId val="{00000000-0EA8-4960-AC35-61ADDAF1DDD4}"/>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c:v>
                </c:pt>
                <c:pt idx="4">
                  <c:v>0</c:v>
                </c:pt>
                <c:pt idx="5">
                  <c:v>0.17499999999999999</c:v>
                </c:pt>
                <c:pt idx="6">
                  <c:v>8.9072998955249805</c:v>
                </c:pt>
                <c:pt idx="7">
                  <c:v>4.5064999294280996</c:v>
                </c:pt>
                <c:pt idx="8">
                  <c:v>105.15199821591401</c:v>
                </c:pt>
                <c:pt idx="9">
                  <c:v>99.172798359632509</c:v>
                </c:pt>
                <c:pt idx="10">
                  <c:v>116.739998060465</c:v>
                </c:pt>
              </c:numCache>
            </c:numRef>
          </c:val>
          <c:extLst>
            <c:ext xmlns:c16="http://schemas.microsoft.com/office/drawing/2014/chart" uri="{C3380CC4-5D6E-409C-BE32-E72D297353CC}">
              <c16:uniqueId val="{00000001-0EA8-4960-AC35-61ADDAF1DDD4}"/>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200</c:v>
                </c:pt>
                <c:pt idx="8">
                  <c:v>200</c:v>
                </c:pt>
                <c:pt idx="9">
                  <c:v>200</c:v>
                </c:pt>
                <c:pt idx="10">
                  <c:v>200</c:v>
                </c:pt>
              </c:numCache>
            </c:numRef>
          </c:val>
          <c:extLst>
            <c:ext xmlns:c16="http://schemas.microsoft.com/office/drawing/2014/chart" uri="{C3380CC4-5D6E-409C-BE32-E72D297353CC}">
              <c16:uniqueId val="{00000002-0EA8-4960-AC35-61ADDAF1DDD4}"/>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0EA8-4960-AC35-61ADDAF1DDD4}"/>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0EA8-4960-AC35-61ADDAF1DDD4}"/>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6.2449414908324834E-2</c:v>
                </c:pt>
                <c:pt idx="1">
                  <c:v>9.1916056055862602E-2</c:v>
                </c:pt>
                <c:pt idx="2">
                  <c:v>0.15493349024968633</c:v>
                </c:pt>
                <c:pt idx="3">
                  <c:v>0.2056241845160505</c:v>
                </c:pt>
                <c:pt idx="4">
                  <c:v>0.22489494966772178</c:v>
                </c:pt>
                <c:pt idx="5">
                  <c:v>0.26684038127175524</c:v>
                </c:pt>
                <c:pt idx="6">
                  <c:v>0.31770575018582714</c:v>
                </c:pt>
                <c:pt idx="7">
                  <c:v>0.39883540294069025</c:v>
                </c:pt>
                <c:pt idx="8">
                  <c:v>0.46999225081832741</c:v>
                </c:pt>
                <c:pt idx="9">
                  <c:v>0.54062813880141714</c:v>
                </c:pt>
                <c:pt idx="10">
                  <c:v>0.5901762954512042</c:v>
                </c:pt>
              </c:numCache>
            </c:numRef>
          </c:val>
          <c:extLst>
            <c:ext xmlns:c16="http://schemas.microsoft.com/office/drawing/2014/chart" uri="{C3380CC4-5D6E-409C-BE32-E72D297353CC}">
              <c16:uniqueId val="{00000005-0EA8-4960-AC35-61ADDAF1DDD4}"/>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en-US"/>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5DC-4B09-8113-1B5F7AA1E731}"/>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200</c:v>
                </c:pt>
                <c:pt idx="8">
                  <c:v>200</c:v>
                </c:pt>
                <c:pt idx="9">
                  <c:v>200</c:v>
                </c:pt>
                <c:pt idx="10">
                  <c:v>200</c:v>
                </c:pt>
              </c:numCache>
            </c:numRef>
          </c:val>
          <c:extLst>
            <c:ext xmlns:c16="http://schemas.microsoft.com/office/drawing/2014/chart" uri="{C3380CC4-5D6E-409C-BE32-E72D297353CC}">
              <c16:uniqueId val="{00000001-75DC-4B09-8113-1B5F7AA1E731}"/>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4.4914862648124235E-2</c:v>
                </c:pt>
                <c:pt idx="5">
                  <c:v>0.20263135029377824</c:v>
                </c:pt>
                <c:pt idx="6">
                  <c:v>0.61556628163314553</c:v>
                </c:pt>
                <c:pt idx="7">
                  <c:v>1.7644912210290709</c:v>
                </c:pt>
                <c:pt idx="8">
                  <c:v>1.8211177427057799</c:v>
                </c:pt>
                <c:pt idx="9">
                  <c:v>2.2037298891903601</c:v>
                </c:pt>
                <c:pt idx="10">
                  <c:v>2.3966956720154426</c:v>
                </c:pt>
              </c:numCache>
            </c:numRef>
          </c:val>
          <c:extLst>
            <c:ext xmlns:c16="http://schemas.microsoft.com/office/drawing/2014/chart" uri="{C3380CC4-5D6E-409C-BE32-E72D297353CC}">
              <c16:uniqueId val="{00000002-75DC-4B09-8113-1B5F7AA1E731}"/>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75DC-4B09-8113-1B5F7AA1E731}"/>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5DC-4B09-8113-1B5F7AA1E731}"/>
                </c:ext>
              </c:extLst>
            </c:dLbl>
            <c:spPr>
              <a:noFill/>
              <a:ln>
                <a:noFill/>
              </a:ln>
              <a:effectLst/>
            </c:spPr>
            <c:txPr>
              <a:bodyPr/>
              <a:lstStyle/>
              <a:p>
                <a:pPr>
                  <a:defRPr>
                    <a:solidFill>
                      <a:sysClr val="windowText" lastClr="000000"/>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75DC-4B09-8113-1B5F7AA1E731}"/>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75DC-4B09-8113-1B5F7AA1E731}"/>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en-US"/>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94.951438529448168</c:v>
                </c:pt>
                <c:pt idx="1">
                  <c:v>41.364993999999996</c:v>
                </c:pt>
              </c:numCache>
            </c:numRef>
          </c:val>
          <c:extLst>
            <c:ext xmlns:c16="http://schemas.microsoft.com/office/drawing/2014/chart" uri="{C3380CC4-5D6E-409C-BE32-E72D297353CC}">
              <c16:uniqueId val="{00000000-B73E-453E-A77C-730DCAFAE4CD}"/>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91.939740610633351</c:v>
                </c:pt>
                <c:pt idx="1">
                  <c:v>41.364995</c:v>
                </c:pt>
              </c:numCache>
            </c:numRef>
          </c:val>
          <c:extLst>
            <c:ext xmlns:c16="http://schemas.microsoft.com/office/drawing/2014/chart" uri="{C3380CC4-5D6E-409C-BE32-E72D297353CC}">
              <c16:uniqueId val="{00000001-B73E-453E-A77C-730DCAFAE4CD}"/>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82.118973224949471</c:v>
                </c:pt>
                <c:pt idx="1">
                  <c:v>41.364995999999998</c:v>
                </c:pt>
              </c:numCache>
            </c:numRef>
          </c:val>
          <c:extLst>
            <c:ext xmlns:c16="http://schemas.microsoft.com/office/drawing/2014/chart" uri="{C3380CC4-5D6E-409C-BE32-E72D297353CC}">
              <c16:uniqueId val="{00000002-B73E-453E-A77C-730DCAFAE4CD}"/>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92.107755249092804</c:v>
                </c:pt>
                <c:pt idx="1">
                  <c:v>41.364997000000002</c:v>
                </c:pt>
              </c:numCache>
            </c:numRef>
          </c:val>
          <c:extLst>
            <c:ext xmlns:c16="http://schemas.microsoft.com/office/drawing/2014/chart" uri="{C3380CC4-5D6E-409C-BE32-E72D297353CC}">
              <c16:uniqueId val="{00000003-B73E-453E-A77C-730DCAFAE4CD}"/>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97.231837954181373</c:v>
                </c:pt>
                <c:pt idx="1">
                  <c:v>41.409912862648127</c:v>
                </c:pt>
              </c:numCache>
            </c:numRef>
          </c:val>
          <c:extLst>
            <c:ext xmlns:c16="http://schemas.microsoft.com/office/drawing/2014/chart" uri="{C3380CC4-5D6E-409C-BE32-E72D297353CC}">
              <c16:uniqueId val="{00000004-B73E-453E-A77C-730DCAFAE4CD}"/>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97.503089895784612</c:v>
                </c:pt>
                <c:pt idx="1">
                  <c:v>41.567630350293783</c:v>
                </c:pt>
              </c:numCache>
            </c:numRef>
          </c:val>
          <c:extLst>
            <c:ext xmlns:c16="http://schemas.microsoft.com/office/drawing/2014/chart" uri="{C3380CC4-5D6E-409C-BE32-E72D297353CC}">
              <c16:uniqueId val="{00000005-B73E-453E-A77C-730DCAFAE4CD}"/>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103.13647758026273</c:v>
                </c:pt>
                <c:pt idx="1">
                  <c:v>41.980566281633145</c:v>
                </c:pt>
              </c:numCache>
            </c:numRef>
          </c:val>
          <c:extLst>
            <c:ext xmlns:c16="http://schemas.microsoft.com/office/drawing/2014/chart" uri="{C3380CC4-5D6E-409C-BE32-E72D297353CC}">
              <c16:uniqueId val="{00000006-B73E-453E-A77C-730DCAFAE4CD}"/>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295.80279596195805</c:v>
                </c:pt>
                <c:pt idx="1">
                  <c:v>31.764491221029072</c:v>
                </c:pt>
              </c:numCache>
            </c:numRef>
          </c:val>
          <c:extLst>
            <c:ext xmlns:c16="http://schemas.microsoft.com/office/drawing/2014/chart" uri="{C3380CC4-5D6E-409C-BE32-E72D297353CC}">
              <c16:uniqueId val="{00000007-B73E-453E-A77C-730DCAFAE4CD}"/>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405.7244045412076</c:v>
                </c:pt>
                <c:pt idx="1">
                  <c:v>31.821117742705781</c:v>
                </c:pt>
              </c:numCache>
            </c:numRef>
          </c:val>
          <c:extLst>
            <c:ext xmlns:c16="http://schemas.microsoft.com/office/drawing/2014/chart" uri="{C3380CC4-5D6E-409C-BE32-E72D297353CC}">
              <c16:uniqueId val="{00000008-B73E-453E-A77C-730DCAFAE4CD}"/>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385.20738938309006</c:v>
                </c:pt>
                <c:pt idx="1">
                  <c:v>32.203729889190363</c:v>
                </c:pt>
              </c:numCache>
            </c:numRef>
          </c:val>
          <c:extLst>
            <c:ext xmlns:c16="http://schemas.microsoft.com/office/drawing/2014/chart" uri="{C3380CC4-5D6E-409C-BE32-E72D297353CC}">
              <c16:uniqueId val="{00000009-B73E-453E-A77C-730DCAFAE4CD}"/>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407.1415047855188</c:v>
                </c:pt>
                <c:pt idx="1">
                  <c:v>32.39669567201544</c:v>
                </c:pt>
              </c:numCache>
            </c:numRef>
          </c:val>
          <c:extLst>
            <c:ext xmlns:c16="http://schemas.microsoft.com/office/drawing/2014/chart" uri="{C3380CC4-5D6E-409C-BE32-E72D297353CC}">
              <c16:uniqueId val="{0000000A-B73E-453E-A77C-730DCAFAE4CD}"/>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4F12-4684-8C32-401E542D06A2}"/>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4F12-4684-8C32-401E542D06A2}"/>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en-US"/>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121.24989332123499</c:v>
                </c:pt>
                <c:pt idx="5">
                  <c:v>121.55023790582453</c:v>
                </c:pt>
                <c:pt idx="7">
                  <c:v>114.19468689438476</c:v>
                </c:pt>
                <c:pt idx="9">
                  <c:v>101.91587535254757</c:v>
                </c:pt>
              </c:numCache>
            </c:numRef>
          </c:val>
          <c:extLst>
            <c:ext xmlns:c16="http://schemas.microsoft.com/office/drawing/2014/chart" uri="{C3380CC4-5D6E-409C-BE32-E72D297353CC}">
              <c16:uniqueId val="{00000000-8A7E-4DC6-9B5D-51322CAF89A3}"/>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80.679857013661803</c:v>
                </c:pt>
                <c:pt idx="5">
                  <c:v>75.516194425850315</c:v>
                </c:pt>
                <c:pt idx="7">
                  <c:v>79.615450525250637</c:v>
                </c:pt>
                <c:pt idx="9">
                  <c:v>88.510714466265</c:v>
                </c:pt>
              </c:numCache>
            </c:numRef>
          </c:val>
          <c:extLst>
            <c:ext xmlns:c16="http://schemas.microsoft.com/office/drawing/2014/chart" uri="{C3380CC4-5D6E-409C-BE32-E72D297353CC}">
              <c16:uniqueId val="{00000001-8A7E-4DC6-9B5D-51322CAF89A3}"/>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4.2374481159789976</c:v>
                </c:pt>
                <c:pt idx="5">
                  <c:v>5.3491238240899994</c:v>
                </c:pt>
                <c:pt idx="7">
                  <c:v>5.9774468019949989</c:v>
                </c:pt>
                <c:pt idx="9">
                  <c:v>2.1018088019950003</c:v>
                </c:pt>
              </c:numCache>
            </c:numRef>
          </c:val>
          <c:extLst>
            <c:ext xmlns:c16="http://schemas.microsoft.com/office/drawing/2014/chart" uri="{C3380CC4-5D6E-409C-BE32-E72D297353CC}">
              <c16:uniqueId val="{00000002-8A7E-4DC6-9B5D-51322CAF89A3}"/>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235.36521103048054</c:v>
                </c:pt>
                <c:pt idx="5">
                  <c:v>217.46559291854382</c:v>
                </c:pt>
                <c:pt idx="7">
                  <c:v>212.84391251090489</c:v>
                </c:pt>
                <c:pt idx="9">
                  <c:v>208.39906935184547</c:v>
                </c:pt>
              </c:numCache>
            </c:numRef>
          </c:val>
          <c:extLst>
            <c:ext xmlns:c16="http://schemas.microsoft.com/office/drawing/2014/chart" uri="{C3380CC4-5D6E-409C-BE32-E72D297353CC}">
              <c16:uniqueId val="{00000003-8A7E-4DC6-9B5D-51322CAF89A3}"/>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181.64361488380368</c:v>
                </c:pt>
                <c:pt idx="5">
                  <c:v>195.09220334596037</c:v>
                </c:pt>
                <c:pt idx="7">
                  <c:v>215.13110092309205</c:v>
                </c:pt>
                <c:pt idx="9">
                  <c:v>159.0527180659858</c:v>
                </c:pt>
              </c:numCache>
            </c:numRef>
          </c:val>
          <c:extLst>
            <c:ext xmlns:c16="http://schemas.microsoft.com/office/drawing/2014/chart" uri="{C3380CC4-5D6E-409C-BE32-E72D297353CC}">
              <c16:uniqueId val="{00000004-8A7E-4DC6-9B5D-51322CAF89A3}"/>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8A7E-4DC6-9B5D-51322CAF89A3}"/>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8A7E-4DC6-9B5D-51322CAF89A3}"/>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87.9145722950242</c:v>
                </c:pt>
                <c:pt idx="5">
                  <c:v>88.912750641300917</c:v>
                </c:pt>
                <c:pt idx="7">
                  <c:v>75.835873029544899</c:v>
                </c:pt>
                <c:pt idx="9">
                  <c:v>42.238102404453564</c:v>
                </c:pt>
              </c:numCache>
            </c:numRef>
          </c:val>
          <c:extLst>
            <c:ext xmlns:c16="http://schemas.microsoft.com/office/drawing/2014/chart" uri="{C3380CC4-5D6E-409C-BE32-E72D297353CC}">
              <c16:uniqueId val="{00000007-8A7E-4DC6-9B5D-51322CAF89A3}"/>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8A7E-4DC6-9B5D-51322CAF89A3}"/>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en-US"/>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8A7E-4DC6-9B5D-51322CAF89A3}"/>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120.1068169093044</c:v>
                </c:pt>
                <c:pt idx="5">
                  <c:v>95.49133336437751</c:v>
                </c:pt>
                <c:pt idx="7">
                  <c:v>83.485750768528234</c:v>
                </c:pt>
                <c:pt idx="9">
                  <c:v>80.625843301136257</c:v>
                </c:pt>
              </c:numCache>
            </c:numRef>
          </c:val>
          <c:extLst>
            <c:ext xmlns:c16="http://schemas.microsoft.com/office/drawing/2014/chart" uri="{C3380CC4-5D6E-409C-BE32-E72D297353CC}">
              <c16:uniqueId val="{00000000-C05E-4B49-B8DE-78D4EFCDE76F}"/>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21.330847632584859</c:v>
                </c:pt>
                <c:pt idx="5">
                  <c:v>18.844279294906702</c:v>
                </c:pt>
                <c:pt idx="7">
                  <c:v>20.682945673029248</c:v>
                </c:pt>
                <c:pt idx="9">
                  <c:v>27.562032207336777</c:v>
                </c:pt>
              </c:numCache>
            </c:numRef>
          </c:val>
          <c:extLst>
            <c:ext xmlns:c16="http://schemas.microsoft.com/office/drawing/2014/chart" uri="{C3380CC4-5D6E-409C-BE32-E72D297353CC}">
              <c16:uniqueId val="{00000001-C05E-4B49-B8DE-78D4EFCDE76F}"/>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57.656400603938842</c:v>
                </c:pt>
                <c:pt idx="5">
                  <c:v>55.6179152600089</c:v>
                </c:pt>
                <c:pt idx="7">
                  <c:v>55.833954486937017</c:v>
                </c:pt>
                <c:pt idx="9">
                  <c:v>54.122204759974707</c:v>
                </c:pt>
              </c:numCache>
            </c:numRef>
          </c:val>
          <c:extLst>
            <c:ext xmlns:c16="http://schemas.microsoft.com/office/drawing/2014/chart" uri="{C3380CC4-5D6E-409C-BE32-E72D297353CC}">
              <c16:uniqueId val="{00000002-C05E-4B49-B8DE-78D4EFCDE76F}"/>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2.7594107249545314</c:v>
                </c:pt>
                <c:pt idx="5">
                  <c:v>2.5042106828231834</c:v>
                </c:pt>
                <c:pt idx="7">
                  <c:v>2.3860364490217787</c:v>
                </c:pt>
                <c:pt idx="9">
                  <c:v>4.8748682713223115</c:v>
                </c:pt>
              </c:numCache>
            </c:numRef>
          </c:val>
          <c:extLst>
            <c:ext xmlns:c16="http://schemas.microsoft.com/office/drawing/2014/chart" uri="{C3380CC4-5D6E-409C-BE32-E72D297353CC}">
              <c16:uniqueId val="{00000003-C05E-4B49-B8DE-78D4EFCDE76F}"/>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309.56263067419309</c:v>
                </c:pt>
                <c:pt idx="5">
                  <c:v>285.9362223808152</c:v>
                </c:pt>
                <c:pt idx="7">
                  <c:v>267.15336174217754</c:v>
                </c:pt>
                <c:pt idx="9">
                  <c:v>254.22381757025201</c:v>
                </c:pt>
              </c:numCache>
            </c:numRef>
          </c:val>
          <c:extLst>
            <c:ext xmlns:c16="http://schemas.microsoft.com/office/drawing/2014/chart" uri="{C3380CC4-5D6E-409C-BE32-E72D297353CC}">
              <c16:uniqueId val="{00000004-C05E-4B49-B8DE-78D4EFCDE76F}"/>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c:v>
                </c:pt>
                <c:pt idx="5">
                  <c:v>0</c:v>
                </c:pt>
                <c:pt idx="7">
                  <c:v>0</c:v>
                </c:pt>
                <c:pt idx="9">
                  <c:v>0</c:v>
                </c:pt>
              </c:numCache>
            </c:numRef>
          </c:val>
          <c:extLst>
            <c:ext xmlns:c16="http://schemas.microsoft.com/office/drawing/2014/chart" uri="{C3380CC4-5D6E-409C-BE32-E72D297353CC}">
              <c16:uniqueId val="{00000005-C05E-4B49-B8DE-78D4EFCDE76F}"/>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199.67449011520847</c:v>
                </c:pt>
                <c:pt idx="5">
                  <c:v>245.49214207863832</c:v>
                </c:pt>
                <c:pt idx="7">
                  <c:v>274.05642156547833</c:v>
                </c:pt>
                <c:pt idx="9">
                  <c:v>180.80952233307045</c:v>
                </c:pt>
              </c:numCache>
            </c:numRef>
          </c:val>
          <c:extLst>
            <c:ext xmlns:c16="http://schemas.microsoft.com/office/drawing/2014/chart" uri="{C3380CC4-5D6E-409C-BE32-E72D297353CC}">
              <c16:uniqueId val="{00000006-C05E-4B49-B8DE-78D4EFCDE76F}"/>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7141-47B3-AE62-616E0660090C}"/>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9.5547604809736991E-3</c:v>
                </c:pt>
                <c:pt idx="1">
                  <c:v>1.4063156576546979E-2</c:v>
                </c:pt>
                <c:pt idx="2">
                  <c:v>2.3704824008202011E-2</c:v>
                </c:pt>
                <c:pt idx="3">
                  <c:v>3.1460500230955729E-2</c:v>
                </c:pt>
                <c:pt idx="4">
                  <c:v>3.4408927299161431E-2</c:v>
                </c:pt>
                <c:pt idx="5">
                  <c:v>4.0826578334578548E-2</c:v>
                </c:pt>
                <c:pt idx="6">
                  <c:v>4.8608979778431552E-2</c:v>
                </c:pt>
                <c:pt idx="7">
                  <c:v>6.1021816649925613E-2</c:v>
                </c:pt>
                <c:pt idx="8">
                  <c:v>7.1908814375204091E-2</c:v>
                </c:pt>
                <c:pt idx="9">
                  <c:v>8.2716105236616821E-2</c:v>
                </c:pt>
                <c:pt idx="10">
                  <c:v>9.029697320403425E-2</c:v>
                </c:pt>
              </c:numCache>
            </c:numRef>
          </c:val>
          <c:extLst>
            <c:ext xmlns:c16="http://schemas.microsoft.com/office/drawing/2014/chart" uri="{C3380CC4-5D6E-409C-BE32-E72D297353CC}">
              <c16:uniqueId val="{00000001-7141-47B3-AE62-616E0660090C}"/>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21.539800529000541</c:v>
                </c:pt>
                <c:pt idx="1">
                  <c:v>20.849456173889088</c:v>
                </c:pt>
                <c:pt idx="2">
                  <c:v>18.60583701977685</c:v>
                </c:pt>
                <c:pt idx="3">
                  <c:v>20.861783751658919</c:v>
                </c:pt>
                <c:pt idx="4">
                  <c:v>22.020576062024595</c:v>
                </c:pt>
                <c:pt idx="5">
                  <c:v>22.032903639794423</c:v>
                </c:pt>
                <c:pt idx="6">
                  <c:v>21.317904129143287</c:v>
                </c:pt>
                <c:pt idx="7">
                  <c:v>20.633723562916764</c:v>
                </c:pt>
                <c:pt idx="8">
                  <c:v>22.723247994905879</c:v>
                </c:pt>
                <c:pt idx="9">
                  <c:v>19.407129574816938</c:v>
                </c:pt>
                <c:pt idx="10">
                  <c:v>20.387172007519794</c:v>
                </c:pt>
              </c:numCache>
            </c:numRef>
          </c:val>
          <c:extLst>
            <c:ext xmlns:c16="http://schemas.microsoft.com/office/drawing/2014/chart" uri="{C3380CC4-5D6E-409C-BE32-E72D297353CC}">
              <c16:uniqueId val="{00000002-7141-47B3-AE62-616E0660090C}"/>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7141-47B3-AE62-616E0660090C}"/>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43.2</c:v>
                </c:pt>
                <c:pt idx="8">
                  <c:v>43.2</c:v>
                </c:pt>
                <c:pt idx="9">
                  <c:v>43.2</c:v>
                </c:pt>
                <c:pt idx="10">
                  <c:v>43.2</c:v>
                </c:pt>
              </c:numCache>
            </c:numRef>
          </c:val>
          <c:extLst>
            <c:ext xmlns:c16="http://schemas.microsoft.com/office/drawing/2014/chart" uri="{C3380CC4-5D6E-409C-BE32-E72D297353CC}">
              <c16:uniqueId val="{00000004-7141-47B3-AE62-616E0660090C}"/>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7141-47B3-AE62-616E0660090C}"/>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3.054210660072448E-3</c:v>
                </c:pt>
                <c:pt idx="5">
                  <c:v>1.3778931819976921E-2</c:v>
                </c:pt>
                <c:pt idx="6">
                  <c:v>4.1858507151053902E-2</c:v>
                </c:pt>
                <c:pt idx="7">
                  <c:v>0.11998540302997682</c:v>
                </c:pt>
                <c:pt idx="8">
                  <c:v>0.12383600650399304</c:v>
                </c:pt>
                <c:pt idx="9">
                  <c:v>0.14985363246494449</c:v>
                </c:pt>
                <c:pt idx="10">
                  <c:v>0.1629753056970501</c:v>
                </c:pt>
              </c:numCache>
            </c:numRef>
          </c:val>
          <c:extLst>
            <c:ext xmlns:c16="http://schemas.microsoft.com/office/drawing/2014/chart" uri="{C3380CC4-5D6E-409C-BE32-E72D297353CC}">
              <c16:uniqueId val="{00000006-7141-47B3-AE62-616E0660090C}"/>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7-7141-47B3-AE62-616E0660090C}"/>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7141-47B3-AE62-616E0660090C}"/>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1444.9918723909284</c:v>
                </c:pt>
                <c:pt idx="6" formatCode="_-* #,##0.0\ _€_-;\-* #,##0.0\ _€_-;_-* &quot;-&quot;??\ _€_-;_-@_-">
                  <c:v>1140.4708793697146</c:v>
                </c:pt>
                <c:pt idx="8" formatCode="_-* #,##0.0\ _€_-;\-* #,##0.0\ _€_-;_-* &quot;-&quot;??\ _€_-;_-@_-">
                  <c:v>1057.7526123322905</c:v>
                </c:pt>
                <c:pt idx="10" formatCode="_-* #,##0.0\ _€_-;\-* #,##0.0\ _€_-;_-* &quot;-&quot;??\ _€_-;_-@_-">
                  <c:v>1062.8816657448772</c:v>
                </c:pt>
              </c:numCache>
            </c:numRef>
          </c:val>
          <c:extLst>
            <c:ext xmlns:c16="http://schemas.microsoft.com/office/drawing/2014/chart" uri="{C3380CC4-5D6E-409C-BE32-E72D297353CC}">
              <c16:uniqueId val="{00000000-E6B3-463B-B88D-FE8BCE88958E}"/>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503.92262160982619</c:v>
                </c:pt>
                <c:pt idx="6" formatCode="_-* #,##0.0\ _€_-;\-* #,##0.0\ _€_-;_-* &quot;-&quot;??\ _€_-;_-@_-">
                  <c:v>455.30701596956817</c:v>
                </c:pt>
                <c:pt idx="8" formatCode="_-* #,##0.0\ _€_-;\-* #,##0.0\ _€_-;_-* &quot;-&quot;??\ _€_-;_-@_-">
                  <c:v>497.79731317061538</c:v>
                </c:pt>
                <c:pt idx="10" formatCode="_-* #,##0.0\ _€_-;\-* #,##0.0\ _€_-;_-* &quot;-&quot;??\ _€_-;_-@_-">
                  <c:v>602.71746873423422</c:v>
                </c:pt>
              </c:numCache>
            </c:numRef>
          </c:val>
          <c:extLst>
            <c:ext xmlns:c16="http://schemas.microsoft.com/office/drawing/2014/chart" uri="{C3380CC4-5D6E-409C-BE32-E72D297353CC}">
              <c16:uniqueId val="{00000001-E6B3-463B-B88D-FE8BCE88958E}"/>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1504.30846192475</c:v>
                </c:pt>
                <c:pt idx="6" formatCode="_-* #,##0.0\ _€_-;\-* #,##0.0\ _€_-;_-* &quot;-&quot;??\ _€_-;_-@_-">
                  <c:v>1366.1934480324023</c:v>
                </c:pt>
                <c:pt idx="8" formatCode="_-* #,##0.0\ _€_-;\-* #,##0.0\ _€_-;_-* &quot;-&quot;??\ _€_-;_-@_-">
                  <c:v>1066.3837666392817</c:v>
                </c:pt>
                <c:pt idx="10" formatCode="_-* #,##0.0\ _€_-;\-* #,##0.0\ _€_-;_-* &quot;-&quot;??\ _€_-;_-@_-">
                  <c:v>1220.9925233104664</c:v>
                </c:pt>
              </c:numCache>
            </c:numRef>
          </c:val>
          <c:extLst>
            <c:ext xmlns:c16="http://schemas.microsoft.com/office/drawing/2014/chart" uri="{C3380CC4-5D6E-409C-BE32-E72D297353CC}">
              <c16:uniqueId val="{00000002-E6B3-463B-B88D-FE8BCE88958E}"/>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464.58014465419103</c:v>
                </c:pt>
                <c:pt idx="6" formatCode="_-* #,##0.0\ _€_-;\-* #,##0.0\ _€_-;_-* &quot;-&quot;??\ _€_-;_-@_-">
                  <c:v>464.44905689985745</c:v>
                </c:pt>
                <c:pt idx="8" formatCode="_-* #,##0.0\ _€_-;\-* #,##0.0\ _€_-;_-* &quot;-&quot;??\ _€_-;_-@_-">
                  <c:v>431.75002603169202</c:v>
                </c:pt>
                <c:pt idx="10" formatCode="_-* #,##0.0\ _€_-;\-* #,##0.0\ _€_-;_-* &quot;-&quot;??\ _€_-;_-@_-">
                  <c:v>450.17422502815856</c:v>
                </c:pt>
              </c:numCache>
            </c:numRef>
          </c:val>
          <c:extLst>
            <c:ext xmlns:c16="http://schemas.microsoft.com/office/drawing/2014/chart" uri="{C3380CC4-5D6E-409C-BE32-E72D297353CC}">
              <c16:uniqueId val="{00000003-E6B3-463B-B88D-FE8BCE88958E}"/>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305.68593723219038</c:v>
                </c:pt>
                <c:pt idx="6" formatCode="_-* #,##0.0\ _€_-;\-* #,##0.0\ _€_-;_-* &quot;-&quot;??\ _€_-;_-@_-">
                  <c:v>303.57011813243929</c:v>
                </c:pt>
                <c:pt idx="8" formatCode="_-* #,##0.0\ _€_-;\-* #,##0.0\ _€_-;_-* &quot;-&quot;??\ _€_-;_-@_-">
                  <c:v>270.23355710881725</c:v>
                </c:pt>
                <c:pt idx="10" formatCode="_-* #,##0.0\ _€_-;\-* #,##0.0\ _€_-;_-* &quot;-&quot;??\ _€_-;_-@_-">
                  <c:v>289.11296667158012</c:v>
                </c:pt>
              </c:numCache>
            </c:numRef>
          </c:val>
          <c:extLst>
            <c:ext xmlns:c16="http://schemas.microsoft.com/office/drawing/2014/chart" uri="{C3380CC4-5D6E-409C-BE32-E72D297353CC}">
              <c16:uniqueId val="{00000004-E6B3-463B-B88D-FE8BCE88958E}"/>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188.06184933260869</c:v>
                </c:pt>
                <c:pt idx="6" formatCode="_-* #,##0.0\ _€_-;\-* #,##0.0\ _€_-;_-* &quot;-&quot;??\ _€_-;_-@_-">
                  <c:v>159.69787985866907</c:v>
                </c:pt>
                <c:pt idx="8" formatCode="_-* #,##0.0\ _€_-;\-* #,##0.0\ _€_-;_-* &quot;-&quot;??\ _€_-;_-@_-">
                  <c:v>53.797012334241778</c:v>
                </c:pt>
                <c:pt idx="10" formatCode="_-* #,##0.0\ _€_-;\-* #,##0.0\ _€_-;_-* &quot;-&quot;??\ _€_-;_-@_-">
                  <c:v>55.520735708075932</c:v>
                </c:pt>
              </c:numCache>
            </c:numRef>
          </c:val>
          <c:extLst>
            <c:ext xmlns:c16="http://schemas.microsoft.com/office/drawing/2014/chart" uri="{C3380CC4-5D6E-409C-BE32-E72D297353CC}">
              <c16:uniqueId val="{00000005-E6B3-463B-B88D-FE8BCE88958E}"/>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50.309960000000004</c:v>
                </c:pt>
                <c:pt idx="2">
                  <c:v>61.098544760000003</c:v>
                </c:pt>
                <c:pt idx="4">
                  <c:v>59.047040899999999</c:v>
                </c:pt>
                <c:pt idx="6">
                  <c:v>124.22126953754</c:v>
                </c:pt>
              </c:numCache>
            </c:numRef>
          </c:val>
          <c:extLst>
            <c:ext xmlns:c16="http://schemas.microsoft.com/office/drawing/2014/chart" uri="{C3380CC4-5D6E-409C-BE32-E72D297353CC}">
              <c16:uniqueId val="{00000000-533C-4B7E-8B45-12D3AC285094}"/>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89.356334331147693</c:v>
                </c:pt>
                <c:pt idx="2">
                  <c:v>93.860144956718102</c:v>
                </c:pt>
                <c:pt idx="4">
                  <c:v>84.896926245593505</c:v>
                </c:pt>
                <c:pt idx="6">
                  <c:v>71.501290109230894</c:v>
                </c:pt>
              </c:numCache>
            </c:numRef>
          </c:val>
          <c:extLst>
            <c:ext xmlns:c16="http://schemas.microsoft.com/office/drawing/2014/chart" uri="{C3380CC4-5D6E-409C-BE32-E72D297353CC}">
              <c16:uniqueId val="{00000001-533C-4B7E-8B45-12D3AC285094}"/>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47.67991545057599</c:v>
                </c:pt>
                <c:pt idx="2">
                  <c:v>47.072901514370983</c:v>
                </c:pt>
                <c:pt idx="4">
                  <c:v>49.166706839216012</c:v>
                </c:pt>
                <c:pt idx="6">
                  <c:v>122.78691734294918</c:v>
                </c:pt>
              </c:numCache>
            </c:numRef>
          </c:val>
          <c:extLst>
            <c:ext xmlns:c16="http://schemas.microsoft.com/office/drawing/2014/chart" uri="{C3380CC4-5D6E-409C-BE32-E72D297353CC}">
              <c16:uniqueId val="{00000002-533C-4B7E-8B45-12D3AC285094}"/>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457.92727764166307</c:v>
                </c:pt>
                <c:pt idx="2">
                  <c:v>426.15133620917487</c:v>
                </c:pt>
                <c:pt idx="4">
                  <c:v>205.72003637953725</c:v>
                </c:pt>
                <c:pt idx="6">
                  <c:v>235.30029004581169</c:v>
                </c:pt>
              </c:numCache>
            </c:numRef>
          </c:val>
          <c:extLst>
            <c:ext xmlns:c16="http://schemas.microsoft.com/office/drawing/2014/chart" uri="{C3380CC4-5D6E-409C-BE32-E72D297353CC}">
              <c16:uniqueId val="{00000003-533C-4B7E-8B45-12D3AC285094}"/>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2.2106330750000001</c:v>
                </c:pt>
                <c:pt idx="2">
                  <c:v>0.147375537</c:v>
                </c:pt>
                <c:pt idx="4">
                  <c:v>0.147375537</c:v>
                </c:pt>
                <c:pt idx="6">
                  <c:v>0.147375537</c:v>
                </c:pt>
              </c:numCache>
            </c:numRef>
          </c:val>
          <c:extLst>
            <c:ext xmlns:c16="http://schemas.microsoft.com/office/drawing/2014/chart" uri="{C3380CC4-5D6E-409C-BE32-E72D297353CC}">
              <c16:uniqueId val="{00000004-533C-4B7E-8B45-12D3AC285094}"/>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174.76034773551399</c:v>
                </c:pt>
                <c:pt idx="2">
                  <c:v>146.25612155878551</c:v>
                </c:pt>
                <c:pt idx="4">
                  <c:v>132.76697827253111</c:v>
                </c:pt>
                <c:pt idx="6">
                  <c:v>132.0539000128897</c:v>
                </c:pt>
              </c:numCache>
            </c:numRef>
          </c:val>
          <c:extLst>
            <c:ext xmlns:c16="http://schemas.microsoft.com/office/drawing/2014/chart" uri="{C3380CC4-5D6E-409C-BE32-E72D297353CC}">
              <c16:uniqueId val="{00000005-533C-4B7E-8B45-12D3AC285094}"/>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680.16821936884924</c:v>
                </c:pt>
                <c:pt idx="2">
                  <c:v>589.66708634735335</c:v>
                </c:pt>
                <c:pt idx="4">
                  <c:v>532.55685888040432</c:v>
                </c:pt>
                <c:pt idx="6">
                  <c:v>532.89963714004568</c:v>
                </c:pt>
              </c:numCache>
            </c:numRef>
          </c:val>
          <c:extLst>
            <c:ext xmlns:c16="http://schemas.microsoft.com/office/drawing/2014/chart" uri="{C3380CC4-5D6E-409C-BE32-E72D297353CC}">
              <c16:uniqueId val="{00000006-533C-4B7E-8B45-12D3AC285094}"/>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1.8957743220000001</c:v>
                </c:pt>
                <c:pt idx="2">
                  <c:v>1.9399371489999988</c:v>
                </c:pt>
                <c:pt idx="4">
                  <c:v>2.0818435850000001</c:v>
                </c:pt>
                <c:pt idx="6">
                  <c:v>2.0818435850000001</c:v>
                </c:pt>
              </c:numCache>
            </c:numRef>
          </c:val>
          <c:extLst>
            <c:ext xmlns:c16="http://schemas.microsoft.com/office/drawing/2014/chart" uri="{C3380CC4-5D6E-409C-BE32-E72D297353CC}">
              <c16:uniqueId val="{00000007-533C-4B7E-8B45-12D3AC285094}"/>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533C-4B7E-8B45-12D3AC285094}"/>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4.1842345171868001</c:v>
                </c:pt>
                <c:pt idx="2">
                  <c:v>1.4176807944693599</c:v>
                </c:pt>
                <c:pt idx="4">
                  <c:v>3.1718216318376</c:v>
                </c:pt>
                <c:pt idx="6">
                  <c:v>1.9318898703028</c:v>
                </c:pt>
              </c:numCache>
            </c:numRef>
          </c:val>
          <c:extLst>
            <c:ext xmlns:c16="http://schemas.microsoft.com/office/drawing/2014/chart" uri="{C3380CC4-5D6E-409C-BE32-E72D297353CC}">
              <c16:uniqueId val="{00000000-00E4-4BC7-A883-60FEBFC64727}"/>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126.34729712173007</c:v>
                </c:pt>
                <c:pt idx="2">
                  <c:v>132.31524709663262</c:v>
                </c:pt>
                <c:pt idx="4">
                  <c:v>114.66330080857459</c:v>
                </c:pt>
                <c:pt idx="6">
                  <c:v>118.72957575951713</c:v>
                </c:pt>
              </c:numCache>
            </c:numRef>
          </c:val>
          <c:extLst>
            <c:ext xmlns:c16="http://schemas.microsoft.com/office/drawing/2014/chart" uri="{C3380CC4-5D6E-409C-BE32-E72D297353CC}">
              <c16:uniqueId val="{00000001-00E4-4BC7-A883-60FEBFC64727}"/>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1.14269258323509</c:v>
                </c:pt>
                <c:pt idx="2">
                  <c:v>1.2017879183092104</c:v>
                </c:pt>
                <c:pt idx="4">
                  <c:v>2.5855560771341302</c:v>
                </c:pt>
                <c:pt idx="6">
                  <c:v>28.852970326428519</c:v>
                </c:pt>
              </c:numCache>
            </c:numRef>
          </c:val>
          <c:extLst>
            <c:ext xmlns:c16="http://schemas.microsoft.com/office/drawing/2014/chart" uri="{C3380CC4-5D6E-409C-BE32-E72D297353CC}">
              <c16:uniqueId val="{00000002-00E4-4BC7-A883-60FEBFC64727}"/>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159.14310378387626</c:v>
                </c:pt>
                <c:pt idx="2">
                  <c:v>162.24582134238196</c:v>
                </c:pt>
                <c:pt idx="4">
                  <c:v>149.34970890166724</c:v>
                </c:pt>
                <c:pt idx="6">
                  <c:v>138.68015045943167</c:v>
                </c:pt>
              </c:numCache>
            </c:numRef>
          </c:val>
          <c:extLst>
            <c:ext xmlns:c16="http://schemas.microsoft.com/office/drawing/2014/chart" uri="{C3380CC4-5D6E-409C-BE32-E72D297353CC}">
              <c16:uniqueId val="{00000003-00E4-4BC7-A883-60FEBFC64727}"/>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3.1831630079999997</c:v>
                </c:pt>
                <c:pt idx="2">
                  <c:v>2.8202959859999996</c:v>
                </c:pt>
                <c:pt idx="4">
                  <c:v>2.8202959859999996</c:v>
                </c:pt>
                <c:pt idx="6">
                  <c:v>2.8202959859999996</c:v>
                </c:pt>
              </c:numCache>
            </c:numRef>
          </c:val>
          <c:extLst>
            <c:ext xmlns:c16="http://schemas.microsoft.com/office/drawing/2014/chart" uri="{C3380CC4-5D6E-409C-BE32-E72D297353CC}">
              <c16:uniqueId val="{00000004-00E4-4BC7-A883-60FEBFC64727}"/>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46.132779191853032</c:v>
                </c:pt>
                <c:pt idx="2">
                  <c:v>48.851429395367745</c:v>
                </c:pt>
                <c:pt idx="4">
                  <c:v>49.548364413125917</c:v>
                </c:pt>
                <c:pt idx="6">
                  <c:v>49.547964775364846</c:v>
                </c:pt>
              </c:numCache>
            </c:numRef>
          </c:val>
          <c:extLst>
            <c:ext xmlns:c16="http://schemas.microsoft.com/office/drawing/2014/chart" uri="{C3380CC4-5D6E-409C-BE32-E72D297353CC}">
              <c16:uniqueId val="{00000005-00E4-4BC7-A883-60FEBFC64727}"/>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111.16088941130995</c:v>
                </c:pt>
                <c:pt idx="2">
                  <c:v>102.31220144569679</c:v>
                </c:pt>
                <c:pt idx="4">
                  <c:v>95.062461948352464</c:v>
                </c:pt>
                <c:pt idx="6">
                  <c:v>95.062861586113527</c:v>
                </c:pt>
              </c:numCache>
            </c:numRef>
          </c:val>
          <c:extLst>
            <c:ext xmlns:c16="http://schemas.microsoft.com/office/drawing/2014/chart" uri="{C3380CC4-5D6E-409C-BE32-E72D297353CC}">
              <c16:uniqueId val="{00000006-00E4-4BC7-A883-60FEBFC64727}"/>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13.285985037</c:v>
                </c:pt>
                <c:pt idx="2">
                  <c:v>13.284592921000002</c:v>
                </c:pt>
                <c:pt idx="4">
                  <c:v>14.548516265</c:v>
                </c:pt>
                <c:pt idx="6">
                  <c:v>14.548516265</c:v>
                </c:pt>
              </c:numCache>
            </c:numRef>
          </c:val>
          <c:extLst>
            <c:ext xmlns:c16="http://schemas.microsoft.com/office/drawing/2014/chart" uri="{C3380CC4-5D6E-409C-BE32-E72D297353CC}">
              <c16:uniqueId val="{00000007-00E4-4BC7-A883-60FEBFC64727}"/>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00E4-4BC7-A883-60FEBFC64727}"/>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1.6404451982609229</c:v>
                </c:pt>
                <c:pt idx="2">
                  <c:v>1.1707698645151199</c:v>
                </c:pt>
                <c:pt idx="4">
                  <c:v>3.1404311318375999</c:v>
                </c:pt>
                <c:pt idx="6">
                  <c:v>1.5537673703027999</c:v>
                </c:pt>
              </c:numCache>
            </c:numRef>
          </c:val>
          <c:extLst>
            <c:ext xmlns:c16="http://schemas.microsoft.com/office/drawing/2014/chart" uri="{C3380CC4-5D6E-409C-BE32-E72D297353CC}">
              <c16:uniqueId val="{00000000-1BF6-449D-A658-1EBE1E24E389}"/>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123.21953430448485</c:v>
                </c:pt>
                <c:pt idx="2">
                  <c:v>129.04105789670953</c:v>
                </c:pt>
                <c:pt idx="4">
                  <c:v>111.75027251002616</c:v>
                </c:pt>
                <c:pt idx="6">
                  <c:v>115.72383048692684</c:v>
                </c:pt>
              </c:numCache>
            </c:numRef>
          </c:val>
          <c:extLst>
            <c:ext xmlns:c16="http://schemas.microsoft.com/office/drawing/2014/chart" uri="{C3380CC4-5D6E-409C-BE32-E72D297353CC}">
              <c16:uniqueId val="{00000001-1BF6-449D-A658-1EBE1E24E389}"/>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1.14269258323509</c:v>
                </c:pt>
                <c:pt idx="2">
                  <c:v>1.2005279183092104</c:v>
                </c:pt>
                <c:pt idx="4">
                  <c:v>2.5531092771341299</c:v>
                </c:pt>
                <c:pt idx="6">
                  <c:v>22.395376540428519</c:v>
                </c:pt>
              </c:numCache>
            </c:numRef>
          </c:val>
          <c:extLst>
            <c:ext xmlns:c16="http://schemas.microsoft.com/office/drawing/2014/chart" uri="{C3380CC4-5D6E-409C-BE32-E72D297353CC}">
              <c16:uniqueId val="{00000002-1BF6-449D-A658-1EBE1E24E389}"/>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65.382471544330002</c:v>
                </c:pt>
                <c:pt idx="2">
                  <c:v>64.777577355079671</c:v>
                </c:pt>
                <c:pt idx="4">
                  <c:v>50.191192889429047</c:v>
                </c:pt>
                <c:pt idx="6">
                  <c:v>46.841440973531654</c:v>
                </c:pt>
              </c:numCache>
            </c:numRef>
          </c:val>
          <c:extLst>
            <c:ext xmlns:c16="http://schemas.microsoft.com/office/drawing/2014/chart" uri="{C3380CC4-5D6E-409C-BE32-E72D297353CC}">
              <c16:uniqueId val="{00000003-1BF6-449D-A658-1EBE1E24E389}"/>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1.2845126840000001</c:v>
                </c:pt>
                <c:pt idx="2">
                  <c:v>1.1182305530000001</c:v>
                </c:pt>
                <c:pt idx="4">
                  <c:v>1.1182305530000001</c:v>
                </c:pt>
                <c:pt idx="6">
                  <c:v>1.1182305530000001</c:v>
                </c:pt>
              </c:numCache>
            </c:numRef>
          </c:val>
          <c:extLst>
            <c:ext xmlns:c16="http://schemas.microsoft.com/office/drawing/2014/chart" uri="{C3380CC4-5D6E-409C-BE32-E72D297353CC}">
              <c16:uniqueId val="{00000004-1BF6-449D-A658-1EBE1E24E389}"/>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24.879665654466105</c:v>
                </c:pt>
                <c:pt idx="2">
                  <c:v>24.441132282883007</c:v>
                </c:pt>
                <c:pt idx="4">
                  <c:v>25.359081716014956</c:v>
                </c:pt>
                <c:pt idx="6">
                  <c:v>25.358682078253796</c:v>
                </c:pt>
              </c:numCache>
            </c:numRef>
          </c:val>
          <c:extLst>
            <c:ext xmlns:c16="http://schemas.microsoft.com/office/drawing/2014/chart" uri="{C3380CC4-5D6E-409C-BE32-E72D297353CC}">
              <c16:uniqueId val="{00000005-1BF6-449D-A658-1EBE1E24E389}"/>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75.175851090413261</c:v>
                </c:pt>
                <c:pt idx="2">
                  <c:v>68.865476765942716</c:v>
                </c:pt>
                <c:pt idx="4">
                  <c:v>61.929390288375409</c:v>
                </c:pt>
                <c:pt idx="6">
                  <c:v>61.929789926136515</c:v>
                </c:pt>
              </c:numCache>
            </c:numRef>
          </c:val>
          <c:extLst>
            <c:ext xmlns:c16="http://schemas.microsoft.com/office/drawing/2014/chart" uri="{C3380CC4-5D6E-409C-BE32-E72D297353CC}">
              <c16:uniqueId val="{00000006-1BF6-449D-A658-1EBE1E24E389}"/>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12.960764172999998</c:v>
                </c:pt>
                <c:pt idx="2">
                  <c:v>12.955345495999994</c:v>
                </c:pt>
                <c:pt idx="4">
                  <c:v>14.191848742999998</c:v>
                </c:pt>
                <c:pt idx="6">
                  <c:v>14.191848742999998</c:v>
                </c:pt>
              </c:numCache>
            </c:numRef>
          </c:val>
          <c:extLst>
            <c:ext xmlns:c16="http://schemas.microsoft.com/office/drawing/2014/chart" uri="{C3380CC4-5D6E-409C-BE32-E72D297353CC}">
              <c16:uniqueId val="{00000007-1BF6-449D-A658-1EBE1E24E389}"/>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en-US"/>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1BF6-449D-A658-1EBE1E24E389}"/>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a:extLst xmlns:a="http://schemas.openxmlformats.org/drawingml/2006/main">
            <a:ext uri="{FF2B5EF4-FFF2-40B4-BE49-F238E27FC236}">
              <a16:creationId xmlns:a16="http://schemas.microsoft.com/office/drawing/2014/main" id="{2C898DFA-5D7A-4FE9-A8AB-BA86AB57760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a:extLst xmlns:a="http://schemas.openxmlformats.org/drawingml/2006/main">
            <a:ext uri="{FF2B5EF4-FFF2-40B4-BE49-F238E27FC236}">
              <a16:creationId xmlns:a16="http://schemas.microsoft.com/office/drawing/2014/main" id="{CD05ACEC-A8B4-4B26-90CA-AC85A7A4C250}"/>
            </a:ext>
          </a:extLst>
        </cdr:cNvPr>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8">
    <tabColor rgb="FFFFFF00"/>
  </sheetPr>
  <dimension ref="A1:P29"/>
  <sheetViews>
    <sheetView tabSelected="1" zoomScale="55" zoomScaleNormal="55" workbookViewId="0" xr3:uid="{AEA406A1-0E4B-5B11-9CD5-51D6E497D94C}">
      <selection activeCell="A30" sqref="A30"/>
    </sheetView>
  </sheetViews>
  <sheetFormatPr defaultColWidth="11.42578125" defaultRowHeight="15"/>
  <sheetData>
    <row r="1" spans="1:16" ht="112.5" customHeight="1" thickBot="1">
      <c r="A1" s="382"/>
      <c r="B1" s="383"/>
      <c r="C1" s="383"/>
      <c r="D1" s="383"/>
      <c r="E1" s="383"/>
      <c r="F1" s="383"/>
      <c r="G1" s="383"/>
      <c r="H1" s="383"/>
      <c r="I1" s="383"/>
      <c r="J1" s="383"/>
      <c r="K1" s="383"/>
      <c r="L1" s="383"/>
      <c r="M1" s="383"/>
      <c r="N1" s="383"/>
      <c r="O1" s="383"/>
      <c r="P1" s="384"/>
    </row>
    <row r="2" spans="1:16" ht="24.6" customHeight="1" thickBot="1">
      <c r="A2" s="385" t="s">
        <v>0</v>
      </c>
      <c r="B2" s="386"/>
      <c r="C2" s="386"/>
      <c r="D2" s="386"/>
      <c r="E2" s="386"/>
      <c r="F2" s="386"/>
      <c r="G2" s="386"/>
      <c r="H2" s="386"/>
      <c r="I2" s="386"/>
      <c r="J2" s="386"/>
      <c r="K2" s="386"/>
      <c r="L2" s="386"/>
      <c r="M2" s="386"/>
      <c r="N2" s="386"/>
      <c r="O2" s="386"/>
      <c r="P2" s="387"/>
    </row>
    <row r="3" spans="1:16">
      <c r="A3" s="1" t="s">
        <v>1</v>
      </c>
      <c r="B3" s="2">
        <v>42887</v>
      </c>
      <c r="C3" s="375"/>
      <c r="D3" s="375"/>
      <c r="E3" s="375"/>
      <c r="F3" s="375"/>
      <c r="G3" s="375"/>
      <c r="H3" s="375"/>
      <c r="I3" s="375"/>
      <c r="J3" s="375"/>
      <c r="K3" s="142"/>
      <c r="L3" s="376"/>
      <c r="M3" s="377" t="s">
        <v>2</v>
      </c>
      <c r="N3" s="378"/>
      <c r="O3" s="378" t="s">
        <v>3</v>
      </c>
      <c r="P3" s="379"/>
    </row>
    <row r="4" spans="1:16">
      <c r="A4" s="5"/>
      <c r="B4" s="6"/>
      <c r="C4" s="6"/>
      <c r="D4" s="6"/>
      <c r="E4" s="6"/>
      <c r="F4" s="6"/>
      <c r="G4" s="6"/>
      <c r="H4" s="6"/>
      <c r="I4" s="6"/>
      <c r="J4" s="6"/>
      <c r="K4" s="388" t="s">
        <v>4</v>
      </c>
      <c r="L4" s="388"/>
      <c r="M4" s="388"/>
      <c r="N4" s="380"/>
      <c r="O4" s="380" t="s">
        <v>5</v>
      </c>
      <c r="P4" s="7"/>
    </row>
    <row r="5" spans="1:16">
      <c r="A5" s="5"/>
      <c r="B5" s="6"/>
      <c r="C5" s="6"/>
      <c r="D5" s="6"/>
      <c r="E5" s="6"/>
      <c r="F5" s="6"/>
      <c r="G5" s="6"/>
      <c r="H5" s="6"/>
      <c r="I5" s="6"/>
      <c r="J5" s="6"/>
      <c r="K5" s="388" t="s">
        <v>6</v>
      </c>
      <c r="L5" s="388"/>
      <c r="M5" s="388"/>
      <c r="N5" s="381"/>
      <c r="O5" s="380" t="s">
        <v>7</v>
      </c>
      <c r="P5" s="7"/>
    </row>
    <row r="6" spans="1:16">
      <c r="A6" s="5"/>
      <c r="B6" s="6"/>
      <c r="C6" s="6"/>
      <c r="D6" s="6"/>
      <c r="E6" s="6"/>
      <c r="F6" s="6"/>
      <c r="G6" s="6"/>
      <c r="H6" s="6"/>
      <c r="I6" s="6"/>
      <c r="J6" s="6"/>
      <c r="K6" s="6"/>
      <c r="L6" s="6"/>
      <c r="M6" s="6"/>
      <c r="N6" s="6"/>
      <c r="O6" s="6"/>
      <c r="P6" s="7"/>
    </row>
    <row r="7" spans="1:16" ht="15.75" thickBot="1">
      <c r="A7" s="5"/>
      <c r="B7" s="6"/>
      <c r="C7" s="6"/>
      <c r="D7" s="6"/>
      <c r="E7" s="136"/>
      <c r="F7" s="136"/>
      <c r="G7" s="136"/>
      <c r="H7" s="136"/>
      <c r="I7" s="136"/>
      <c r="J7" s="136"/>
      <c r="K7" s="136"/>
      <c r="L7" s="136"/>
      <c r="M7" s="6"/>
      <c r="N7" s="6"/>
      <c r="O7" s="6"/>
      <c r="P7" s="7"/>
    </row>
    <row r="8" spans="1:16">
      <c r="A8" s="5"/>
      <c r="B8" s="6"/>
      <c r="C8" s="6"/>
      <c r="D8" s="6"/>
      <c r="E8" s="6"/>
      <c r="F8" s="6"/>
      <c r="G8" s="6"/>
      <c r="H8" s="6"/>
      <c r="I8" s="6"/>
      <c r="J8" s="6"/>
      <c r="K8" s="6"/>
      <c r="L8" s="6"/>
      <c r="M8" s="6"/>
      <c r="N8" s="6"/>
      <c r="O8" s="6"/>
      <c r="P8" s="7"/>
    </row>
    <row r="9" spans="1:16">
      <c r="A9" s="5"/>
      <c r="B9" s="6"/>
      <c r="C9" s="6"/>
      <c r="D9" s="6"/>
      <c r="E9" s="6"/>
      <c r="F9" s="6"/>
      <c r="G9" s="6"/>
      <c r="H9" s="6"/>
      <c r="I9" s="6"/>
      <c r="J9" s="6"/>
      <c r="K9" s="6"/>
      <c r="L9" s="6"/>
      <c r="M9" s="6"/>
      <c r="N9" s="6"/>
      <c r="O9" s="6"/>
      <c r="P9" s="7"/>
    </row>
    <row r="10" spans="1:16">
      <c r="A10" s="389" t="s">
        <v>8</v>
      </c>
      <c r="B10" s="390"/>
      <c r="C10" s="390"/>
      <c r="D10" s="390"/>
      <c r="E10" s="390"/>
      <c r="F10" s="390"/>
      <c r="G10" s="390"/>
      <c r="H10" s="390"/>
      <c r="I10" s="390"/>
      <c r="J10" s="390"/>
      <c r="K10" s="390"/>
      <c r="L10" s="390"/>
      <c r="M10" s="390"/>
      <c r="N10" s="390"/>
      <c r="O10" s="390"/>
      <c r="P10" s="391"/>
    </row>
    <row r="11" spans="1:16">
      <c r="A11" s="392"/>
      <c r="B11" s="390"/>
      <c r="C11" s="390"/>
      <c r="D11" s="390"/>
      <c r="E11" s="390"/>
      <c r="F11" s="390"/>
      <c r="G11" s="390"/>
      <c r="H11" s="390"/>
      <c r="I11" s="390"/>
      <c r="J11" s="390"/>
      <c r="K11" s="390"/>
      <c r="L11" s="390"/>
      <c r="M11" s="390"/>
      <c r="N11" s="390"/>
      <c r="O11" s="390"/>
      <c r="P11" s="391"/>
    </row>
    <row r="12" spans="1:16">
      <c r="A12" s="392"/>
      <c r="B12" s="390"/>
      <c r="C12" s="390"/>
      <c r="D12" s="390"/>
      <c r="E12" s="390"/>
      <c r="F12" s="390"/>
      <c r="G12" s="390"/>
      <c r="H12" s="390"/>
      <c r="I12" s="390"/>
      <c r="J12" s="390"/>
      <c r="K12" s="390"/>
      <c r="L12" s="390"/>
      <c r="M12" s="390"/>
      <c r="N12" s="390"/>
      <c r="O12" s="390"/>
      <c r="P12" s="391"/>
    </row>
    <row r="13" spans="1:16">
      <c r="A13" s="392"/>
      <c r="B13" s="390"/>
      <c r="C13" s="390"/>
      <c r="D13" s="390"/>
      <c r="E13" s="390"/>
      <c r="F13" s="390"/>
      <c r="G13" s="390"/>
      <c r="H13" s="390"/>
      <c r="I13" s="390"/>
      <c r="J13" s="390"/>
      <c r="K13" s="390"/>
      <c r="L13" s="390"/>
      <c r="M13" s="390"/>
      <c r="N13" s="390"/>
      <c r="O13" s="390"/>
      <c r="P13" s="391"/>
    </row>
    <row r="14" spans="1:16">
      <c r="A14" s="392"/>
      <c r="B14" s="390"/>
      <c r="C14" s="390"/>
      <c r="D14" s="390"/>
      <c r="E14" s="390"/>
      <c r="F14" s="390"/>
      <c r="G14" s="390"/>
      <c r="H14" s="390"/>
      <c r="I14" s="390"/>
      <c r="J14" s="390"/>
      <c r="K14" s="390"/>
      <c r="L14" s="390"/>
      <c r="M14" s="390"/>
      <c r="N14" s="390"/>
      <c r="O14" s="390"/>
      <c r="P14" s="391"/>
    </row>
    <row r="15" spans="1:16">
      <c r="A15" s="392"/>
      <c r="B15" s="390"/>
      <c r="C15" s="390"/>
      <c r="D15" s="390"/>
      <c r="E15" s="390"/>
      <c r="F15" s="390"/>
      <c r="G15" s="390"/>
      <c r="H15" s="390"/>
      <c r="I15" s="390"/>
      <c r="J15" s="390"/>
      <c r="K15" s="390"/>
      <c r="L15" s="390"/>
      <c r="M15" s="390"/>
      <c r="N15" s="390"/>
      <c r="O15" s="390"/>
      <c r="P15" s="391"/>
    </row>
    <row r="16" spans="1:16">
      <c r="A16" s="392"/>
      <c r="B16" s="390"/>
      <c r="C16" s="390"/>
      <c r="D16" s="390"/>
      <c r="E16" s="390"/>
      <c r="F16" s="390"/>
      <c r="G16" s="390"/>
      <c r="H16" s="390"/>
      <c r="I16" s="390"/>
      <c r="J16" s="390"/>
      <c r="K16" s="390"/>
      <c r="L16" s="390"/>
      <c r="M16" s="390"/>
      <c r="N16" s="390"/>
      <c r="O16" s="390"/>
      <c r="P16" s="391"/>
    </row>
    <row r="17" spans="1:16">
      <c r="A17" s="392"/>
      <c r="B17" s="390"/>
      <c r="C17" s="390"/>
      <c r="D17" s="390"/>
      <c r="E17" s="390"/>
      <c r="F17" s="390"/>
      <c r="G17" s="390"/>
      <c r="H17" s="390"/>
      <c r="I17" s="390"/>
      <c r="J17" s="390"/>
      <c r="K17" s="390"/>
      <c r="L17" s="390"/>
      <c r="M17" s="390"/>
      <c r="N17" s="390"/>
      <c r="O17" s="390"/>
      <c r="P17" s="391"/>
    </row>
    <row r="18" spans="1:16">
      <c r="A18" s="392"/>
      <c r="B18" s="390"/>
      <c r="C18" s="390"/>
      <c r="D18" s="390"/>
      <c r="E18" s="390"/>
      <c r="F18" s="390"/>
      <c r="G18" s="390"/>
      <c r="H18" s="390"/>
      <c r="I18" s="390"/>
      <c r="J18" s="390"/>
      <c r="K18" s="390"/>
      <c r="L18" s="390"/>
      <c r="M18" s="390"/>
      <c r="N18" s="390"/>
      <c r="O18" s="390"/>
      <c r="P18" s="391"/>
    </row>
    <row r="19" spans="1:16">
      <c r="A19" s="392"/>
      <c r="B19" s="390"/>
      <c r="C19" s="390"/>
      <c r="D19" s="390"/>
      <c r="E19" s="390"/>
      <c r="F19" s="390"/>
      <c r="G19" s="390"/>
      <c r="H19" s="390"/>
      <c r="I19" s="390"/>
      <c r="J19" s="390"/>
      <c r="K19" s="390"/>
      <c r="L19" s="390"/>
      <c r="M19" s="390"/>
      <c r="N19" s="390"/>
      <c r="O19" s="390"/>
      <c r="P19" s="391"/>
    </row>
    <row r="20" spans="1:16">
      <c r="A20" s="392"/>
      <c r="B20" s="390"/>
      <c r="C20" s="390"/>
      <c r="D20" s="390"/>
      <c r="E20" s="390"/>
      <c r="F20" s="390"/>
      <c r="G20" s="390"/>
      <c r="H20" s="390"/>
      <c r="I20" s="390"/>
      <c r="J20" s="390"/>
      <c r="K20" s="390"/>
      <c r="L20" s="390"/>
      <c r="M20" s="390"/>
      <c r="N20" s="390"/>
      <c r="O20" s="390"/>
      <c r="P20" s="391"/>
    </row>
    <row r="21" spans="1:16">
      <c r="A21" s="392"/>
      <c r="B21" s="390"/>
      <c r="C21" s="390"/>
      <c r="D21" s="390"/>
      <c r="E21" s="390"/>
      <c r="F21" s="390"/>
      <c r="G21" s="390"/>
      <c r="H21" s="390"/>
      <c r="I21" s="390"/>
      <c r="J21" s="390"/>
      <c r="K21" s="390"/>
      <c r="L21" s="390"/>
      <c r="M21" s="390"/>
      <c r="N21" s="390"/>
      <c r="O21" s="390"/>
      <c r="P21" s="391"/>
    </row>
    <row r="22" spans="1:16">
      <c r="A22" s="392"/>
      <c r="B22" s="390"/>
      <c r="C22" s="390"/>
      <c r="D22" s="390"/>
      <c r="E22" s="390"/>
      <c r="F22" s="390"/>
      <c r="G22" s="390"/>
      <c r="H22" s="390"/>
      <c r="I22" s="390"/>
      <c r="J22" s="390"/>
      <c r="K22" s="390"/>
      <c r="L22" s="390"/>
      <c r="M22" s="390"/>
      <c r="N22" s="390"/>
      <c r="O22" s="390"/>
      <c r="P22" s="391"/>
    </row>
    <row r="23" spans="1:16">
      <c r="A23" s="392"/>
      <c r="B23" s="390"/>
      <c r="C23" s="390"/>
      <c r="D23" s="390"/>
      <c r="E23" s="390"/>
      <c r="F23" s="390"/>
      <c r="G23" s="390"/>
      <c r="H23" s="390"/>
      <c r="I23" s="390"/>
      <c r="J23" s="390"/>
      <c r="K23" s="390"/>
      <c r="L23" s="390"/>
      <c r="M23" s="390"/>
      <c r="N23" s="390"/>
      <c r="O23" s="390"/>
      <c r="P23" s="391"/>
    </row>
    <row r="24" spans="1:16">
      <c r="A24" s="392"/>
      <c r="B24" s="390"/>
      <c r="C24" s="390"/>
      <c r="D24" s="390"/>
      <c r="E24" s="390"/>
      <c r="F24" s="390"/>
      <c r="G24" s="390"/>
      <c r="H24" s="390"/>
      <c r="I24" s="390"/>
      <c r="J24" s="390"/>
      <c r="K24" s="390"/>
      <c r="L24" s="390"/>
      <c r="M24" s="390"/>
      <c r="N24" s="390"/>
      <c r="O24" s="390"/>
      <c r="P24" s="391"/>
    </row>
    <row r="25" spans="1:16">
      <c r="A25" s="392"/>
      <c r="B25" s="390"/>
      <c r="C25" s="390"/>
      <c r="D25" s="390"/>
      <c r="E25" s="390"/>
      <c r="F25" s="390"/>
      <c r="G25" s="390"/>
      <c r="H25" s="390"/>
      <c r="I25" s="390"/>
      <c r="J25" s="390"/>
      <c r="K25" s="390"/>
      <c r="L25" s="390"/>
      <c r="M25" s="390"/>
      <c r="N25" s="390"/>
      <c r="O25" s="390"/>
      <c r="P25" s="391"/>
    </row>
    <row r="26" spans="1:16">
      <c r="A26" s="392"/>
      <c r="B26" s="390"/>
      <c r="C26" s="390"/>
      <c r="D26" s="390"/>
      <c r="E26" s="390"/>
      <c r="F26" s="390"/>
      <c r="G26" s="390"/>
      <c r="H26" s="390"/>
      <c r="I26" s="390"/>
      <c r="J26" s="390"/>
      <c r="K26" s="390"/>
      <c r="L26" s="390"/>
      <c r="M26" s="390"/>
      <c r="N26" s="390"/>
      <c r="O26" s="390"/>
      <c r="P26" s="391"/>
    </row>
    <row r="27" spans="1:16">
      <c r="A27" s="5"/>
      <c r="B27" s="6"/>
      <c r="C27" s="6"/>
      <c r="D27" s="6"/>
      <c r="E27" s="6"/>
      <c r="F27" s="6"/>
      <c r="G27" s="6"/>
      <c r="H27" s="6"/>
      <c r="I27" s="6"/>
      <c r="J27" s="6"/>
      <c r="K27" s="6"/>
      <c r="L27" s="6"/>
      <c r="M27" s="6"/>
      <c r="N27" s="6"/>
      <c r="O27" s="6"/>
      <c r="P27" s="7"/>
    </row>
    <row r="28" spans="1:16">
      <c r="A28" s="5"/>
      <c r="B28" s="6"/>
      <c r="C28" s="6"/>
      <c r="D28" s="6"/>
      <c r="E28" s="6"/>
      <c r="F28" s="6"/>
      <c r="G28" s="6"/>
      <c r="H28" s="6"/>
      <c r="I28" s="6"/>
      <c r="J28" s="6"/>
      <c r="K28" s="6"/>
      <c r="L28" s="6"/>
      <c r="M28" s="6"/>
      <c r="N28" s="6"/>
      <c r="O28" s="6"/>
      <c r="P28" s="7"/>
    </row>
    <row r="29" spans="1:16" ht="15.75" thickBot="1">
      <c r="A29" s="135"/>
      <c r="B29" s="136"/>
      <c r="C29" s="136"/>
      <c r="D29" s="136"/>
      <c r="E29" s="136"/>
      <c r="F29" s="136"/>
      <c r="G29" s="136"/>
      <c r="H29" s="136"/>
      <c r="I29" s="136"/>
      <c r="J29" s="136"/>
      <c r="K29" s="136"/>
      <c r="L29" s="136"/>
      <c r="M29" s="136"/>
      <c r="N29" s="136"/>
      <c r="O29" s="136"/>
      <c r="P29" s="137"/>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FFFF00"/>
    <pageSetUpPr fitToPage="1"/>
  </sheetPr>
  <dimension ref="A1:AC114"/>
  <sheetViews>
    <sheetView topLeftCell="E1" zoomScale="55" zoomScaleNormal="55" workbookViewId="0" xr3:uid="{958C4451-9541-5A59-BF78-D2F731DF1C81}">
      <selection sqref="A1:Z1"/>
    </sheetView>
  </sheetViews>
  <sheetFormatPr defaultColWidth="14.85546875" defaultRowHeight="15"/>
  <cols>
    <col min="1" max="1" width="47.28515625" style="192" bestFit="1" customWidth="1"/>
    <col min="2" max="11" width="18.140625" style="192" customWidth="1"/>
    <col min="12" max="13" width="18.28515625" style="192" customWidth="1"/>
    <col min="14" max="14" width="23.28515625" style="192" customWidth="1"/>
    <col min="15" max="15" width="29.28515625" style="192" bestFit="1" customWidth="1"/>
    <col min="16" max="25" width="18.140625" style="192" customWidth="1"/>
    <col min="26" max="26" width="18.28515625" style="192" customWidth="1"/>
    <col min="27" max="36" width="14.85546875" style="192"/>
    <col min="37" max="37" width="40.7109375" style="192" bestFit="1" customWidth="1"/>
    <col min="38" max="16384" width="14.85546875" style="192"/>
  </cols>
  <sheetData>
    <row r="1" spans="1:29" ht="112.5" customHeight="1" thickBot="1">
      <c r="A1" s="418"/>
      <c r="B1" s="419"/>
      <c r="C1" s="419"/>
      <c r="D1" s="419"/>
      <c r="E1" s="419"/>
      <c r="F1" s="419"/>
      <c r="G1" s="419"/>
      <c r="H1" s="419"/>
      <c r="I1" s="419"/>
      <c r="J1" s="419"/>
      <c r="K1" s="419"/>
      <c r="L1" s="419"/>
      <c r="M1" s="419"/>
      <c r="N1" s="419"/>
      <c r="O1" s="419"/>
      <c r="P1" s="419"/>
      <c r="Q1" s="419"/>
      <c r="R1" s="419"/>
      <c r="S1" s="419"/>
      <c r="T1" s="419"/>
      <c r="U1" s="419"/>
      <c r="V1" s="419"/>
      <c r="W1" s="419"/>
      <c r="X1" s="419"/>
      <c r="Y1" s="419"/>
      <c r="Z1" s="420"/>
      <c r="AA1" s="371"/>
    </row>
    <row r="2" spans="1:29" ht="24" thickBot="1">
      <c r="A2" s="297"/>
      <c r="B2" s="298"/>
      <c r="C2" s="298"/>
      <c r="D2" s="298"/>
      <c r="E2" s="298"/>
      <c r="F2" s="298"/>
      <c r="G2" s="298"/>
      <c r="H2" s="298"/>
      <c r="I2" s="298"/>
      <c r="J2" s="298"/>
      <c r="K2" s="298"/>
      <c r="L2" s="298"/>
      <c r="M2" s="299" t="s">
        <v>9</v>
      </c>
      <c r="N2" s="298"/>
      <c r="O2" s="298"/>
      <c r="P2" s="298"/>
      <c r="Q2" s="298"/>
      <c r="R2" s="298"/>
      <c r="S2" s="298"/>
      <c r="T2" s="298"/>
      <c r="U2" s="298"/>
      <c r="V2" s="298"/>
      <c r="W2" s="298"/>
      <c r="X2" s="298"/>
      <c r="Y2" s="298"/>
      <c r="Z2" s="300"/>
    </row>
    <row r="3" spans="1:29" s="153" customFormat="1">
      <c r="A3" s="1" t="s">
        <v>1</v>
      </c>
      <c r="B3" s="2">
        <v>42887</v>
      </c>
      <c r="C3" s="2"/>
      <c r="D3" s="2"/>
      <c r="E3" s="2"/>
      <c r="F3" s="2"/>
      <c r="G3" s="142"/>
      <c r="H3" s="142"/>
      <c r="I3" s="142"/>
      <c r="J3" s="142"/>
      <c r="K3" s="142"/>
      <c r="L3" s="142"/>
      <c r="M3" s="142"/>
      <c r="N3" s="142"/>
      <c r="O3" s="142"/>
      <c r="P3" s="142"/>
      <c r="Q3" s="142"/>
      <c r="R3" s="142"/>
      <c r="S3" s="142"/>
      <c r="T3" s="142"/>
      <c r="U3" s="142"/>
      <c r="V3" s="142"/>
      <c r="W3" s="421" t="s">
        <v>2</v>
      </c>
      <c r="X3" s="421"/>
      <c r="Y3" s="143" t="s">
        <v>3</v>
      </c>
      <c r="Z3" s="144"/>
    </row>
    <row r="4" spans="1:29" s="153" customFormat="1">
      <c r="A4" s="197"/>
      <c r="B4" s="198"/>
      <c r="C4" s="198"/>
      <c r="D4" s="198"/>
      <c r="E4" s="198"/>
      <c r="F4" s="198"/>
      <c r="G4" s="3"/>
      <c r="H4" s="3"/>
      <c r="I4" s="3"/>
      <c r="J4" s="3"/>
      <c r="K4" s="3"/>
      <c r="L4" s="3"/>
      <c r="M4" s="3"/>
      <c r="N4" s="3"/>
      <c r="O4" s="3"/>
      <c r="P4" s="3"/>
      <c r="Q4" s="3"/>
      <c r="R4" s="3"/>
      <c r="S4" s="3"/>
      <c r="T4" s="3"/>
      <c r="U4" s="3"/>
      <c r="V4" s="3"/>
      <c r="W4" s="422" t="s">
        <v>6</v>
      </c>
      <c r="X4" s="422"/>
      <c r="Y4" s="200" t="s">
        <v>7</v>
      </c>
      <c r="Z4" s="201"/>
    </row>
    <row r="5" spans="1:29" s="153" customFormat="1" ht="21">
      <c r="A5" s="397" t="s">
        <v>10</v>
      </c>
      <c r="B5" s="398"/>
      <c r="C5" s="398"/>
      <c r="D5" s="398"/>
      <c r="E5" s="398"/>
      <c r="F5" s="398"/>
      <c r="G5" s="398"/>
      <c r="H5" s="398"/>
      <c r="I5" s="398"/>
      <c r="J5" s="398"/>
      <c r="K5" s="398"/>
      <c r="L5" s="398"/>
      <c r="M5" s="398"/>
      <c r="N5" s="398"/>
      <c r="O5" s="398"/>
      <c r="P5" s="398"/>
      <c r="Q5" s="398"/>
      <c r="R5" s="398"/>
      <c r="S5" s="398"/>
      <c r="T5" s="398"/>
      <c r="U5" s="398"/>
      <c r="V5" s="398"/>
      <c r="W5" s="398"/>
      <c r="X5" s="398"/>
      <c r="Y5" s="398"/>
      <c r="Z5" s="399"/>
    </row>
    <row r="6" spans="1:29" s="153" customFormat="1">
      <c r="A6" s="410" t="s">
        <v>11</v>
      </c>
      <c r="B6" s="400" t="s">
        <v>12</v>
      </c>
      <c r="C6" s="401"/>
      <c r="D6" s="401"/>
      <c r="E6" s="401"/>
      <c r="F6" s="401"/>
      <c r="G6" s="401"/>
      <c r="H6" s="401"/>
      <c r="I6" s="401"/>
      <c r="J6" s="401"/>
      <c r="K6" s="401"/>
      <c r="L6" s="402"/>
      <c r="M6" s="3"/>
      <c r="N6" s="46"/>
      <c r="P6" s="207">
        <v>2005</v>
      </c>
      <c r="Q6" s="207">
        <v>2006</v>
      </c>
      <c r="R6" s="207">
        <v>2007</v>
      </c>
      <c r="S6" s="207">
        <v>2008</v>
      </c>
      <c r="T6" s="207">
        <v>2009</v>
      </c>
      <c r="U6" s="207">
        <v>2010</v>
      </c>
      <c r="V6" s="207">
        <v>2011</v>
      </c>
      <c r="W6" s="207">
        <v>2012</v>
      </c>
      <c r="X6" s="301">
        <v>2013</v>
      </c>
      <c r="Y6" s="301">
        <v>2014</v>
      </c>
      <c r="Z6" s="302">
        <v>2015</v>
      </c>
    </row>
    <row r="7" spans="1:29" s="153" customFormat="1">
      <c r="A7" s="411"/>
      <c r="B7" s="207">
        <v>2005</v>
      </c>
      <c r="C7" s="207">
        <v>2006</v>
      </c>
      <c r="D7" s="207">
        <v>2007</v>
      </c>
      <c r="E7" s="207">
        <v>2008</v>
      </c>
      <c r="F7" s="207">
        <v>2009</v>
      </c>
      <c r="G7" s="207">
        <v>2010</v>
      </c>
      <c r="H7" s="207">
        <v>2011</v>
      </c>
      <c r="I7" s="207">
        <v>2012</v>
      </c>
      <c r="J7" s="207">
        <v>2013</v>
      </c>
      <c r="K7" s="207">
        <v>2014</v>
      </c>
      <c r="L7" s="207">
        <v>2015</v>
      </c>
      <c r="M7" s="46"/>
      <c r="N7" s="416" t="s">
        <v>13</v>
      </c>
      <c r="O7" s="416"/>
      <c r="P7" s="303" t="s">
        <v>14</v>
      </c>
      <c r="Q7" s="168" t="s">
        <v>14</v>
      </c>
      <c r="R7" s="168" t="s">
        <v>14</v>
      </c>
      <c r="S7" s="168" t="s">
        <v>14</v>
      </c>
      <c r="T7" s="168" t="s">
        <v>14</v>
      </c>
      <c r="U7" s="168" t="s">
        <v>14</v>
      </c>
      <c r="V7" s="168" t="s">
        <v>14</v>
      </c>
      <c r="W7" s="168">
        <v>417</v>
      </c>
      <c r="X7" s="168" t="s">
        <v>14</v>
      </c>
      <c r="Y7" s="168" t="s">
        <v>14</v>
      </c>
      <c r="Z7" s="304" t="s">
        <v>14</v>
      </c>
    </row>
    <row r="8" spans="1:29" s="153" customFormat="1">
      <c r="A8" s="150">
        <v>62</v>
      </c>
      <c r="B8" s="151" t="s">
        <v>14</v>
      </c>
      <c r="C8" s="151">
        <v>99692</v>
      </c>
      <c r="D8" s="151">
        <v>100396</v>
      </c>
      <c r="E8" s="151">
        <v>100207</v>
      </c>
      <c r="F8" s="151">
        <v>101114</v>
      </c>
      <c r="G8" s="151">
        <v>101036</v>
      </c>
      <c r="H8" s="151">
        <v>100326</v>
      </c>
      <c r="I8" s="151">
        <v>101155</v>
      </c>
      <c r="J8" s="151">
        <v>101678</v>
      </c>
      <c r="K8" s="151">
        <v>101926</v>
      </c>
      <c r="L8" s="151" t="s">
        <v>14</v>
      </c>
      <c r="M8" s="46"/>
      <c r="N8" s="416" t="s">
        <v>15</v>
      </c>
      <c r="O8" s="416"/>
      <c r="P8" s="303" t="s">
        <v>14</v>
      </c>
      <c r="Q8" s="168" t="s">
        <v>14</v>
      </c>
      <c r="R8" s="168" t="s">
        <v>14</v>
      </c>
      <c r="S8" s="168">
        <v>6250</v>
      </c>
      <c r="T8" s="168" t="s">
        <v>14</v>
      </c>
      <c r="U8" s="168">
        <v>5085</v>
      </c>
      <c r="V8" s="168" t="s">
        <v>14</v>
      </c>
      <c r="W8" s="168">
        <v>4958</v>
      </c>
      <c r="X8" s="168" t="s">
        <v>14</v>
      </c>
      <c r="Y8" s="168">
        <v>4666</v>
      </c>
      <c r="Z8" s="304" t="s">
        <v>14</v>
      </c>
    </row>
    <row r="9" spans="1:29" s="153" customFormat="1">
      <c r="A9" s="152" t="s">
        <v>16</v>
      </c>
      <c r="B9" s="46"/>
      <c r="C9" s="46"/>
      <c r="D9" s="46"/>
      <c r="E9" s="46"/>
      <c r="F9" s="46"/>
      <c r="G9" s="46"/>
      <c r="H9" s="46"/>
      <c r="J9" s="46"/>
      <c r="K9" s="46"/>
      <c r="L9" s="46"/>
      <c r="M9" s="46"/>
      <c r="N9" s="416" t="s">
        <v>17</v>
      </c>
      <c r="O9" s="416"/>
      <c r="P9" s="303" t="s">
        <v>14</v>
      </c>
      <c r="Q9" s="168" t="s">
        <v>14</v>
      </c>
      <c r="R9" s="168" t="s">
        <v>14</v>
      </c>
      <c r="S9" s="168">
        <v>0</v>
      </c>
      <c r="T9" s="168" t="s">
        <v>14</v>
      </c>
      <c r="U9" s="168">
        <v>0</v>
      </c>
      <c r="V9" s="168" t="s">
        <v>14</v>
      </c>
      <c r="W9" s="168">
        <v>0</v>
      </c>
      <c r="X9" s="168" t="s">
        <v>14</v>
      </c>
      <c r="Y9" s="168">
        <v>0</v>
      </c>
      <c r="Z9" s="304" t="s">
        <v>14</v>
      </c>
    </row>
    <row r="10" spans="1:29" s="153" customFormat="1" ht="15" customHeight="1">
      <c r="A10" s="204"/>
      <c r="B10" s="46"/>
      <c r="C10" s="46"/>
      <c r="D10" s="46"/>
      <c r="E10" s="46"/>
      <c r="F10" s="46"/>
      <c r="G10" s="46"/>
      <c r="H10" s="46"/>
      <c r="I10" s="46"/>
      <c r="J10" s="46"/>
      <c r="K10" s="46"/>
      <c r="L10" s="46"/>
      <c r="M10" s="46"/>
      <c r="N10" s="416" t="s">
        <v>18</v>
      </c>
      <c r="O10" s="416"/>
      <c r="P10" s="303" t="s">
        <v>14</v>
      </c>
      <c r="Q10" s="168" t="s">
        <v>14</v>
      </c>
      <c r="R10" s="168" t="s">
        <v>14</v>
      </c>
      <c r="S10" s="168">
        <v>31563.553608508773</v>
      </c>
      <c r="T10" s="168">
        <v>0</v>
      </c>
      <c r="U10" s="168">
        <v>30934</v>
      </c>
      <c r="V10" s="168">
        <v>0</v>
      </c>
      <c r="W10" s="168">
        <v>30611.536877543371</v>
      </c>
      <c r="X10" s="168">
        <v>0</v>
      </c>
      <c r="Y10" s="168">
        <v>30602.124710339001</v>
      </c>
      <c r="Z10" s="304" t="s">
        <v>14</v>
      </c>
    </row>
    <row r="11" spans="1:29" ht="15.75" customHeight="1">
      <c r="A11" s="397" t="s">
        <v>19</v>
      </c>
      <c r="B11" s="398"/>
      <c r="C11" s="398"/>
      <c r="D11" s="398"/>
      <c r="E11" s="398"/>
      <c r="F11" s="398"/>
      <c r="G11" s="398"/>
      <c r="H11" s="398"/>
      <c r="I11" s="398"/>
      <c r="J11" s="398"/>
      <c r="K11" s="398"/>
      <c r="L11" s="398"/>
      <c r="M11" s="398"/>
      <c r="N11" s="398"/>
      <c r="O11" s="398"/>
      <c r="P11" s="398"/>
      <c r="Q11" s="398"/>
      <c r="R11" s="398"/>
      <c r="S11" s="398"/>
      <c r="T11" s="398"/>
      <c r="U11" s="398"/>
      <c r="V11" s="398"/>
      <c r="W11" s="398"/>
      <c r="X11" s="398"/>
      <c r="Y11" s="398"/>
      <c r="Z11" s="399"/>
    </row>
    <row r="12" spans="1:29" s="153" customFormat="1">
      <c r="A12" s="305" t="s">
        <v>20</v>
      </c>
      <c r="B12" s="400" t="s">
        <v>21</v>
      </c>
      <c r="C12" s="401"/>
      <c r="D12" s="401"/>
      <c r="E12" s="401"/>
      <c r="F12" s="401"/>
      <c r="G12" s="401"/>
      <c r="H12" s="401"/>
      <c r="I12" s="401"/>
      <c r="J12" s="401"/>
      <c r="K12" s="401"/>
      <c r="L12" s="402"/>
      <c r="M12" s="46"/>
      <c r="N12" s="306" t="s">
        <v>22</v>
      </c>
      <c r="O12" s="307"/>
      <c r="P12" s="400" t="s">
        <v>21</v>
      </c>
      <c r="Q12" s="401"/>
      <c r="R12" s="401"/>
      <c r="S12" s="401"/>
      <c r="T12" s="401"/>
      <c r="U12" s="401"/>
      <c r="V12" s="401"/>
      <c r="W12" s="401"/>
      <c r="X12" s="401"/>
      <c r="Y12" s="401"/>
      <c r="Z12" s="417"/>
    </row>
    <row r="13" spans="1:29" s="153" customFormat="1">
      <c r="A13" s="229"/>
      <c r="B13" s="207">
        <v>2005</v>
      </c>
      <c r="C13" s="207">
        <v>2006</v>
      </c>
      <c r="D13" s="207">
        <v>2007</v>
      </c>
      <c r="E13" s="207">
        <v>2008</v>
      </c>
      <c r="F13" s="207">
        <v>2009</v>
      </c>
      <c r="G13" s="207">
        <v>2010</v>
      </c>
      <c r="H13" s="207">
        <v>2011</v>
      </c>
      <c r="I13" s="207">
        <v>2012</v>
      </c>
      <c r="J13" s="207">
        <v>2013</v>
      </c>
      <c r="K13" s="207">
        <v>2014</v>
      </c>
      <c r="L13" s="207">
        <v>2015</v>
      </c>
      <c r="M13" s="46"/>
      <c r="N13" s="158"/>
      <c r="O13" s="159"/>
      <c r="P13" s="207">
        <v>2005</v>
      </c>
      <c r="Q13" s="207">
        <v>2006</v>
      </c>
      <c r="R13" s="207">
        <v>2007</v>
      </c>
      <c r="S13" s="207">
        <v>2008</v>
      </c>
      <c r="T13" s="207">
        <v>2009</v>
      </c>
      <c r="U13" s="207">
        <v>2010</v>
      </c>
      <c r="V13" s="207">
        <v>2011</v>
      </c>
      <c r="W13" s="207">
        <v>2012</v>
      </c>
      <c r="X13" s="301">
        <v>2013</v>
      </c>
      <c r="Y13" s="207">
        <v>2014</v>
      </c>
      <c r="Z13" s="302">
        <v>2015</v>
      </c>
    </row>
    <row r="14" spans="1:29">
      <c r="A14" s="209" t="s">
        <v>23</v>
      </c>
      <c r="B14" s="308"/>
      <c r="C14" s="308"/>
      <c r="D14" s="308"/>
      <c r="E14" s="308">
        <v>757.83269656388336</v>
      </c>
      <c r="F14" s="308"/>
      <c r="G14" s="308">
        <v>731.20839746756269</v>
      </c>
      <c r="H14" s="308"/>
      <c r="I14" s="308">
        <v>729.8339249702949</v>
      </c>
      <c r="J14" s="308"/>
      <c r="K14" s="308">
        <v>701.81156558258374</v>
      </c>
      <c r="L14" s="308"/>
      <c r="M14" s="46"/>
      <c r="N14" s="309" t="s">
        <v>24</v>
      </c>
      <c r="O14" s="310"/>
      <c r="P14" s="168"/>
      <c r="Q14" s="168"/>
      <c r="R14" s="168"/>
      <c r="S14" s="168">
        <v>578.95536211796195</v>
      </c>
      <c r="T14" s="168"/>
      <c r="U14" s="168">
        <v>418.55273128830379</v>
      </c>
      <c r="V14" s="168"/>
      <c r="W14" s="168">
        <v>398.40065798617348</v>
      </c>
      <c r="X14" s="168"/>
      <c r="Y14" s="168">
        <v>425.22553414755708</v>
      </c>
      <c r="Z14" s="304"/>
    </row>
    <row r="15" spans="1:29" s="214" customFormat="1" ht="15" customHeight="1">
      <c r="A15" s="212" t="s">
        <v>25</v>
      </c>
      <c r="B15" s="308"/>
      <c r="C15" s="308"/>
      <c r="D15" s="308"/>
      <c r="E15" s="308">
        <v>501.0210641252915</v>
      </c>
      <c r="F15" s="308"/>
      <c r="G15" s="308">
        <v>471.67376566425094</v>
      </c>
      <c r="H15" s="308"/>
      <c r="I15" s="308">
        <v>506.61220050840382</v>
      </c>
      <c r="J15" s="308"/>
      <c r="K15" s="308">
        <v>649.38353314746462</v>
      </c>
      <c r="L15" s="308"/>
      <c r="M15" s="215"/>
      <c r="N15" s="309" t="s">
        <v>26</v>
      </c>
      <c r="O15" s="310"/>
      <c r="P15" s="168"/>
      <c r="Q15" s="168"/>
      <c r="R15" s="168"/>
      <c r="S15" s="168">
        <v>732.02691634244468</v>
      </c>
      <c r="T15" s="168"/>
      <c r="U15" s="168">
        <v>699.20504369071841</v>
      </c>
      <c r="V15" s="168"/>
      <c r="W15" s="168">
        <v>700.78946853968091</v>
      </c>
      <c r="X15" s="168"/>
      <c r="Y15" s="168">
        <v>676.89966563872179</v>
      </c>
      <c r="Z15" s="304"/>
      <c r="AB15" s="213"/>
    </row>
    <row r="16" spans="1:29" s="214" customFormat="1">
      <c r="A16" s="212" t="s">
        <v>27</v>
      </c>
      <c r="B16" s="308"/>
      <c r="C16" s="308"/>
      <c r="D16" s="308"/>
      <c r="E16" s="308">
        <v>44.233941509330442</v>
      </c>
      <c r="F16" s="308"/>
      <c r="G16" s="308">
        <v>42.748895234007101</v>
      </c>
      <c r="H16" s="308"/>
      <c r="I16" s="308">
        <v>45.247700887483255</v>
      </c>
      <c r="J16" s="308"/>
      <c r="K16" s="308">
        <v>42.04880485079309</v>
      </c>
      <c r="L16" s="308"/>
      <c r="M16" s="215"/>
      <c r="N16" s="311" t="s">
        <v>28</v>
      </c>
      <c r="O16" s="312"/>
      <c r="P16" s="168"/>
      <c r="Q16" s="168"/>
      <c r="R16" s="168"/>
      <c r="S16" s="168">
        <v>1188.1217144259467</v>
      </c>
      <c r="T16" s="168"/>
      <c r="U16" s="168">
        <v>1094.2943338395112</v>
      </c>
      <c r="V16" s="168"/>
      <c r="W16" s="168">
        <v>1068.3500352860494</v>
      </c>
      <c r="X16" s="168"/>
      <c r="Y16" s="168">
        <v>1012.0900639273981</v>
      </c>
      <c r="Z16" s="304"/>
      <c r="AC16" s="214" t="s">
        <v>29</v>
      </c>
    </row>
    <row r="17" spans="1:27">
      <c r="A17" s="212" t="s">
        <v>30</v>
      </c>
      <c r="B17" s="313"/>
      <c r="C17" s="313"/>
      <c r="D17" s="313"/>
      <c r="E17" s="313">
        <v>950.10468325368845</v>
      </c>
      <c r="F17" s="313"/>
      <c r="G17" s="313">
        <v>877.72403658578924</v>
      </c>
      <c r="H17" s="313"/>
      <c r="I17" s="313">
        <v>859.03535761480123</v>
      </c>
      <c r="J17" s="313"/>
      <c r="K17" s="313">
        <v>841.06181021823727</v>
      </c>
      <c r="L17" s="313"/>
      <c r="M17" s="46"/>
      <c r="N17" s="309" t="s">
        <v>31</v>
      </c>
      <c r="O17" s="310"/>
      <c r="P17" s="168"/>
      <c r="Q17" s="168"/>
      <c r="R17" s="168"/>
      <c r="S17" s="168">
        <v>106.0012554361805</v>
      </c>
      <c r="T17" s="168"/>
      <c r="U17" s="168">
        <v>113.36521950301358</v>
      </c>
      <c r="V17" s="168"/>
      <c r="W17" s="168">
        <v>122.97638915644913</v>
      </c>
      <c r="X17" s="168"/>
      <c r="Y17" s="168">
        <v>246.44569607093388</v>
      </c>
      <c r="Z17" s="304"/>
    </row>
    <row r="18" spans="1:27">
      <c r="A18" s="212" t="s">
        <v>32</v>
      </c>
      <c r="B18" s="313"/>
      <c r="C18" s="313"/>
      <c r="D18" s="313"/>
      <c r="E18" s="313" t="s">
        <v>14</v>
      </c>
      <c r="F18" s="313"/>
      <c r="G18" s="313" t="s">
        <v>14</v>
      </c>
      <c r="H18" s="313"/>
      <c r="I18" s="313" t="s">
        <v>14</v>
      </c>
      <c r="J18" s="313"/>
      <c r="K18" s="313" t="s">
        <v>14</v>
      </c>
      <c r="L18" s="313"/>
      <c r="M18" s="46"/>
      <c r="N18" s="309" t="s">
        <v>33</v>
      </c>
      <c r="O18" s="310"/>
      <c r="P18" s="168"/>
      <c r="Q18" s="168"/>
      <c r="R18" s="168"/>
      <c r="S18" s="168">
        <v>78.724777043358756</v>
      </c>
      <c r="T18" s="168"/>
      <c r="U18" s="168">
        <v>69.54771378930613</v>
      </c>
      <c r="V18" s="168"/>
      <c r="W18" s="168">
        <v>76.333595117983265</v>
      </c>
      <c r="X18" s="168"/>
      <c r="Y18" s="168">
        <v>101.72192299896547</v>
      </c>
      <c r="Z18" s="304"/>
    </row>
    <row r="19" spans="1:27">
      <c r="A19" s="212" t="s">
        <v>34</v>
      </c>
      <c r="B19" s="308"/>
      <c r="C19" s="308"/>
      <c r="D19" s="308"/>
      <c r="E19" s="308">
        <v>430.63763991369893</v>
      </c>
      <c r="F19" s="308"/>
      <c r="G19" s="308">
        <v>271.60994715924318</v>
      </c>
      <c r="H19" s="308"/>
      <c r="I19" s="308">
        <v>226.12096210535267</v>
      </c>
      <c r="J19" s="308"/>
      <c r="K19" s="308">
        <v>228.07716898449783</v>
      </c>
      <c r="L19" s="308"/>
      <c r="M19" s="46"/>
      <c r="N19" s="309" t="s">
        <v>35</v>
      </c>
      <c r="O19" s="310"/>
      <c r="P19" s="168"/>
      <c r="Q19" s="168"/>
      <c r="R19" s="168"/>
      <c r="S19" s="168">
        <v>0</v>
      </c>
      <c r="T19" s="168"/>
      <c r="U19" s="168">
        <v>0</v>
      </c>
      <c r="V19" s="168"/>
      <c r="W19" s="168">
        <v>0</v>
      </c>
      <c r="X19" s="168"/>
      <c r="Y19" s="168">
        <v>0</v>
      </c>
      <c r="Z19" s="304"/>
    </row>
    <row r="20" spans="1:27">
      <c r="A20" s="209" t="s">
        <v>36</v>
      </c>
      <c r="B20" s="314"/>
      <c r="C20" s="314"/>
      <c r="D20" s="314"/>
      <c r="E20" s="314">
        <v>0</v>
      </c>
      <c r="F20" s="314"/>
      <c r="G20" s="314">
        <v>0</v>
      </c>
      <c r="H20" s="314"/>
      <c r="I20" s="314">
        <v>0</v>
      </c>
      <c r="J20" s="314"/>
      <c r="K20" s="314">
        <v>0</v>
      </c>
      <c r="L20" s="168"/>
      <c r="M20" s="46"/>
      <c r="N20" s="46"/>
      <c r="O20" s="46"/>
      <c r="P20" s="46"/>
      <c r="Q20" s="46"/>
      <c r="R20" s="46"/>
      <c r="S20" s="315"/>
      <c r="T20" s="315"/>
      <c r="U20" s="315"/>
      <c r="V20" s="315"/>
      <c r="W20" s="315"/>
      <c r="X20" s="315"/>
      <c r="Y20" s="315"/>
      <c r="Z20" s="250"/>
      <c r="AA20" s="208"/>
    </row>
    <row r="21" spans="1:27">
      <c r="A21" s="222" t="s">
        <v>37</v>
      </c>
      <c r="B21" s="316"/>
      <c r="C21" s="316"/>
      <c r="D21" s="316"/>
      <c r="E21" s="316">
        <v>0</v>
      </c>
      <c r="F21" s="316"/>
      <c r="G21" s="316">
        <v>0</v>
      </c>
      <c r="H21" s="316"/>
      <c r="I21" s="316">
        <v>0</v>
      </c>
      <c r="J21" s="316"/>
      <c r="K21" s="316">
        <v>0</v>
      </c>
      <c r="L21" s="316"/>
      <c r="M21" s="46"/>
      <c r="N21" s="215"/>
      <c r="O21" s="46"/>
      <c r="P21" s="406" t="s">
        <v>38</v>
      </c>
      <c r="Q21" s="407"/>
      <c r="R21" s="407"/>
      <c r="S21" s="407"/>
      <c r="T21" s="407"/>
      <c r="U21" s="407"/>
      <c r="V21" s="407"/>
      <c r="W21" s="407"/>
      <c r="X21" s="407"/>
      <c r="Y21" s="407"/>
      <c r="Z21" s="408"/>
      <c r="AA21" s="153"/>
    </row>
    <row r="22" spans="1:27">
      <c r="A22" s="283"/>
      <c r="B22" s="283"/>
      <c r="C22" s="283"/>
      <c r="D22" s="283"/>
      <c r="E22" s="317"/>
      <c r="F22" s="283"/>
      <c r="G22" s="283"/>
      <c r="H22" s="283"/>
      <c r="I22" s="283"/>
      <c r="J22" s="283"/>
      <c r="K22" s="283"/>
      <c r="L22" s="283"/>
      <c r="M22" s="46"/>
      <c r="N22" s="46"/>
      <c r="O22" s="46"/>
      <c r="P22" s="318">
        <v>2005</v>
      </c>
      <c r="Q22" s="318">
        <v>2006</v>
      </c>
      <c r="R22" s="318">
        <v>2007</v>
      </c>
      <c r="S22" s="318">
        <v>2008</v>
      </c>
      <c r="T22" s="318">
        <v>2009</v>
      </c>
      <c r="U22" s="318">
        <v>2010</v>
      </c>
      <c r="V22" s="318">
        <v>2011</v>
      </c>
      <c r="W22" s="318">
        <v>2012</v>
      </c>
      <c r="X22" s="306">
        <v>2013</v>
      </c>
      <c r="Y22" s="207">
        <v>2014</v>
      </c>
      <c r="Z22" s="319">
        <v>2015</v>
      </c>
      <c r="AA22" s="153"/>
    </row>
    <row r="23" spans="1:27">
      <c r="A23" s="57" t="s">
        <v>39</v>
      </c>
      <c r="B23" s="320"/>
      <c r="C23" s="320"/>
      <c r="D23" s="320"/>
      <c r="E23" s="320">
        <v>2683.8300253658927</v>
      </c>
      <c r="F23" s="320"/>
      <c r="G23" s="320">
        <v>2394.9650421108531</v>
      </c>
      <c r="H23" s="320"/>
      <c r="I23" s="320">
        <v>2366.8501460863358</v>
      </c>
      <c r="J23" s="320"/>
      <c r="K23" s="320">
        <v>2462.3828827835769</v>
      </c>
      <c r="L23" s="320"/>
      <c r="M23" s="46"/>
      <c r="N23" s="321" t="s">
        <v>40</v>
      </c>
      <c r="O23" s="322"/>
      <c r="P23" s="323"/>
      <c r="Q23" s="323"/>
      <c r="R23" s="323"/>
      <c r="S23" s="323">
        <v>7.562672234114217</v>
      </c>
      <c r="T23" s="323"/>
      <c r="U23" s="323">
        <v>7.2371075405554723</v>
      </c>
      <c r="V23" s="323"/>
      <c r="W23" s="323">
        <v>7.2150059311976165</v>
      </c>
      <c r="X23" s="323"/>
      <c r="Y23" s="323">
        <v>6.8855009083313758</v>
      </c>
      <c r="Z23" s="324"/>
    </row>
    <row r="24" spans="1:27">
      <c r="A24" s="57" t="s">
        <v>41</v>
      </c>
      <c r="B24" s="320"/>
      <c r="C24" s="320"/>
      <c r="D24" s="320"/>
      <c r="E24" s="320">
        <v>2683.8300253658927</v>
      </c>
      <c r="F24" s="320"/>
      <c r="G24" s="320">
        <v>2394.9650421108531</v>
      </c>
      <c r="H24" s="320"/>
      <c r="I24" s="320">
        <v>2366.8501460863358</v>
      </c>
      <c r="J24" s="320"/>
      <c r="K24" s="320">
        <v>2462.3828827835769</v>
      </c>
      <c r="L24" s="320"/>
      <c r="M24" s="46"/>
      <c r="N24" s="321" t="s">
        <v>42</v>
      </c>
      <c r="O24" s="322"/>
      <c r="P24" s="323"/>
      <c r="Q24" s="323"/>
      <c r="R24" s="323"/>
      <c r="S24" s="323">
        <v>4.9998609291296168</v>
      </c>
      <c r="T24" s="323"/>
      <c r="U24" s="323">
        <v>4.6683733091596151</v>
      </c>
      <c r="V24" s="323"/>
      <c r="W24" s="323">
        <v>5.0082764125194386</v>
      </c>
      <c r="X24" s="323"/>
      <c r="Y24" s="323">
        <v>6.371127417415229</v>
      </c>
      <c r="Z24" s="324"/>
    </row>
    <row r="25" spans="1:27">
      <c r="A25" s="204"/>
      <c r="B25" s="409"/>
      <c r="C25" s="409"/>
      <c r="D25" s="409"/>
      <c r="E25" s="409"/>
      <c r="F25" s="409"/>
      <c r="G25" s="409"/>
      <c r="H25" s="409"/>
      <c r="I25" s="409"/>
      <c r="J25" s="409"/>
      <c r="K25" s="409"/>
      <c r="L25" s="409"/>
      <c r="M25" s="46"/>
      <c r="N25" s="321" t="s">
        <v>43</v>
      </c>
      <c r="O25" s="322"/>
      <c r="P25" s="323"/>
      <c r="Q25" s="323"/>
      <c r="R25" s="323"/>
      <c r="S25" s="325">
        <v>1.4014246322824069</v>
      </c>
      <c r="T25" s="325"/>
      <c r="U25" s="325">
        <v>1.3819388127628855</v>
      </c>
      <c r="V25" s="325"/>
      <c r="W25" s="325">
        <v>1.4781257494025717</v>
      </c>
      <c r="X25" s="325"/>
      <c r="Y25" s="325">
        <v>1.374048542341467</v>
      </c>
      <c r="Z25" s="324"/>
    </row>
    <row r="26" spans="1:27">
      <c r="A26" s="46"/>
      <c r="B26" s="46"/>
      <c r="C26" s="46"/>
      <c r="D26" s="46"/>
      <c r="E26" s="205"/>
      <c r="F26" s="46"/>
      <c r="G26" s="46"/>
      <c r="H26" s="46"/>
      <c r="I26" s="46"/>
      <c r="J26" s="46"/>
      <c r="K26" s="46"/>
      <c r="L26" s="46"/>
      <c r="M26" s="46"/>
      <c r="N26" s="321" t="s">
        <v>44</v>
      </c>
      <c r="O26" s="322"/>
      <c r="P26" s="323"/>
      <c r="Q26" s="323"/>
      <c r="R26" s="323"/>
      <c r="S26" s="323">
        <v>9.4814202925313449</v>
      </c>
      <c r="T26" s="323"/>
      <c r="U26" s="323">
        <v>8.6872405537213382</v>
      </c>
      <c r="V26" s="323"/>
      <c r="W26" s="323">
        <v>8.4922678821096458</v>
      </c>
      <c r="X26" s="323"/>
      <c r="Y26" s="323">
        <v>8.2516905423369629</v>
      </c>
      <c r="Z26" s="324"/>
    </row>
    <row r="27" spans="1:27">
      <c r="A27" s="326"/>
      <c r="B27" s="400" t="s">
        <v>45</v>
      </c>
      <c r="C27" s="401"/>
      <c r="D27" s="401"/>
      <c r="E27" s="401"/>
      <c r="F27" s="401"/>
      <c r="G27" s="401"/>
      <c r="H27" s="401"/>
      <c r="I27" s="401"/>
      <c r="J27" s="401"/>
      <c r="K27" s="401"/>
      <c r="L27" s="402"/>
      <c r="M27" s="46"/>
      <c r="N27" s="321" t="s">
        <v>46</v>
      </c>
      <c r="O27" s="322"/>
      <c r="P27" s="323"/>
      <c r="Q27" s="323"/>
      <c r="R27" s="323"/>
      <c r="S27" s="323" t="s">
        <v>14</v>
      </c>
      <c r="T27" s="323"/>
      <c r="U27" s="323" t="s">
        <v>14</v>
      </c>
      <c r="V27" s="323"/>
      <c r="W27" s="323" t="s">
        <v>14</v>
      </c>
      <c r="X27" s="323"/>
      <c r="Y27" s="323" t="s">
        <v>14</v>
      </c>
      <c r="Z27" s="324"/>
    </row>
    <row r="28" spans="1:27">
      <c r="A28" s="209" t="s">
        <v>47</v>
      </c>
      <c r="B28" s="327"/>
      <c r="C28" s="327"/>
      <c r="D28" s="327"/>
      <c r="E28" s="327">
        <v>4.9732192794473329E-2</v>
      </c>
      <c r="F28" s="327"/>
      <c r="G28" s="327">
        <v>5.8067954145796415E-2</v>
      </c>
      <c r="H28" s="327"/>
      <c r="I28" s="327">
        <v>0.13839798338083648</v>
      </c>
      <c r="J28" s="327"/>
      <c r="K28" s="327">
        <v>0.16951511569980623</v>
      </c>
      <c r="L28" s="327"/>
      <c r="M28" s="46"/>
      <c r="N28" s="321" t="s">
        <v>48</v>
      </c>
      <c r="O28" s="322"/>
      <c r="P28" s="323"/>
      <c r="Q28" s="323"/>
      <c r="R28" s="323"/>
      <c r="S28" s="325">
        <v>68.902022386191831</v>
      </c>
      <c r="T28" s="325"/>
      <c r="U28" s="325">
        <v>53.413952243705637</v>
      </c>
      <c r="V28" s="325"/>
      <c r="W28" s="325">
        <v>45.607293688050156</v>
      </c>
      <c r="X28" s="325"/>
      <c r="Y28" s="325">
        <v>48.880662019823795</v>
      </c>
      <c r="Z28" s="324"/>
      <c r="AA28" s="153"/>
    </row>
    <row r="29" spans="1:27">
      <c r="A29" s="212" t="s">
        <v>49</v>
      </c>
      <c r="B29" s="327"/>
      <c r="C29" s="327"/>
      <c r="D29" s="327"/>
      <c r="E29" s="327">
        <v>0.95026780720552662</v>
      </c>
      <c r="F29" s="327"/>
      <c r="G29" s="327">
        <v>0.94193204585420354</v>
      </c>
      <c r="H29" s="327"/>
      <c r="I29" s="327">
        <v>0.86160201661916358</v>
      </c>
      <c r="J29" s="327"/>
      <c r="K29" s="327">
        <v>0.83048488430019374</v>
      </c>
      <c r="L29" s="327"/>
      <c r="M29" s="46"/>
      <c r="N29" s="321" t="s">
        <v>50</v>
      </c>
      <c r="O29" s="322"/>
      <c r="P29" s="323"/>
      <c r="Q29" s="323"/>
      <c r="R29" s="323"/>
      <c r="S29" s="323">
        <v>0</v>
      </c>
      <c r="T29" s="323"/>
      <c r="U29" s="323">
        <v>0</v>
      </c>
      <c r="V29" s="323"/>
      <c r="W29" s="323">
        <v>0</v>
      </c>
      <c r="X29" s="323"/>
      <c r="Y29" s="323">
        <v>0</v>
      </c>
      <c r="Z29" s="324"/>
    </row>
    <row r="30" spans="1:27">
      <c r="A30" s="204"/>
      <c r="B30" s="46"/>
      <c r="C30" s="46"/>
      <c r="D30" s="46"/>
      <c r="E30" s="46"/>
      <c r="F30" s="46"/>
      <c r="G30" s="46"/>
      <c r="H30" s="46"/>
      <c r="I30" s="46"/>
      <c r="J30" s="46"/>
      <c r="K30" s="46"/>
      <c r="L30" s="46"/>
      <c r="M30" s="46"/>
      <c r="N30" s="321" t="s">
        <v>51</v>
      </c>
      <c r="O30" s="322"/>
      <c r="P30" s="323"/>
      <c r="Q30" s="323"/>
      <c r="R30" s="323"/>
      <c r="S30" s="325" t="s">
        <v>14</v>
      </c>
      <c r="T30" s="325"/>
      <c r="U30" s="325" t="s">
        <v>14</v>
      </c>
      <c r="V30" s="325"/>
      <c r="W30" s="325" t="s">
        <v>14</v>
      </c>
      <c r="X30" s="325"/>
      <c r="Y30" s="325" t="s">
        <v>14</v>
      </c>
      <c r="Z30" s="324"/>
    </row>
    <row r="31" spans="1:27" ht="15.75" customHeight="1">
      <c r="A31" s="397" t="s">
        <v>52</v>
      </c>
      <c r="B31" s="398"/>
      <c r="C31" s="398"/>
      <c r="D31" s="398"/>
      <c r="E31" s="398"/>
      <c r="F31" s="398"/>
      <c r="G31" s="398"/>
      <c r="H31" s="398"/>
      <c r="I31" s="398"/>
      <c r="J31" s="398"/>
      <c r="K31" s="398"/>
      <c r="L31" s="398"/>
      <c r="M31" s="398"/>
      <c r="N31" s="398"/>
      <c r="O31" s="398"/>
      <c r="P31" s="398"/>
      <c r="Q31" s="398"/>
      <c r="R31" s="398"/>
      <c r="S31" s="398"/>
      <c r="T31" s="398"/>
      <c r="U31" s="398"/>
      <c r="V31" s="398"/>
      <c r="W31" s="398"/>
      <c r="X31" s="398"/>
      <c r="Y31" s="398"/>
      <c r="Z31" s="399"/>
    </row>
    <row r="32" spans="1:27" ht="15.75">
      <c r="A32" s="410" t="s">
        <v>20</v>
      </c>
      <c r="B32" s="412" t="s">
        <v>53</v>
      </c>
      <c r="C32" s="413"/>
      <c r="D32" s="413"/>
      <c r="E32" s="413"/>
      <c r="F32" s="413"/>
      <c r="G32" s="413"/>
      <c r="H32" s="413"/>
      <c r="I32" s="413"/>
      <c r="J32" s="413"/>
      <c r="K32" s="413"/>
      <c r="L32" s="414"/>
      <c r="M32" s="46"/>
      <c r="N32" s="306" t="s">
        <v>22</v>
      </c>
      <c r="O32" s="307"/>
      <c r="P32" s="412" t="s">
        <v>53</v>
      </c>
      <c r="Q32" s="413"/>
      <c r="R32" s="413"/>
      <c r="S32" s="413"/>
      <c r="T32" s="413"/>
      <c r="U32" s="413"/>
      <c r="V32" s="413"/>
      <c r="W32" s="413"/>
      <c r="X32" s="413"/>
      <c r="Y32" s="413"/>
      <c r="Z32" s="415"/>
    </row>
    <row r="33" spans="1:27">
      <c r="A33" s="411"/>
      <c r="B33" s="207">
        <v>2005</v>
      </c>
      <c r="C33" s="207">
        <v>2006</v>
      </c>
      <c r="D33" s="207">
        <v>2007</v>
      </c>
      <c r="E33" s="207">
        <v>2008</v>
      </c>
      <c r="F33" s="207">
        <v>2009</v>
      </c>
      <c r="G33" s="207">
        <v>2010</v>
      </c>
      <c r="H33" s="207">
        <v>2011</v>
      </c>
      <c r="I33" s="207">
        <v>2012</v>
      </c>
      <c r="J33" s="207">
        <v>2013</v>
      </c>
      <c r="K33" s="207">
        <v>2014</v>
      </c>
      <c r="L33" s="207">
        <v>2015</v>
      </c>
      <c r="M33" s="46"/>
      <c r="N33" s="158"/>
      <c r="O33" s="159"/>
      <c r="P33" s="207">
        <v>2005</v>
      </c>
      <c r="Q33" s="207">
        <v>2006</v>
      </c>
      <c r="R33" s="207">
        <v>2007</v>
      </c>
      <c r="S33" s="207">
        <v>2008</v>
      </c>
      <c r="T33" s="207">
        <v>2009</v>
      </c>
      <c r="U33" s="207">
        <v>2010</v>
      </c>
      <c r="V33" s="207">
        <v>2011</v>
      </c>
      <c r="W33" s="207">
        <v>2012</v>
      </c>
      <c r="X33" s="301">
        <v>2013</v>
      </c>
      <c r="Y33" s="207">
        <v>2014</v>
      </c>
      <c r="Z33" s="302">
        <v>2015</v>
      </c>
    </row>
    <row r="34" spans="1:27" ht="15.75" customHeight="1">
      <c r="A34" s="209" t="s">
        <v>23</v>
      </c>
      <c r="B34" s="308"/>
      <c r="C34" s="308"/>
      <c r="D34" s="308"/>
      <c r="E34" s="308">
        <v>52000</v>
      </c>
      <c r="F34" s="308"/>
      <c r="G34" s="308">
        <v>56000</v>
      </c>
      <c r="H34" s="308"/>
      <c r="I34" s="308">
        <v>60000</v>
      </c>
      <c r="J34" s="308"/>
      <c r="K34" s="308">
        <v>56000</v>
      </c>
      <c r="L34" s="308"/>
      <c r="M34" s="46"/>
      <c r="N34" s="328" t="s">
        <v>24</v>
      </c>
      <c r="O34" s="329"/>
      <c r="P34" s="308"/>
      <c r="Q34" s="308"/>
      <c r="R34" s="308"/>
      <c r="S34" s="308">
        <v>29000</v>
      </c>
      <c r="T34" s="308"/>
      <c r="U34" s="308">
        <v>24000</v>
      </c>
      <c r="V34" s="308"/>
      <c r="W34" s="308">
        <v>27000</v>
      </c>
      <c r="X34" s="308"/>
      <c r="Y34" s="308">
        <v>29000</v>
      </c>
      <c r="Z34" s="330"/>
    </row>
    <row r="35" spans="1:27" ht="15.75" customHeight="1">
      <c r="A35" s="212" t="s">
        <v>25</v>
      </c>
      <c r="B35" s="308"/>
      <c r="C35" s="308"/>
      <c r="D35" s="308"/>
      <c r="E35" s="308">
        <v>43000</v>
      </c>
      <c r="F35" s="308"/>
      <c r="G35" s="308">
        <v>46000</v>
      </c>
      <c r="H35" s="308"/>
      <c r="I35" s="308">
        <v>52000</v>
      </c>
      <c r="J35" s="308"/>
      <c r="K35" s="308">
        <v>56000</v>
      </c>
      <c r="L35" s="308"/>
      <c r="M35" s="46"/>
      <c r="N35" s="328" t="s">
        <v>26</v>
      </c>
      <c r="O35" s="329"/>
      <c r="P35" s="308"/>
      <c r="Q35" s="308"/>
      <c r="R35" s="308"/>
      <c r="S35" s="308">
        <v>74000</v>
      </c>
      <c r="T35" s="308"/>
      <c r="U35" s="308">
        <v>81000</v>
      </c>
      <c r="V35" s="308"/>
      <c r="W35" s="308">
        <v>88000</v>
      </c>
      <c r="X35" s="308"/>
      <c r="Y35" s="308">
        <v>94000</v>
      </c>
      <c r="Z35" s="330"/>
    </row>
    <row r="36" spans="1:27" ht="15.75" customHeight="1">
      <c r="A36" s="212" t="s">
        <v>27</v>
      </c>
      <c r="B36" s="308"/>
      <c r="C36" s="308"/>
      <c r="D36" s="308"/>
      <c r="E36" s="308">
        <v>4000</v>
      </c>
      <c r="F36" s="308"/>
      <c r="G36" s="308">
        <v>3000</v>
      </c>
      <c r="H36" s="308"/>
      <c r="I36" s="308">
        <v>7000</v>
      </c>
      <c r="J36" s="308"/>
      <c r="K36" s="308">
        <v>6000</v>
      </c>
      <c r="L36" s="308"/>
      <c r="M36" s="46"/>
      <c r="N36" s="393" t="s">
        <v>54</v>
      </c>
      <c r="O36" s="394"/>
      <c r="P36" s="308"/>
      <c r="Q36" s="308"/>
      <c r="R36" s="308"/>
      <c r="S36" s="308">
        <v>21000</v>
      </c>
      <c r="T36" s="308"/>
      <c r="U36" s="308">
        <v>18000</v>
      </c>
      <c r="V36" s="308"/>
      <c r="W36" s="308">
        <v>24000</v>
      </c>
      <c r="X36" s="308"/>
      <c r="Y36" s="308">
        <v>16000</v>
      </c>
      <c r="Z36" s="330"/>
      <c r="AA36" s="153"/>
    </row>
    <row r="37" spans="1:27">
      <c r="A37" s="212" t="s">
        <v>30</v>
      </c>
      <c r="B37" s="308"/>
      <c r="C37" s="308"/>
      <c r="D37" s="308"/>
      <c r="E37" s="308">
        <v>135000</v>
      </c>
      <c r="F37" s="308"/>
      <c r="G37" s="308">
        <v>121000</v>
      </c>
      <c r="H37" s="308"/>
      <c r="I37" s="308">
        <v>139000</v>
      </c>
      <c r="J37" s="308"/>
      <c r="K37" s="308">
        <v>128000</v>
      </c>
      <c r="L37" s="308"/>
      <c r="M37" s="46"/>
      <c r="N37" s="395" t="s">
        <v>55</v>
      </c>
      <c r="O37" s="396"/>
      <c r="P37" s="308"/>
      <c r="Q37" s="308"/>
      <c r="R37" s="308"/>
      <c r="S37" s="308">
        <v>135000</v>
      </c>
      <c r="T37" s="308"/>
      <c r="U37" s="308">
        <v>121000</v>
      </c>
      <c r="V37" s="308"/>
      <c r="W37" s="308">
        <v>139000</v>
      </c>
      <c r="X37" s="308"/>
      <c r="Y37" s="308">
        <v>128000</v>
      </c>
      <c r="Z37" s="330"/>
    </row>
    <row r="38" spans="1:27">
      <c r="A38" s="212" t="s">
        <v>32</v>
      </c>
      <c r="B38" s="313"/>
      <c r="C38" s="313"/>
      <c r="D38" s="313"/>
      <c r="E38" s="313" t="s">
        <v>14</v>
      </c>
      <c r="F38" s="313"/>
      <c r="G38" s="313" t="s">
        <v>14</v>
      </c>
      <c r="H38" s="313"/>
      <c r="I38" s="313" t="s">
        <v>14</v>
      </c>
      <c r="J38" s="313"/>
      <c r="K38" s="313" t="s">
        <v>14</v>
      </c>
      <c r="L38" s="313"/>
      <c r="M38" s="46"/>
      <c r="N38" s="331"/>
      <c r="O38" s="331"/>
      <c r="P38" s="153"/>
      <c r="Q38" s="331"/>
      <c r="R38" s="331"/>
      <c r="S38" s="331"/>
      <c r="T38" s="331"/>
      <c r="U38" s="331"/>
      <c r="V38" s="331"/>
      <c r="W38" s="331"/>
      <c r="X38" s="331"/>
      <c r="Y38" s="331"/>
      <c r="Z38" s="250"/>
    </row>
    <row r="39" spans="1:27">
      <c r="A39" s="212" t="s">
        <v>34</v>
      </c>
      <c r="B39" s="308"/>
      <c r="C39" s="308"/>
      <c r="D39" s="308"/>
      <c r="E39" s="308">
        <v>25000</v>
      </c>
      <c r="F39" s="308"/>
      <c r="G39" s="308">
        <v>19000</v>
      </c>
      <c r="H39" s="308"/>
      <c r="I39" s="308">
        <v>20000</v>
      </c>
      <c r="J39" s="308"/>
      <c r="K39" s="308">
        <v>21000</v>
      </c>
      <c r="L39" s="308"/>
      <c r="M39" s="293"/>
      <c r="N39" s="332" t="s">
        <v>39</v>
      </c>
      <c r="O39" s="333"/>
      <c r="P39" s="59"/>
      <c r="Q39" s="59"/>
      <c r="R39" s="59"/>
      <c r="S39" s="59">
        <v>259000</v>
      </c>
      <c r="T39" s="59"/>
      <c r="U39" s="59">
        <v>244000</v>
      </c>
      <c r="V39" s="59"/>
      <c r="W39" s="59">
        <v>278000</v>
      </c>
      <c r="X39" s="59"/>
      <c r="Y39" s="59">
        <v>267000</v>
      </c>
      <c r="Z39" s="60"/>
    </row>
    <row r="40" spans="1:27">
      <c r="A40" s="212" t="s">
        <v>36</v>
      </c>
      <c r="B40" s="308"/>
      <c r="C40" s="308"/>
      <c r="D40" s="308"/>
      <c r="E40" s="308">
        <v>0</v>
      </c>
      <c r="F40" s="308"/>
      <c r="G40" s="308">
        <v>0</v>
      </c>
      <c r="H40" s="308"/>
      <c r="I40" s="308">
        <v>0</v>
      </c>
      <c r="J40" s="308"/>
      <c r="K40" s="308">
        <v>0</v>
      </c>
      <c r="L40" s="308"/>
      <c r="M40" s="293"/>
      <c r="N40" s="46"/>
      <c r="O40" s="46"/>
      <c r="P40" s="46"/>
      <c r="Q40" s="46"/>
      <c r="R40" s="46"/>
      <c r="S40" s="46"/>
      <c r="T40" s="46"/>
      <c r="U40" s="46"/>
      <c r="V40" s="46"/>
      <c r="W40" s="46"/>
      <c r="X40" s="46"/>
      <c r="Y40" s="46"/>
      <c r="Z40" s="75"/>
    </row>
    <row r="41" spans="1:27">
      <c r="A41" s="222" t="s">
        <v>37</v>
      </c>
      <c r="B41" s="316"/>
      <c r="C41" s="316"/>
      <c r="D41" s="316"/>
      <c r="E41" s="316">
        <v>0</v>
      </c>
      <c r="F41" s="316"/>
      <c r="G41" s="316">
        <v>0</v>
      </c>
      <c r="H41" s="316"/>
      <c r="I41" s="316">
        <v>0</v>
      </c>
      <c r="J41" s="316"/>
      <c r="K41" s="316">
        <v>0</v>
      </c>
      <c r="L41" s="316"/>
      <c r="M41" s="293"/>
      <c r="N41" s="46"/>
      <c r="O41" s="334"/>
      <c r="P41" s="334"/>
      <c r="Q41" s="334"/>
      <c r="R41" s="334"/>
      <c r="S41" s="334"/>
      <c r="T41" s="334"/>
      <c r="U41" s="334"/>
      <c r="V41" s="334"/>
      <c r="W41" s="334"/>
      <c r="X41" s="334"/>
      <c r="Y41" s="334"/>
      <c r="Z41" s="335"/>
    </row>
    <row r="42" spans="1:27">
      <c r="A42" s="283"/>
      <c r="B42" s="283"/>
      <c r="C42" s="283"/>
      <c r="D42" s="283"/>
      <c r="E42" s="283"/>
      <c r="F42" s="283"/>
      <c r="G42" s="283"/>
      <c r="H42" s="283"/>
      <c r="I42" s="283"/>
      <c r="J42" s="283"/>
      <c r="K42" s="283"/>
      <c r="L42" s="283"/>
      <c r="M42" s="293"/>
      <c r="N42" s="46"/>
      <c r="O42" s="334"/>
      <c r="P42" s="334"/>
      <c r="Q42" s="334"/>
      <c r="R42" s="334"/>
      <c r="S42" s="334"/>
      <c r="T42" s="334"/>
      <c r="U42" s="334"/>
      <c r="V42" s="334"/>
      <c r="W42" s="334"/>
      <c r="X42" s="334"/>
      <c r="Y42" s="334"/>
      <c r="Z42" s="335"/>
    </row>
    <row r="43" spans="1:27">
      <c r="A43" s="336"/>
      <c r="B43" s="337"/>
      <c r="C43" s="337"/>
      <c r="D43" s="337"/>
      <c r="E43" s="337"/>
      <c r="F43" s="337"/>
      <c r="G43" s="337"/>
      <c r="H43" s="337"/>
      <c r="I43" s="337"/>
      <c r="J43" s="337"/>
      <c r="K43" s="337"/>
      <c r="L43" s="337"/>
      <c r="M43" s="293"/>
      <c r="N43" s="46"/>
      <c r="O43" s="334"/>
      <c r="P43" s="153"/>
      <c r="Q43" s="334"/>
      <c r="R43" s="334"/>
      <c r="S43" s="334"/>
      <c r="T43" s="334"/>
      <c r="U43" s="334"/>
      <c r="V43" s="334"/>
      <c r="W43" s="334"/>
      <c r="X43" s="334"/>
      <c r="Y43" s="334"/>
      <c r="Z43" s="335"/>
      <c r="AA43" s="153"/>
    </row>
    <row r="44" spans="1:27">
      <c r="A44" s="224" t="s">
        <v>39</v>
      </c>
      <c r="B44" s="59"/>
      <c r="C44" s="59"/>
      <c r="D44" s="59"/>
      <c r="E44" s="59">
        <v>259000</v>
      </c>
      <c r="F44" s="59"/>
      <c r="G44" s="59">
        <v>244000</v>
      </c>
      <c r="H44" s="59"/>
      <c r="I44" s="59">
        <v>278000</v>
      </c>
      <c r="J44" s="59"/>
      <c r="K44" s="59">
        <v>267000</v>
      </c>
      <c r="L44" s="59"/>
      <c r="M44" s="337"/>
      <c r="N44" s="46"/>
      <c r="O44" s="334"/>
      <c r="P44" s="334"/>
      <c r="Q44" s="334"/>
      <c r="R44" s="334"/>
      <c r="S44" s="338"/>
      <c r="T44" s="334"/>
      <c r="U44" s="334"/>
      <c r="V44" s="334"/>
      <c r="W44" s="334"/>
      <c r="X44" s="334"/>
      <c r="Y44" s="334"/>
      <c r="Z44" s="335"/>
      <c r="AA44" s="153"/>
    </row>
    <row r="45" spans="1:27">
      <c r="A45" s="224" t="s">
        <v>41</v>
      </c>
      <c r="B45" s="59"/>
      <c r="C45" s="59"/>
      <c r="D45" s="59"/>
      <c r="E45" s="59">
        <v>259000</v>
      </c>
      <c r="F45" s="59"/>
      <c r="G45" s="59">
        <v>244000</v>
      </c>
      <c r="H45" s="59"/>
      <c r="I45" s="59">
        <v>278000</v>
      </c>
      <c r="J45" s="59"/>
      <c r="K45" s="59">
        <v>267000</v>
      </c>
      <c r="L45" s="59"/>
      <c r="M45" s="337"/>
      <c r="N45" s="46"/>
      <c r="O45" s="334"/>
      <c r="P45" s="338"/>
      <c r="Q45" s="334"/>
      <c r="R45" s="334"/>
      <c r="S45" s="338"/>
      <c r="T45" s="334"/>
      <c r="U45" s="334"/>
      <c r="V45" s="334"/>
      <c r="W45" s="334"/>
      <c r="X45" s="334"/>
      <c r="Y45" s="334"/>
      <c r="Z45" s="335"/>
      <c r="AA45" s="153"/>
    </row>
    <row r="46" spans="1:27">
      <c r="A46" s="174"/>
      <c r="B46" s="226"/>
      <c r="C46" s="226"/>
      <c r="D46" s="226"/>
      <c r="E46" s="226"/>
      <c r="F46" s="226"/>
      <c r="G46" s="226"/>
      <c r="H46" s="226"/>
      <c r="I46" s="226"/>
      <c r="J46" s="226"/>
      <c r="K46" s="226"/>
      <c r="L46" s="226"/>
      <c r="M46" s="337"/>
      <c r="N46" s="334"/>
      <c r="O46" s="337"/>
      <c r="P46" s="337" t="s">
        <v>56</v>
      </c>
      <c r="Q46" s="337" t="s">
        <v>57</v>
      </c>
      <c r="R46" s="337" t="s">
        <v>58</v>
      </c>
      <c r="S46" s="337" t="s">
        <v>59</v>
      </c>
      <c r="T46" s="337" t="s">
        <v>60</v>
      </c>
      <c r="U46" s="337" t="s">
        <v>61</v>
      </c>
      <c r="V46" s="337" t="s">
        <v>62</v>
      </c>
      <c r="W46" s="337" t="s">
        <v>63</v>
      </c>
      <c r="X46" s="337" t="s">
        <v>64</v>
      </c>
      <c r="Y46" s="337" t="s">
        <v>65</v>
      </c>
      <c r="Z46" s="339" t="s">
        <v>66</v>
      </c>
    </row>
    <row r="47" spans="1:27" ht="21">
      <c r="A47" s="397" t="s">
        <v>67</v>
      </c>
      <c r="B47" s="398"/>
      <c r="C47" s="398"/>
      <c r="D47" s="398"/>
      <c r="E47" s="398"/>
      <c r="F47" s="398"/>
      <c r="G47" s="398"/>
      <c r="H47" s="398"/>
      <c r="I47" s="398"/>
      <c r="J47" s="398"/>
      <c r="K47" s="398"/>
      <c r="L47" s="398"/>
      <c r="M47" s="398"/>
      <c r="N47" s="398"/>
      <c r="O47" s="398"/>
      <c r="P47" s="398"/>
      <c r="Q47" s="398"/>
      <c r="R47" s="398"/>
      <c r="S47" s="398"/>
      <c r="T47" s="398"/>
      <c r="U47" s="398"/>
      <c r="V47" s="398"/>
      <c r="W47" s="398"/>
      <c r="X47" s="398"/>
      <c r="Y47" s="398"/>
      <c r="Z47" s="399"/>
    </row>
    <row r="48" spans="1:27" ht="15" customHeight="1">
      <c r="A48" s="305"/>
      <c r="B48" s="400" t="s">
        <v>21</v>
      </c>
      <c r="C48" s="401"/>
      <c r="D48" s="401"/>
      <c r="E48" s="401"/>
      <c r="F48" s="401"/>
      <c r="G48" s="401"/>
      <c r="H48" s="401"/>
      <c r="I48" s="401"/>
      <c r="J48" s="401"/>
      <c r="K48" s="401"/>
      <c r="L48" s="402"/>
      <c r="M48" s="337"/>
      <c r="N48" s="340"/>
      <c r="O48" s="307"/>
      <c r="P48" s="400" t="s">
        <v>21</v>
      </c>
      <c r="Q48" s="401"/>
      <c r="R48" s="401"/>
      <c r="S48" s="401"/>
      <c r="T48" s="401"/>
      <c r="U48" s="401"/>
      <c r="V48" s="401"/>
      <c r="W48" s="401"/>
      <c r="X48" s="401"/>
      <c r="Y48" s="401"/>
      <c r="Z48" s="403"/>
    </row>
    <row r="49" spans="1:26">
      <c r="A49" s="229"/>
      <c r="B49" s="207">
        <v>2005</v>
      </c>
      <c r="C49" s="207">
        <v>2006</v>
      </c>
      <c r="D49" s="207">
        <v>2007</v>
      </c>
      <c r="E49" s="207">
        <v>2008</v>
      </c>
      <c r="F49" s="207">
        <v>2009</v>
      </c>
      <c r="G49" s="207">
        <v>2010</v>
      </c>
      <c r="H49" s="207">
        <v>2011</v>
      </c>
      <c r="I49" s="207">
        <v>2012</v>
      </c>
      <c r="J49" s="207">
        <v>2013</v>
      </c>
      <c r="K49" s="207">
        <v>2014</v>
      </c>
      <c r="L49" s="207">
        <v>2015</v>
      </c>
      <c r="M49" s="337"/>
      <c r="N49" s="341"/>
      <c r="O49" s="230"/>
      <c r="P49" s="207">
        <v>2005</v>
      </c>
      <c r="Q49" s="207">
        <v>2006</v>
      </c>
      <c r="R49" s="207">
        <v>2007</v>
      </c>
      <c r="S49" s="207">
        <v>2008</v>
      </c>
      <c r="T49" s="207">
        <v>2009</v>
      </c>
      <c r="U49" s="207">
        <v>2010</v>
      </c>
      <c r="V49" s="207">
        <v>2011</v>
      </c>
      <c r="W49" s="207">
        <v>2012</v>
      </c>
      <c r="X49" s="207">
        <v>2013</v>
      </c>
      <c r="Y49" s="301">
        <v>2014</v>
      </c>
      <c r="Z49" s="302">
        <v>2015</v>
      </c>
    </row>
    <row r="50" spans="1:26">
      <c r="A50" s="209" t="s">
        <v>23</v>
      </c>
      <c r="B50" s="342"/>
      <c r="C50" s="342"/>
      <c r="D50" s="342"/>
      <c r="E50" s="342">
        <v>757.83269656388347</v>
      </c>
      <c r="F50" s="342"/>
      <c r="G50" s="342">
        <v>731.20839746756212</v>
      </c>
      <c r="H50" s="342"/>
      <c r="I50" s="342">
        <v>729.83392497029536</v>
      </c>
      <c r="J50" s="342"/>
      <c r="K50" s="342">
        <v>701.81156558258419</v>
      </c>
      <c r="L50" s="342"/>
      <c r="M50" s="334"/>
      <c r="N50" s="343"/>
      <c r="O50" s="344" t="s">
        <v>24</v>
      </c>
      <c r="P50" s="342"/>
      <c r="Q50" s="342"/>
      <c r="R50" s="342"/>
      <c r="S50" s="342">
        <v>578.95536211796218</v>
      </c>
      <c r="T50" s="342"/>
      <c r="U50" s="342">
        <v>418.55273128830351</v>
      </c>
      <c r="V50" s="342"/>
      <c r="W50" s="342">
        <v>398.400657986174</v>
      </c>
      <c r="X50" s="342"/>
      <c r="Y50" s="342">
        <v>425.22553414755788</v>
      </c>
      <c r="Z50" s="345"/>
    </row>
    <row r="51" spans="1:26">
      <c r="A51" s="346" t="s">
        <v>24</v>
      </c>
      <c r="B51" s="347"/>
      <c r="C51" s="347"/>
      <c r="D51" s="347"/>
      <c r="E51" s="347">
        <v>255.67334305942197</v>
      </c>
      <c r="F51" s="347"/>
      <c r="G51" s="347">
        <v>233.76485503141313</v>
      </c>
      <c r="H51" s="347"/>
      <c r="I51" s="347">
        <v>225.38059013687058</v>
      </c>
      <c r="J51" s="347"/>
      <c r="K51" s="347">
        <v>193.99417684126823</v>
      </c>
      <c r="L51" s="347"/>
      <c r="M51" s="334"/>
      <c r="N51" s="337">
        <v>51</v>
      </c>
      <c r="O51" s="348" t="s">
        <v>23</v>
      </c>
      <c r="P51" s="347"/>
      <c r="Q51" s="347"/>
      <c r="R51" s="347"/>
      <c r="S51" s="347">
        <v>255.67334305942197</v>
      </c>
      <c r="T51" s="347"/>
      <c r="U51" s="347">
        <v>233.76485503141313</v>
      </c>
      <c r="V51" s="347"/>
      <c r="W51" s="347">
        <v>225.38059013687058</v>
      </c>
      <c r="X51" s="347"/>
      <c r="Y51" s="347">
        <v>193.99417684126823</v>
      </c>
      <c r="Z51" s="349"/>
    </row>
    <row r="52" spans="1:26">
      <c r="A52" s="346" t="s">
        <v>26</v>
      </c>
      <c r="B52" s="347"/>
      <c r="C52" s="347"/>
      <c r="D52" s="347"/>
      <c r="E52" s="347">
        <v>254.67464901939442</v>
      </c>
      <c r="F52" s="347"/>
      <c r="G52" s="347">
        <v>260.15649745937986</v>
      </c>
      <c r="H52" s="347"/>
      <c r="I52" s="347">
        <v>262.76987902157458</v>
      </c>
      <c r="J52" s="347"/>
      <c r="K52" s="347">
        <v>254.96527453815074</v>
      </c>
      <c r="L52" s="347"/>
      <c r="M52" s="334"/>
      <c r="N52" s="337">
        <v>58</v>
      </c>
      <c r="O52" s="348" t="s">
        <v>25</v>
      </c>
      <c r="P52" s="347"/>
      <c r="Q52" s="347"/>
      <c r="R52" s="347"/>
      <c r="S52" s="347">
        <v>132.62871348928667</v>
      </c>
      <c r="T52" s="347"/>
      <c r="U52" s="347">
        <v>117.81009267825219</v>
      </c>
      <c r="V52" s="347"/>
      <c r="W52" s="347">
        <v>146.13613081681692</v>
      </c>
      <c r="X52" s="347"/>
      <c r="Y52" s="347">
        <v>205.25414440688152</v>
      </c>
      <c r="Z52" s="349"/>
    </row>
    <row r="53" spans="1:26">
      <c r="A53" s="346" t="s">
        <v>28</v>
      </c>
      <c r="B53" s="347"/>
      <c r="C53" s="347"/>
      <c r="D53" s="347"/>
      <c r="E53" s="347">
        <v>104.01574992672161</v>
      </c>
      <c r="F53" s="347"/>
      <c r="G53" s="347">
        <v>88.8387989747429</v>
      </c>
      <c r="H53" s="347"/>
      <c r="I53" s="347">
        <v>85.747673587235639</v>
      </c>
      <c r="J53" s="347"/>
      <c r="K53" s="347">
        <v>64.306042755272543</v>
      </c>
      <c r="L53" s="347"/>
      <c r="M53" s="334"/>
      <c r="N53" s="337">
        <v>65</v>
      </c>
      <c r="O53" s="348" t="s">
        <v>27</v>
      </c>
      <c r="P53" s="347"/>
      <c r="Q53" s="347"/>
      <c r="R53" s="347"/>
      <c r="S53" s="347">
        <v>0.51497733495623765</v>
      </c>
      <c r="T53" s="347"/>
      <c r="U53" s="347">
        <v>0.66002037414014969</v>
      </c>
      <c r="V53" s="347"/>
      <c r="W53" s="347">
        <v>2.2343267064487256</v>
      </c>
      <c r="X53" s="347"/>
      <c r="Y53" s="347">
        <v>0.68287634360009308</v>
      </c>
      <c r="Z53" s="349"/>
    </row>
    <row r="54" spans="1:26">
      <c r="A54" s="346" t="s">
        <v>31</v>
      </c>
      <c r="B54" s="347"/>
      <c r="C54" s="347"/>
      <c r="D54" s="347"/>
      <c r="E54" s="347">
        <v>106.00125543618047</v>
      </c>
      <c r="F54" s="347"/>
      <c r="G54" s="347">
        <v>113.20732112035711</v>
      </c>
      <c r="H54" s="347"/>
      <c r="I54" s="347">
        <v>118.50709437686277</v>
      </c>
      <c r="J54" s="347"/>
      <c r="K54" s="347">
        <v>137.59869241824214</v>
      </c>
      <c r="L54" s="347"/>
      <c r="M54" s="334"/>
      <c r="N54" s="337">
        <v>72</v>
      </c>
      <c r="O54" s="348" t="s">
        <v>30</v>
      </c>
      <c r="P54" s="347"/>
      <c r="Q54" s="347"/>
      <c r="R54" s="347"/>
      <c r="S54" s="347">
        <v>0</v>
      </c>
      <c r="T54" s="347"/>
      <c r="U54" s="347">
        <v>0</v>
      </c>
      <c r="V54" s="347"/>
      <c r="W54" s="347">
        <v>0</v>
      </c>
      <c r="X54" s="347"/>
      <c r="Y54" s="347">
        <v>0</v>
      </c>
      <c r="Z54" s="349"/>
    </row>
    <row r="55" spans="1:26">
      <c r="A55" s="350" t="s">
        <v>33</v>
      </c>
      <c r="B55" s="351"/>
      <c r="C55" s="351"/>
      <c r="D55" s="351"/>
      <c r="E55" s="351">
        <v>37.467699122164987</v>
      </c>
      <c r="F55" s="351"/>
      <c r="G55" s="351">
        <v>35.24092488166928</v>
      </c>
      <c r="H55" s="351"/>
      <c r="I55" s="351">
        <v>37.428687847751704</v>
      </c>
      <c r="J55" s="351"/>
      <c r="K55" s="351">
        <v>50.947379029650492</v>
      </c>
      <c r="L55" s="351"/>
      <c r="M55" s="334"/>
      <c r="N55" s="337">
        <v>79</v>
      </c>
      <c r="O55" s="348" t="s">
        <v>68</v>
      </c>
      <c r="P55" s="347"/>
      <c r="Q55" s="347"/>
      <c r="R55" s="347"/>
      <c r="S55" s="347" t="str">
        <f ca="1">INDIRECT(S$46&amp;$N55)</f>
        <v>-</v>
      </c>
      <c r="T55" s="347"/>
      <c r="U55" s="347" t="str">
        <f t="shared" ref="S52:Y58" ca="1" si="0">INDIRECT(U$46&amp;$N55)</f>
        <v>-</v>
      </c>
      <c r="V55" s="347"/>
      <c r="W55" s="347" t="str">
        <f t="shared" ca="1" si="0"/>
        <v>-</v>
      </c>
      <c r="X55" s="347"/>
      <c r="Y55" s="347" t="str">
        <f t="shared" ca="1" si="0"/>
        <v>-</v>
      </c>
      <c r="Z55" s="349"/>
    </row>
    <row r="56" spans="1:26">
      <c r="A56" s="350" t="s">
        <v>35</v>
      </c>
      <c r="B56" s="351"/>
      <c r="C56" s="351"/>
      <c r="D56" s="351"/>
      <c r="E56" s="351">
        <v>0</v>
      </c>
      <c r="F56" s="351"/>
      <c r="G56" s="351">
        <v>0</v>
      </c>
      <c r="H56" s="351"/>
      <c r="I56" s="351">
        <v>0</v>
      </c>
      <c r="J56" s="351"/>
      <c r="K56" s="351">
        <v>0</v>
      </c>
      <c r="L56" s="351"/>
      <c r="M56" s="334"/>
      <c r="N56" s="337">
        <v>86</v>
      </c>
      <c r="O56" s="348" t="s">
        <v>34</v>
      </c>
      <c r="P56" s="347"/>
      <c r="Q56" s="347"/>
      <c r="R56" s="347"/>
      <c r="S56" s="347">
        <v>190.13832823429729</v>
      </c>
      <c r="T56" s="347"/>
      <c r="U56" s="347">
        <v>66.317763204498007</v>
      </c>
      <c r="V56" s="347"/>
      <c r="W56" s="347">
        <v>24.649610326037788</v>
      </c>
      <c r="X56" s="347"/>
      <c r="Y56" s="347">
        <v>25.294336555808069</v>
      </c>
      <c r="Z56" s="349"/>
    </row>
    <row r="57" spans="1:26">
      <c r="A57" s="352" t="s">
        <v>25</v>
      </c>
      <c r="B57" s="353"/>
      <c r="C57" s="353"/>
      <c r="D57" s="353"/>
      <c r="E57" s="353">
        <v>501.02106412529201</v>
      </c>
      <c r="F57" s="353"/>
      <c r="G57" s="353">
        <v>471.67376566425128</v>
      </c>
      <c r="H57" s="353"/>
      <c r="I57" s="353">
        <v>506.6122005084037</v>
      </c>
      <c r="J57" s="353"/>
      <c r="K57" s="353">
        <v>649.3835331474653</v>
      </c>
      <c r="L57" s="353"/>
      <c r="M57" s="334"/>
      <c r="N57" s="337">
        <v>93</v>
      </c>
      <c r="O57" s="348" t="s">
        <v>36</v>
      </c>
      <c r="P57" s="347"/>
      <c r="Q57" s="347"/>
      <c r="R57" s="347"/>
      <c r="S57" s="347">
        <v>0</v>
      </c>
      <c r="T57" s="347"/>
      <c r="U57" s="347">
        <v>0</v>
      </c>
      <c r="V57" s="347"/>
      <c r="W57" s="347">
        <v>0</v>
      </c>
      <c r="X57" s="347"/>
      <c r="Y57" s="347">
        <v>0</v>
      </c>
      <c r="Z57" s="349"/>
    </row>
    <row r="58" spans="1:26">
      <c r="A58" s="350" t="s">
        <v>24</v>
      </c>
      <c r="B58" s="351"/>
      <c r="C58" s="351"/>
      <c r="D58" s="351"/>
      <c r="E58" s="351">
        <v>132.62871348928667</v>
      </c>
      <c r="F58" s="351"/>
      <c r="G58" s="351">
        <v>117.81009267825219</v>
      </c>
      <c r="H58" s="351"/>
      <c r="I58" s="351">
        <v>146.13613081681692</v>
      </c>
      <c r="J58" s="351"/>
      <c r="K58" s="351">
        <v>205.25414440688152</v>
      </c>
      <c r="L58" s="351"/>
      <c r="M58" s="334"/>
      <c r="N58" s="337">
        <v>100</v>
      </c>
      <c r="O58" s="348" t="s">
        <v>37</v>
      </c>
      <c r="P58" s="347"/>
      <c r="Q58" s="347"/>
      <c r="R58" s="347"/>
      <c r="S58" s="347">
        <v>0</v>
      </c>
      <c r="T58" s="347"/>
      <c r="U58" s="347">
        <v>0</v>
      </c>
      <c r="V58" s="347"/>
      <c r="W58" s="347">
        <v>0</v>
      </c>
      <c r="X58" s="347"/>
      <c r="Y58" s="347">
        <v>0</v>
      </c>
      <c r="Z58" s="349"/>
    </row>
    <row r="59" spans="1:26">
      <c r="A59" s="350" t="s">
        <v>26</v>
      </c>
      <c r="B59" s="351"/>
      <c r="C59" s="351"/>
      <c r="D59" s="351"/>
      <c r="E59" s="351">
        <v>278.74954728316112</v>
      </c>
      <c r="F59" s="351"/>
      <c r="G59" s="351">
        <v>276.21023614760662</v>
      </c>
      <c r="H59" s="351"/>
      <c r="I59" s="351">
        <v>276.42235297897213</v>
      </c>
      <c r="J59" s="351"/>
      <c r="K59" s="351">
        <v>258.67390608369175</v>
      </c>
      <c r="L59" s="351"/>
      <c r="M59" s="334"/>
      <c r="N59" s="337"/>
      <c r="O59" s="283"/>
      <c r="P59" s="283"/>
      <c r="Q59" s="283"/>
      <c r="R59" s="283"/>
      <c r="S59" s="317"/>
      <c r="T59" s="283"/>
      <c r="U59" s="283"/>
      <c r="V59" s="283"/>
      <c r="W59" s="283"/>
      <c r="X59" s="283"/>
      <c r="Y59" s="283"/>
      <c r="Z59" s="75"/>
    </row>
    <row r="60" spans="1:26">
      <c r="A60" s="350" t="s">
        <v>28</v>
      </c>
      <c r="B60" s="351"/>
      <c r="C60" s="351"/>
      <c r="D60" s="351"/>
      <c r="E60" s="351">
        <v>48.385725431650513</v>
      </c>
      <c r="F60" s="351"/>
      <c r="G60" s="351">
        <v>43.188749548099047</v>
      </c>
      <c r="H60" s="351"/>
      <c r="I60" s="351">
        <v>40.679514662796741</v>
      </c>
      <c r="J60" s="351"/>
      <c r="K60" s="351">
        <v>25.833935034885041</v>
      </c>
      <c r="L60" s="351"/>
      <c r="M60" s="337"/>
      <c r="N60" s="337"/>
      <c r="O60" s="354" t="s">
        <v>26</v>
      </c>
      <c r="P60" s="342"/>
      <c r="Q60" s="342"/>
      <c r="R60" s="342"/>
      <c r="S60" s="342">
        <v>732.02691634244547</v>
      </c>
      <c r="T60" s="342"/>
      <c r="U60" s="342">
        <v>699.20504369071875</v>
      </c>
      <c r="V60" s="342"/>
      <c r="W60" s="342">
        <v>700.78946853968046</v>
      </c>
      <c r="X60" s="342"/>
      <c r="Y60" s="342">
        <v>676.8996656387219</v>
      </c>
      <c r="Z60" s="345"/>
    </row>
    <row r="61" spans="1:26">
      <c r="A61" s="350" t="s">
        <v>31</v>
      </c>
      <c r="B61" s="351"/>
      <c r="C61" s="351"/>
      <c r="D61" s="351"/>
      <c r="E61" s="351">
        <v>0</v>
      </c>
      <c r="F61" s="351"/>
      <c r="G61" s="351">
        <v>0.157898382656497</v>
      </c>
      <c r="H61" s="351"/>
      <c r="I61" s="351">
        <v>4.4692947795863702</v>
      </c>
      <c r="J61" s="351"/>
      <c r="K61" s="351">
        <v>108.847003652692</v>
      </c>
      <c r="L61" s="351"/>
      <c r="M61" s="337">
        <v>1</v>
      </c>
      <c r="N61" s="337">
        <v>52</v>
      </c>
      <c r="O61" s="355" t="s">
        <v>23</v>
      </c>
      <c r="P61" s="347"/>
      <c r="Q61" s="347"/>
      <c r="R61" s="347"/>
      <c r="S61" s="347">
        <v>254.67464901939442</v>
      </c>
      <c r="T61" s="347"/>
      <c r="U61" s="347">
        <v>260.15649745937986</v>
      </c>
      <c r="V61" s="347"/>
      <c r="W61" s="347">
        <v>262.76987902157458</v>
      </c>
      <c r="X61" s="347"/>
      <c r="Y61" s="347">
        <v>254.96527453815074</v>
      </c>
      <c r="Z61" s="349"/>
    </row>
    <row r="62" spans="1:26">
      <c r="A62" s="350" t="s">
        <v>33</v>
      </c>
      <c r="B62" s="351"/>
      <c r="C62" s="351"/>
      <c r="D62" s="351"/>
      <c r="E62" s="351">
        <v>41.257077921193769</v>
      </c>
      <c r="F62" s="351"/>
      <c r="G62" s="351">
        <v>34.306788907636935</v>
      </c>
      <c r="H62" s="351"/>
      <c r="I62" s="351">
        <v>38.904907270231561</v>
      </c>
      <c r="J62" s="351"/>
      <c r="K62" s="351">
        <v>50.774543969314955</v>
      </c>
      <c r="L62" s="351"/>
      <c r="M62" s="337">
        <v>1</v>
      </c>
      <c r="N62" s="337">
        <v>59</v>
      </c>
      <c r="O62" s="348" t="s">
        <v>25</v>
      </c>
      <c r="P62" s="347"/>
      <c r="Q62" s="347"/>
      <c r="R62" s="347"/>
      <c r="S62" s="347">
        <v>278.74954728316112</v>
      </c>
      <c r="T62" s="347"/>
      <c r="U62" s="347">
        <v>276.21023614760662</v>
      </c>
      <c r="V62" s="347"/>
      <c r="W62" s="347">
        <v>276.42235297897213</v>
      </c>
      <c r="X62" s="347"/>
      <c r="Y62" s="347">
        <v>258.67390608369175</v>
      </c>
      <c r="Z62" s="349"/>
    </row>
    <row r="63" spans="1:26">
      <c r="A63" s="350" t="s">
        <v>35</v>
      </c>
      <c r="B63" s="351"/>
      <c r="C63" s="351"/>
      <c r="D63" s="351"/>
      <c r="E63" s="351">
        <v>0</v>
      </c>
      <c r="F63" s="351"/>
      <c r="G63" s="351">
        <v>0</v>
      </c>
      <c r="H63" s="351"/>
      <c r="I63" s="351">
        <v>0</v>
      </c>
      <c r="J63" s="351"/>
      <c r="K63" s="351">
        <v>0</v>
      </c>
      <c r="L63" s="351"/>
      <c r="M63" s="337"/>
      <c r="N63" s="337">
        <v>66</v>
      </c>
      <c r="O63" s="348" t="s">
        <v>27</v>
      </c>
      <c r="P63" s="347"/>
      <c r="Q63" s="347"/>
      <c r="R63" s="347"/>
      <c r="S63" s="347">
        <v>1.9157425461626065</v>
      </c>
      <c r="T63" s="347"/>
      <c r="U63" s="347">
        <v>1.9767789947263918</v>
      </c>
      <c r="V63" s="347"/>
      <c r="W63" s="347">
        <v>2.1233555755839504</v>
      </c>
      <c r="X63" s="347"/>
      <c r="Y63" s="347">
        <v>3.7866040533295617</v>
      </c>
      <c r="Z63" s="349"/>
    </row>
    <row r="64" spans="1:26">
      <c r="A64" s="352" t="s">
        <v>27</v>
      </c>
      <c r="B64" s="353"/>
      <c r="C64" s="353"/>
      <c r="D64" s="353"/>
      <c r="E64" s="353">
        <v>44.233941509330435</v>
      </c>
      <c r="F64" s="353"/>
      <c r="G64" s="353">
        <v>42.748895234007094</v>
      </c>
      <c r="H64" s="353"/>
      <c r="I64" s="353">
        <v>45.247700887483262</v>
      </c>
      <c r="J64" s="353"/>
      <c r="K64" s="353">
        <v>42.048804850793097</v>
      </c>
      <c r="L64" s="353"/>
      <c r="M64" s="337">
        <v>1</v>
      </c>
      <c r="N64" s="337">
        <v>73</v>
      </c>
      <c r="O64" s="348" t="s">
        <v>30</v>
      </c>
      <c r="P64" s="347"/>
      <c r="Q64" s="347"/>
      <c r="R64" s="347"/>
      <c r="S64" s="347">
        <v>0</v>
      </c>
      <c r="T64" s="347"/>
      <c r="U64" s="347">
        <v>0</v>
      </c>
      <c r="V64" s="347"/>
      <c r="W64" s="347">
        <v>0</v>
      </c>
      <c r="X64" s="347"/>
      <c r="Y64" s="347">
        <v>0</v>
      </c>
      <c r="Z64" s="349"/>
    </row>
    <row r="65" spans="1:28">
      <c r="A65" s="350" t="s">
        <v>24</v>
      </c>
      <c r="B65" s="351"/>
      <c r="C65" s="351"/>
      <c r="D65" s="351"/>
      <c r="E65" s="351">
        <v>0.51497733495623765</v>
      </c>
      <c r="F65" s="351"/>
      <c r="G65" s="351">
        <v>0.66002037414014969</v>
      </c>
      <c r="H65" s="351"/>
      <c r="I65" s="351">
        <v>2.2343267064487256</v>
      </c>
      <c r="J65" s="351"/>
      <c r="K65" s="351">
        <v>0.68287634360009308</v>
      </c>
      <c r="L65" s="351"/>
      <c r="M65" s="337">
        <v>1</v>
      </c>
      <c r="N65" s="337">
        <v>80</v>
      </c>
      <c r="O65" s="348" t="s">
        <v>68</v>
      </c>
      <c r="P65" s="347"/>
      <c r="Q65" s="347"/>
      <c r="R65" s="347"/>
      <c r="S65" s="347" t="str">
        <f ca="1">INDIRECT(S$46&amp;$N65)</f>
        <v>-</v>
      </c>
      <c r="T65" s="347"/>
      <c r="U65" s="347" t="str">
        <f t="shared" ref="S61:Y68" ca="1" si="1">INDIRECT(U$46&amp;$N65)</f>
        <v>-</v>
      </c>
      <c r="V65" s="347"/>
      <c r="W65" s="347" t="str">
        <f t="shared" ca="1" si="1"/>
        <v>-</v>
      </c>
      <c r="X65" s="347"/>
      <c r="Y65" s="347" t="str">
        <f t="shared" ca="1" si="1"/>
        <v>-</v>
      </c>
      <c r="Z65" s="349"/>
    </row>
    <row r="66" spans="1:28">
      <c r="A66" s="350" t="s">
        <v>26</v>
      </c>
      <c r="B66" s="351"/>
      <c r="C66" s="351"/>
      <c r="D66" s="351"/>
      <c r="E66" s="351">
        <v>1.9157425461626065</v>
      </c>
      <c r="F66" s="351"/>
      <c r="G66" s="351">
        <v>1.9767789947263918</v>
      </c>
      <c r="H66" s="351"/>
      <c r="I66" s="351">
        <v>2.1233555755839504</v>
      </c>
      <c r="J66" s="351"/>
      <c r="K66" s="351">
        <v>3.7866040533295617</v>
      </c>
      <c r="L66" s="351"/>
      <c r="M66" s="337">
        <v>1</v>
      </c>
      <c r="N66" s="337">
        <v>87</v>
      </c>
      <c r="O66" s="348" t="s">
        <v>34</v>
      </c>
      <c r="P66" s="347"/>
      <c r="Q66" s="347"/>
      <c r="R66" s="347"/>
      <c r="S66" s="347">
        <v>196.68697749372737</v>
      </c>
      <c r="T66" s="347"/>
      <c r="U66" s="347">
        <v>160.86153108900589</v>
      </c>
      <c r="V66" s="347"/>
      <c r="W66" s="347">
        <v>159.47388096354985</v>
      </c>
      <c r="X66" s="347"/>
      <c r="Y66" s="347">
        <v>159.47388096354985</v>
      </c>
      <c r="Z66" s="349"/>
    </row>
    <row r="67" spans="1:28">
      <c r="A67" s="350" t="s">
        <v>28</v>
      </c>
      <c r="B67" s="351"/>
      <c r="C67" s="351"/>
      <c r="D67" s="351"/>
      <c r="E67" s="351">
        <v>41.803221628211588</v>
      </c>
      <c r="F67" s="351"/>
      <c r="G67" s="351">
        <v>40.112095865140553</v>
      </c>
      <c r="H67" s="351"/>
      <c r="I67" s="351">
        <v>40.890018605450585</v>
      </c>
      <c r="J67" s="351"/>
      <c r="K67" s="351">
        <v>37.579324453863443</v>
      </c>
      <c r="L67" s="351"/>
      <c r="M67" s="337">
        <v>2</v>
      </c>
      <c r="N67" s="337">
        <v>94</v>
      </c>
      <c r="O67" s="348" t="s">
        <v>36</v>
      </c>
      <c r="P67" s="347"/>
      <c r="Q67" s="347"/>
      <c r="R67" s="347"/>
      <c r="S67" s="347">
        <v>0</v>
      </c>
      <c r="T67" s="347"/>
      <c r="U67" s="347">
        <v>0</v>
      </c>
      <c r="V67" s="347"/>
      <c r="W67" s="347">
        <v>0</v>
      </c>
      <c r="X67" s="347"/>
      <c r="Y67" s="347">
        <v>0</v>
      </c>
      <c r="Z67" s="349"/>
    </row>
    <row r="68" spans="1:28">
      <c r="A68" s="350" t="s">
        <v>31</v>
      </c>
      <c r="B68" s="351"/>
      <c r="C68" s="351"/>
      <c r="D68" s="351"/>
      <c r="E68" s="351">
        <v>0</v>
      </c>
      <c r="F68" s="351"/>
      <c r="G68" s="351">
        <v>0</v>
      </c>
      <c r="H68" s="351"/>
      <c r="I68" s="351">
        <v>0</v>
      </c>
      <c r="J68" s="351"/>
      <c r="K68" s="351">
        <v>0</v>
      </c>
      <c r="L68" s="351"/>
      <c r="M68" s="337">
        <v>2</v>
      </c>
      <c r="N68" s="337">
        <v>101</v>
      </c>
      <c r="O68" s="348" t="s">
        <v>37</v>
      </c>
      <c r="P68" s="347"/>
      <c r="Q68" s="347"/>
      <c r="R68" s="347"/>
      <c r="S68" s="347">
        <v>0</v>
      </c>
      <c r="T68" s="347"/>
      <c r="U68" s="347">
        <v>0</v>
      </c>
      <c r="V68" s="347"/>
      <c r="W68" s="347">
        <v>0</v>
      </c>
      <c r="X68" s="347"/>
      <c r="Y68" s="347">
        <v>0</v>
      </c>
      <c r="Z68" s="349"/>
    </row>
    <row r="69" spans="1:28">
      <c r="A69" s="350" t="s">
        <v>33</v>
      </c>
      <c r="B69" s="351"/>
      <c r="C69" s="351"/>
      <c r="D69" s="351"/>
      <c r="E69" s="351">
        <v>0</v>
      </c>
      <c r="F69" s="351"/>
      <c r="G69" s="351">
        <v>0</v>
      </c>
      <c r="H69" s="351"/>
      <c r="I69" s="351">
        <v>0</v>
      </c>
      <c r="J69" s="351"/>
      <c r="K69" s="351">
        <v>0</v>
      </c>
      <c r="L69" s="351"/>
      <c r="M69" s="337"/>
      <c r="N69" s="337"/>
      <c r="O69" s="283"/>
      <c r="P69" s="283"/>
      <c r="Q69" s="283"/>
      <c r="R69" s="283"/>
      <c r="S69" s="283"/>
      <c r="T69" s="283"/>
      <c r="U69" s="283"/>
      <c r="V69" s="283"/>
      <c r="W69" s="283"/>
      <c r="X69" s="283"/>
      <c r="Y69" s="283"/>
      <c r="Z69" s="75"/>
    </row>
    <row r="70" spans="1:28" ht="15.75" thickBot="1">
      <c r="A70" s="350" t="s">
        <v>35</v>
      </c>
      <c r="B70" s="351"/>
      <c r="C70" s="351"/>
      <c r="D70" s="351"/>
      <c r="E70" s="351">
        <v>0</v>
      </c>
      <c r="F70" s="351"/>
      <c r="G70" s="351">
        <v>0</v>
      </c>
      <c r="H70" s="351"/>
      <c r="I70" s="351">
        <v>0</v>
      </c>
      <c r="J70" s="351"/>
      <c r="K70" s="351">
        <v>0</v>
      </c>
      <c r="L70" s="351"/>
      <c r="M70" s="337">
        <v>2</v>
      </c>
      <c r="N70" s="337"/>
      <c r="O70" s="354" t="s">
        <v>28</v>
      </c>
      <c r="P70" s="342"/>
      <c r="Q70" s="342"/>
      <c r="R70" s="342"/>
      <c r="S70" s="342">
        <v>1188.1217144259467</v>
      </c>
      <c r="T70" s="342"/>
      <c r="U70" s="342">
        <v>1094.2943338395112</v>
      </c>
      <c r="V70" s="342"/>
      <c r="W70" s="342">
        <v>1068.3500352860492</v>
      </c>
      <c r="X70" s="342"/>
      <c r="Y70" s="342">
        <v>1012.0900639273982</v>
      </c>
      <c r="Z70" s="345"/>
    </row>
    <row r="71" spans="1:28" ht="15.75" thickBot="1">
      <c r="A71" s="352" t="s">
        <v>30</v>
      </c>
      <c r="B71" s="353"/>
      <c r="C71" s="353"/>
      <c r="D71" s="353"/>
      <c r="E71" s="353">
        <v>950.10468325368845</v>
      </c>
      <c r="F71" s="353"/>
      <c r="G71" s="353">
        <v>877.72403658578924</v>
      </c>
      <c r="H71" s="353"/>
      <c r="I71" s="353">
        <v>859.03535761480123</v>
      </c>
      <c r="J71" s="353"/>
      <c r="K71" s="353">
        <v>841.06181021823727</v>
      </c>
      <c r="L71" s="353"/>
      <c r="M71" s="337">
        <v>2</v>
      </c>
      <c r="N71" s="337">
        <v>53</v>
      </c>
      <c r="O71" s="355" t="s">
        <v>23</v>
      </c>
      <c r="P71" s="347"/>
      <c r="Q71" s="347"/>
      <c r="R71" s="347"/>
      <c r="S71" s="347">
        <v>104.01574992672161</v>
      </c>
      <c r="T71" s="347"/>
      <c r="U71" s="347">
        <v>88.8387989747429</v>
      </c>
      <c r="V71" s="347"/>
      <c r="W71" s="347">
        <v>85.747673587235639</v>
      </c>
      <c r="X71" s="347"/>
      <c r="Y71" s="347">
        <v>64.306042755272543</v>
      </c>
      <c r="Z71" s="349"/>
      <c r="AB71" s="356"/>
    </row>
    <row r="72" spans="1:28">
      <c r="A72" s="350" t="s">
        <v>24</v>
      </c>
      <c r="B72" s="357"/>
      <c r="C72" s="357"/>
      <c r="D72" s="357"/>
      <c r="E72" s="357">
        <v>0</v>
      </c>
      <c r="F72" s="357"/>
      <c r="G72" s="357">
        <v>0</v>
      </c>
      <c r="H72" s="357"/>
      <c r="I72" s="357">
        <v>0</v>
      </c>
      <c r="J72" s="357"/>
      <c r="K72" s="357">
        <v>0</v>
      </c>
      <c r="L72" s="357"/>
      <c r="M72" s="337">
        <v>2</v>
      </c>
      <c r="N72" s="337">
        <v>60</v>
      </c>
      <c r="O72" s="348" t="s">
        <v>25</v>
      </c>
      <c r="P72" s="347"/>
      <c r="Q72" s="347"/>
      <c r="R72" s="347"/>
      <c r="S72" s="347">
        <v>48.385725431650513</v>
      </c>
      <c r="T72" s="347"/>
      <c r="U72" s="347">
        <v>43.188749548099047</v>
      </c>
      <c r="V72" s="347"/>
      <c r="W72" s="347">
        <v>40.679514662796741</v>
      </c>
      <c r="X72" s="347"/>
      <c r="Y72" s="347">
        <v>25.833935034885041</v>
      </c>
      <c r="Z72" s="349"/>
    </row>
    <row r="73" spans="1:28">
      <c r="A73" s="350" t="s">
        <v>26</v>
      </c>
      <c r="B73" s="357"/>
      <c r="C73" s="357"/>
      <c r="D73" s="357"/>
      <c r="E73" s="357">
        <v>0</v>
      </c>
      <c r="F73" s="357"/>
      <c r="G73" s="357">
        <v>0</v>
      </c>
      <c r="H73" s="357"/>
      <c r="I73" s="357">
        <v>0</v>
      </c>
      <c r="J73" s="357"/>
      <c r="K73" s="357">
        <v>0</v>
      </c>
      <c r="L73" s="357"/>
      <c r="M73" s="337">
        <v>3</v>
      </c>
      <c r="N73" s="337">
        <v>67</v>
      </c>
      <c r="O73" s="348" t="s">
        <v>27</v>
      </c>
      <c r="P73" s="347"/>
      <c r="Q73" s="347"/>
      <c r="R73" s="347"/>
      <c r="S73" s="347">
        <v>41.803221628211588</v>
      </c>
      <c r="T73" s="347"/>
      <c r="U73" s="347">
        <v>40.112095865140553</v>
      </c>
      <c r="V73" s="347"/>
      <c r="W73" s="347">
        <v>40.890018605450585</v>
      </c>
      <c r="X73" s="347"/>
      <c r="Y73" s="347">
        <v>37.579324453863443</v>
      </c>
      <c r="Z73" s="349"/>
    </row>
    <row r="74" spans="1:28">
      <c r="A74" s="350" t="s">
        <v>28</v>
      </c>
      <c r="B74" s="357"/>
      <c r="C74" s="357"/>
      <c r="D74" s="357"/>
      <c r="E74" s="357">
        <v>950.10468325368845</v>
      </c>
      <c r="F74" s="357"/>
      <c r="G74" s="357">
        <v>877.72403658578924</v>
      </c>
      <c r="H74" s="357"/>
      <c r="I74" s="357">
        <v>859.03535761480123</v>
      </c>
      <c r="J74" s="357"/>
      <c r="K74" s="357">
        <v>841.06181021823727</v>
      </c>
      <c r="L74" s="357"/>
      <c r="M74" s="337">
        <v>3</v>
      </c>
      <c r="N74" s="337">
        <v>74</v>
      </c>
      <c r="O74" s="348" t="s">
        <v>30</v>
      </c>
      <c r="P74" s="347"/>
      <c r="Q74" s="347"/>
      <c r="R74" s="347"/>
      <c r="S74" s="347">
        <v>950.10468325368845</v>
      </c>
      <c r="T74" s="347"/>
      <c r="U74" s="347">
        <v>877.72403658578924</v>
      </c>
      <c r="V74" s="347"/>
      <c r="W74" s="347">
        <v>859.03535761480123</v>
      </c>
      <c r="X74" s="347"/>
      <c r="Y74" s="347">
        <v>841.06181021823727</v>
      </c>
      <c r="Z74" s="349"/>
    </row>
    <row r="75" spans="1:28">
      <c r="A75" s="350" t="s">
        <v>31</v>
      </c>
      <c r="B75" s="357"/>
      <c r="C75" s="357"/>
      <c r="D75" s="357"/>
      <c r="E75" s="357">
        <v>0</v>
      </c>
      <c r="F75" s="357"/>
      <c r="G75" s="357">
        <v>0</v>
      </c>
      <c r="H75" s="357"/>
      <c r="I75" s="357">
        <v>0</v>
      </c>
      <c r="J75" s="357"/>
      <c r="K75" s="357">
        <v>0</v>
      </c>
      <c r="L75" s="357"/>
      <c r="M75" s="337"/>
      <c r="N75" s="337">
        <v>81</v>
      </c>
      <c r="O75" s="348" t="s">
        <v>68</v>
      </c>
      <c r="P75" s="347"/>
      <c r="Q75" s="347"/>
      <c r="R75" s="347"/>
      <c r="S75" s="347" t="str">
        <f ca="1">INDIRECT(S$46&amp;$N75)</f>
        <v>-</v>
      </c>
      <c r="T75" s="347"/>
      <c r="U75" s="347" t="str">
        <f t="shared" ref="S71:Y78" ca="1" si="2">INDIRECT(U$46&amp;$N75)</f>
        <v>-</v>
      </c>
      <c r="V75" s="347"/>
      <c r="W75" s="347" t="str">
        <f t="shared" ca="1" si="2"/>
        <v>-</v>
      </c>
      <c r="X75" s="347"/>
      <c r="Y75" s="347" t="str">
        <f t="shared" ca="1" si="2"/>
        <v>-</v>
      </c>
      <c r="Z75" s="349"/>
    </row>
    <row r="76" spans="1:28" ht="15.75" customHeight="1">
      <c r="A76" s="350" t="s">
        <v>33</v>
      </c>
      <c r="B76" s="357"/>
      <c r="C76" s="357"/>
      <c r="D76" s="357"/>
      <c r="E76" s="357">
        <v>0</v>
      </c>
      <c r="F76" s="357"/>
      <c r="G76" s="357">
        <v>0</v>
      </c>
      <c r="H76" s="357"/>
      <c r="I76" s="357">
        <v>0</v>
      </c>
      <c r="J76" s="357"/>
      <c r="K76" s="357">
        <v>0</v>
      </c>
      <c r="L76" s="357"/>
      <c r="M76" s="337"/>
      <c r="N76" s="337">
        <v>88</v>
      </c>
      <c r="O76" s="348" t="s">
        <v>34</v>
      </c>
      <c r="P76" s="347"/>
      <c r="Q76" s="347"/>
      <c r="R76" s="347"/>
      <c r="S76" s="347">
        <v>43.812334185674665</v>
      </c>
      <c r="T76" s="347"/>
      <c r="U76" s="347">
        <v>44.430652865739411</v>
      </c>
      <c r="V76" s="347"/>
      <c r="W76" s="347">
        <v>41.997470815765055</v>
      </c>
      <c r="X76" s="347"/>
      <c r="Y76" s="347">
        <v>43.308951465139863</v>
      </c>
      <c r="Z76" s="349"/>
      <c r="AA76" s="153"/>
    </row>
    <row r="77" spans="1:28">
      <c r="A77" s="358" t="s">
        <v>35</v>
      </c>
      <c r="B77" s="153"/>
      <c r="C77" s="357"/>
      <c r="D77" s="357"/>
      <c r="E77" s="357">
        <v>0</v>
      </c>
      <c r="F77" s="357"/>
      <c r="G77" s="357">
        <v>0</v>
      </c>
      <c r="H77" s="357"/>
      <c r="I77" s="357">
        <v>0</v>
      </c>
      <c r="J77" s="357"/>
      <c r="K77" s="357">
        <v>0</v>
      </c>
      <c r="L77" s="357"/>
      <c r="M77" s="337"/>
      <c r="N77" s="337">
        <v>95</v>
      </c>
      <c r="O77" s="348" t="s">
        <v>36</v>
      </c>
      <c r="P77" s="347"/>
      <c r="Q77" s="347"/>
      <c r="R77" s="347"/>
      <c r="S77" s="347">
        <v>0</v>
      </c>
      <c r="T77" s="347"/>
      <c r="U77" s="347">
        <v>0</v>
      </c>
      <c r="V77" s="347"/>
      <c r="W77" s="347">
        <v>0</v>
      </c>
      <c r="X77" s="347"/>
      <c r="Y77" s="347">
        <v>0</v>
      </c>
      <c r="Z77" s="349"/>
    </row>
    <row r="78" spans="1:28">
      <c r="A78" s="352" t="s">
        <v>68</v>
      </c>
      <c r="B78" s="353"/>
      <c r="C78" s="353"/>
      <c r="D78" s="353"/>
      <c r="E78" s="353">
        <v>0</v>
      </c>
      <c r="F78" s="353"/>
      <c r="G78" s="353">
        <v>0</v>
      </c>
      <c r="H78" s="353"/>
      <c r="I78" s="353">
        <v>0</v>
      </c>
      <c r="J78" s="353"/>
      <c r="K78" s="353">
        <v>0</v>
      </c>
      <c r="L78" s="353"/>
      <c r="M78" s="337"/>
      <c r="N78" s="337">
        <v>102</v>
      </c>
      <c r="O78" s="348" t="s">
        <v>37</v>
      </c>
      <c r="P78" s="347"/>
      <c r="Q78" s="347"/>
      <c r="R78" s="347"/>
      <c r="S78" s="347">
        <v>0</v>
      </c>
      <c r="T78" s="347"/>
      <c r="U78" s="347">
        <v>0</v>
      </c>
      <c r="V78" s="347"/>
      <c r="W78" s="347">
        <v>0</v>
      </c>
      <c r="X78" s="347"/>
      <c r="Y78" s="347">
        <v>0</v>
      </c>
      <c r="Z78" s="349"/>
    </row>
    <row r="79" spans="1:28">
      <c r="A79" s="350" t="s">
        <v>24</v>
      </c>
      <c r="B79" s="351"/>
      <c r="C79" s="351"/>
      <c r="D79" s="351"/>
      <c r="E79" s="351" t="s">
        <v>14</v>
      </c>
      <c r="F79" s="351"/>
      <c r="G79" s="351" t="s">
        <v>14</v>
      </c>
      <c r="H79" s="351"/>
      <c r="I79" s="351" t="s">
        <v>14</v>
      </c>
      <c r="J79" s="351"/>
      <c r="K79" s="351" t="s">
        <v>14</v>
      </c>
      <c r="L79" s="351"/>
      <c r="M79" s="337"/>
      <c r="N79" s="337"/>
      <c r="O79" s="283"/>
      <c r="P79" s="283"/>
      <c r="Q79" s="283"/>
      <c r="R79" s="283"/>
      <c r="S79" s="283"/>
      <c r="T79" s="283"/>
      <c r="U79" s="283"/>
      <c r="V79" s="283"/>
      <c r="W79" s="283"/>
      <c r="X79" s="283"/>
      <c r="Y79" s="283"/>
      <c r="Z79" s="75"/>
    </row>
    <row r="80" spans="1:28">
      <c r="A80" s="350" t="s">
        <v>26</v>
      </c>
      <c r="B80" s="351"/>
      <c r="C80" s="351"/>
      <c r="D80" s="351"/>
      <c r="E80" s="351" t="s">
        <v>14</v>
      </c>
      <c r="F80" s="351"/>
      <c r="G80" s="351" t="s">
        <v>14</v>
      </c>
      <c r="H80" s="351"/>
      <c r="I80" s="351" t="s">
        <v>14</v>
      </c>
      <c r="J80" s="351"/>
      <c r="K80" s="351" t="s">
        <v>14</v>
      </c>
      <c r="L80" s="351"/>
      <c r="M80" s="337"/>
      <c r="N80" s="337"/>
      <c r="O80" s="354" t="s">
        <v>31</v>
      </c>
      <c r="P80" s="342"/>
      <c r="Q80" s="342"/>
      <c r="R80" s="342"/>
      <c r="S80" s="342">
        <v>106.00125543618047</v>
      </c>
      <c r="T80" s="342"/>
      <c r="U80" s="342">
        <v>113.36521950301361</v>
      </c>
      <c r="V80" s="342"/>
      <c r="W80" s="342">
        <v>122.97638915644913</v>
      </c>
      <c r="X80" s="342"/>
      <c r="Y80" s="342">
        <v>246.44569607093413</v>
      </c>
      <c r="Z80" s="345"/>
    </row>
    <row r="81" spans="1:27">
      <c r="A81" s="350" t="s">
        <v>28</v>
      </c>
      <c r="B81" s="351"/>
      <c r="C81" s="351"/>
      <c r="D81" s="351"/>
      <c r="E81" s="351" t="s">
        <v>14</v>
      </c>
      <c r="F81" s="351"/>
      <c r="G81" s="351" t="s">
        <v>14</v>
      </c>
      <c r="H81" s="351"/>
      <c r="I81" s="351" t="s">
        <v>14</v>
      </c>
      <c r="J81" s="351"/>
      <c r="K81" s="351" t="s">
        <v>14</v>
      </c>
      <c r="L81" s="351"/>
      <c r="M81" s="337"/>
      <c r="N81" s="337">
        <v>54</v>
      </c>
      <c r="O81" s="355" t="s">
        <v>23</v>
      </c>
      <c r="P81" s="347"/>
      <c r="Q81" s="347"/>
      <c r="R81" s="347"/>
      <c r="S81" s="347">
        <v>106.00125543618047</v>
      </c>
      <c r="T81" s="347"/>
      <c r="U81" s="347">
        <v>113.20732112035711</v>
      </c>
      <c r="V81" s="347"/>
      <c r="W81" s="347">
        <v>118.50709437686277</v>
      </c>
      <c r="X81" s="347"/>
      <c r="Y81" s="347">
        <v>137.59869241824214</v>
      </c>
      <c r="Z81" s="349"/>
    </row>
    <row r="82" spans="1:27">
      <c r="A82" s="350" t="s">
        <v>31</v>
      </c>
      <c r="B82" s="351"/>
      <c r="C82" s="351"/>
      <c r="D82" s="351"/>
      <c r="E82" s="351" t="s">
        <v>14</v>
      </c>
      <c r="F82" s="351"/>
      <c r="G82" s="351" t="s">
        <v>14</v>
      </c>
      <c r="H82" s="351"/>
      <c r="I82" s="351" t="s">
        <v>14</v>
      </c>
      <c r="J82" s="351"/>
      <c r="K82" s="351" t="s">
        <v>14</v>
      </c>
      <c r="L82" s="351"/>
      <c r="M82" s="337"/>
      <c r="N82" s="337">
        <v>61</v>
      </c>
      <c r="O82" s="348" t="s">
        <v>25</v>
      </c>
      <c r="P82" s="347"/>
      <c r="Q82" s="347"/>
      <c r="R82" s="347"/>
      <c r="S82" s="347">
        <v>0</v>
      </c>
      <c r="T82" s="347"/>
      <c r="U82" s="347">
        <v>0.157898382656497</v>
      </c>
      <c r="V82" s="347"/>
      <c r="W82" s="347">
        <v>4.4692947795863702</v>
      </c>
      <c r="X82" s="347"/>
      <c r="Y82" s="347">
        <v>108.847003652692</v>
      </c>
      <c r="Z82" s="349"/>
    </row>
    <row r="83" spans="1:27">
      <c r="A83" s="350" t="s">
        <v>33</v>
      </c>
      <c r="B83" s="351"/>
      <c r="C83" s="351"/>
      <c r="D83" s="351"/>
      <c r="E83" s="351" t="s">
        <v>14</v>
      </c>
      <c r="F83" s="351"/>
      <c r="G83" s="351" t="s">
        <v>14</v>
      </c>
      <c r="H83" s="351"/>
      <c r="I83" s="351" t="s">
        <v>14</v>
      </c>
      <c r="J83" s="351"/>
      <c r="K83" s="351" t="s">
        <v>14</v>
      </c>
      <c r="L83" s="351"/>
      <c r="M83" s="337"/>
      <c r="N83" s="337">
        <v>68</v>
      </c>
      <c r="O83" s="348" t="s">
        <v>27</v>
      </c>
      <c r="P83" s="347"/>
      <c r="Q83" s="347"/>
      <c r="R83" s="347"/>
      <c r="S83" s="347">
        <v>0</v>
      </c>
      <c r="T83" s="347"/>
      <c r="U83" s="347">
        <v>0</v>
      </c>
      <c r="V83" s="347"/>
      <c r="W83" s="347">
        <v>0</v>
      </c>
      <c r="X83" s="347"/>
      <c r="Y83" s="347">
        <v>0</v>
      </c>
      <c r="Z83" s="349"/>
    </row>
    <row r="84" spans="1:27">
      <c r="A84" s="359" t="s">
        <v>35</v>
      </c>
      <c r="B84" s="351"/>
      <c r="C84" s="351"/>
      <c r="D84" s="351"/>
      <c r="E84" s="351" t="s">
        <v>14</v>
      </c>
      <c r="F84" s="351"/>
      <c r="G84" s="351" t="s">
        <v>14</v>
      </c>
      <c r="H84" s="351"/>
      <c r="I84" s="351" t="s">
        <v>14</v>
      </c>
      <c r="J84" s="351"/>
      <c r="K84" s="351" t="s">
        <v>14</v>
      </c>
      <c r="L84" s="351"/>
      <c r="M84" s="337"/>
      <c r="N84" s="337">
        <v>75</v>
      </c>
      <c r="O84" s="348" t="s">
        <v>30</v>
      </c>
      <c r="P84" s="347"/>
      <c r="Q84" s="347"/>
      <c r="R84" s="347"/>
      <c r="S84" s="347">
        <v>0</v>
      </c>
      <c r="T84" s="347"/>
      <c r="U84" s="347">
        <v>0</v>
      </c>
      <c r="V84" s="347"/>
      <c r="W84" s="347">
        <v>0</v>
      </c>
      <c r="X84" s="347"/>
      <c r="Y84" s="347">
        <v>0</v>
      </c>
      <c r="Z84" s="349"/>
      <c r="AA84" s="153"/>
    </row>
    <row r="85" spans="1:27">
      <c r="A85" s="352" t="s">
        <v>34</v>
      </c>
      <c r="B85" s="353"/>
      <c r="C85" s="353"/>
      <c r="D85" s="353"/>
      <c r="E85" s="353">
        <v>430.63763991369933</v>
      </c>
      <c r="F85" s="353"/>
      <c r="G85" s="353">
        <v>271.60994715924335</v>
      </c>
      <c r="H85" s="353"/>
      <c r="I85" s="353">
        <v>226.1209621053527</v>
      </c>
      <c r="J85" s="353"/>
      <c r="K85" s="353">
        <v>228.07716898449777</v>
      </c>
      <c r="L85" s="353"/>
      <c r="M85" s="293"/>
      <c r="N85" s="337">
        <v>82</v>
      </c>
      <c r="O85" s="348" t="s">
        <v>68</v>
      </c>
      <c r="P85" s="347"/>
      <c r="Q85" s="347"/>
      <c r="R85" s="347"/>
      <c r="S85" s="347" t="str">
        <f ca="1">INDIRECT(S$46&amp;$N85)</f>
        <v>-</v>
      </c>
      <c r="T85" s="347"/>
      <c r="U85" s="347" t="str">
        <f t="shared" ref="S81:Y88" ca="1" si="3">INDIRECT(U$46&amp;$N85)</f>
        <v>-</v>
      </c>
      <c r="V85" s="347"/>
      <c r="W85" s="347" t="str">
        <f t="shared" ca="1" si="3"/>
        <v>-</v>
      </c>
      <c r="X85" s="347"/>
      <c r="Y85" s="347" t="str">
        <f t="shared" ca="1" si="3"/>
        <v>-</v>
      </c>
      <c r="Z85" s="349"/>
    </row>
    <row r="86" spans="1:27">
      <c r="A86" s="350" t="s">
        <v>69</v>
      </c>
      <c r="B86" s="351"/>
      <c r="C86" s="351"/>
      <c r="D86" s="351"/>
      <c r="E86" s="351">
        <v>190.13832823429729</v>
      </c>
      <c r="F86" s="351"/>
      <c r="G86" s="351">
        <v>66.317763204498007</v>
      </c>
      <c r="H86" s="351"/>
      <c r="I86" s="351">
        <v>24.649610326037788</v>
      </c>
      <c r="J86" s="351"/>
      <c r="K86" s="351">
        <v>25.294336555808069</v>
      </c>
      <c r="L86" s="351"/>
      <c r="M86" s="293"/>
      <c r="N86" s="337">
        <v>89</v>
      </c>
      <c r="O86" s="348" t="s">
        <v>34</v>
      </c>
      <c r="P86" s="347"/>
      <c r="Q86" s="347"/>
      <c r="R86" s="347"/>
      <c r="S86" s="347">
        <v>0</v>
      </c>
      <c r="T86" s="347"/>
      <c r="U86" s="347">
        <v>0</v>
      </c>
      <c r="V86" s="347"/>
      <c r="W86" s="347">
        <v>0</v>
      </c>
      <c r="X86" s="347"/>
      <c r="Y86" s="347">
        <v>0</v>
      </c>
      <c r="Z86" s="349"/>
    </row>
    <row r="87" spans="1:27">
      <c r="A87" s="350" t="s">
        <v>26</v>
      </c>
      <c r="B87" s="351"/>
      <c r="C87" s="351"/>
      <c r="D87" s="351"/>
      <c r="E87" s="351">
        <v>196.68697749372737</v>
      </c>
      <c r="F87" s="351"/>
      <c r="G87" s="351">
        <v>160.86153108900589</v>
      </c>
      <c r="H87" s="351"/>
      <c r="I87" s="351">
        <v>159.47388096354985</v>
      </c>
      <c r="J87" s="351"/>
      <c r="K87" s="351">
        <v>159.47388096354985</v>
      </c>
      <c r="L87" s="351"/>
      <c r="M87" s="293"/>
      <c r="N87" s="337">
        <v>96</v>
      </c>
      <c r="O87" s="348" t="s">
        <v>36</v>
      </c>
      <c r="P87" s="347"/>
      <c r="Q87" s="347"/>
      <c r="R87" s="347"/>
      <c r="S87" s="347">
        <v>0</v>
      </c>
      <c r="T87" s="347"/>
      <c r="U87" s="347">
        <v>0</v>
      </c>
      <c r="V87" s="347"/>
      <c r="W87" s="347">
        <v>0</v>
      </c>
      <c r="X87" s="347"/>
      <c r="Y87" s="347">
        <v>0</v>
      </c>
      <c r="Z87" s="349"/>
    </row>
    <row r="88" spans="1:27">
      <c r="A88" s="350" t="s">
        <v>28</v>
      </c>
      <c r="B88" s="351"/>
      <c r="C88" s="351"/>
      <c r="D88" s="351"/>
      <c r="E88" s="351">
        <v>43.812334185674665</v>
      </c>
      <c r="F88" s="351"/>
      <c r="G88" s="351">
        <v>44.430652865739411</v>
      </c>
      <c r="H88" s="351"/>
      <c r="I88" s="351">
        <v>41.997470815765055</v>
      </c>
      <c r="J88" s="351"/>
      <c r="K88" s="351">
        <v>43.308951465139863</v>
      </c>
      <c r="L88" s="351"/>
      <c r="M88" s="293"/>
      <c r="N88" s="337">
        <v>103</v>
      </c>
      <c r="O88" s="348" t="s">
        <v>37</v>
      </c>
      <c r="P88" s="347"/>
      <c r="Q88" s="347"/>
      <c r="R88" s="347"/>
      <c r="S88" s="347">
        <v>0</v>
      </c>
      <c r="T88" s="347"/>
      <c r="U88" s="347">
        <v>0</v>
      </c>
      <c r="V88" s="347"/>
      <c r="W88" s="347">
        <v>0</v>
      </c>
      <c r="X88" s="347"/>
      <c r="Y88" s="347">
        <v>0</v>
      </c>
      <c r="Z88" s="349"/>
    </row>
    <row r="89" spans="1:27">
      <c r="A89" s="350" t="s">
        <v>31</v>
      </c>
      <c r="B89" s="351"/>
      <c r="C89" s="351"/>
      <c r="D89" s="351"/>
      <c r="E89" s="351">
        <v>0</v>
      </c>
      <c r="F89" s="351"/>
      <c r="G89" s="351">
        <v>0</v>
      </c>
      <c r="H89" s="351"/>
      <c r="I89" s="351">
        <v>0</v>
      </c>
      <c r="J89" s="351"/>
      <c r="K89" s="351">
        <v>0</v>
      </c>
      <c r="L89" s="351"/>
      <c r="M89" s="293"/>
      <c r="N89" s="337"/>
      <c r="O89" s="283"/>
      <c r="P89" s="283"/>
      <c r="Q89" s="283"/>
      <c r="R89" s="283"/>
      <c r="S89" s="283"/>
      <c r="T89" s="283"/>
      <c r="U89" s="283"/>
      <c r="V89" s="283"/>
      <c r="W89" s="283"/>
      <c r="X89" s="283"/>
      <c r="Y89" s="283"/>
      <c r="Z89" s="75"/>
    </row>
    <row r="90" spans="1:27">
      <c r="A90" s="350" t="s">
        <v>33</v>
      </c>
      <c r="B90" s="351"/>
      <c r="C90" s="351"/>
      <c r="D90" s="351"/>
      <c r="E90" s="351">
        <v>0</v>
      </c>
      <c r="F90" s="351"/>
      <c r="G90" s="351">
        <v>0</v>
      </c>
      <c r="H90" s="351"/>
      <c r="I90" s="351">
        <v>0</v>
      </c>
      <c r="J90" s="351"/>
      <c r="K90" s="351">
        <v>0</v>
      </c>
      <c r="L90" s="351"/>
      <c r="M90" s="293"/>
      <c r="N90" s="337"/>
      <c r="O90" s="354" t="s">
        <v>33</v>
      </c>
      <c r="P90" s="342"/>
      <c r="Q90" s="342"/>
      <c r="R90" s="342"/>
      <c r="S90" s="342">
        <v>78.724777043358756</v>
      </c>
      <c r="T90" s="342"/>
      <c r="U90" s="342">
        <v>69.547713789306215</v>
      </c>
      <c r="V90" s="342"/>
      <c r="W90" s="342">
        <v>76.333595117983265</v>
      </c>
      <c r="X90" s="342"/>
      <c r="Y90" s="342">
        <v>101.72192299896545</v>
      </c>
      <c r="Z90" s="345"/>
    </row>
    <row r="91" spans="1:27">
      <c r="A91" s="359" t="s">
        <v>35</v>
      </c>
      <c r="B91" s="351"/>
      <c r="C91" s="351"/>
      <c r="D91" s="351"/>
      <c r="E91" s="351">
        <v>0</v>
      </c>
      <c r="F91" s="351"/>
      <c r="G91" s="351">
        <v>0</v>
      </c>
      <c r="H91" s="351"/>
      <c r="I91" s="351">
        <v>0</v>
      </c>
      <c r="J91" s="351"/>
      <c r="K91" s="351">
        <v>0</v>
      </c>
      <c r="L91" s="351"/>
      <c r="M91" s="293"/>
      <c r="N91" s="337">
        <v>55</v>
      </c>
      <c r="O91" s="355" t="s">
        <v>23</v>
      </c>
      <c r="P91" s="347"/>
      <c r="Q91" s="347"/>
      <c r="R91" s="347"/>
      <c r="S91" s="347">
        <v>37.467699122164987</v>
      </c>
      <c r="T91" s="347"/>
      <c r="U91" s="347">
        <v>35.24092488166928</v>
      </c>
      <c r="V91" s="347"/>
      <c r="W91" s="347">
        <v>37.428687847751704</v>
      </c>
      <c r="X91" s="347"/>
      <c r="Y91" s="347">
        <v>50.947379029650492</v>
      </c>
      <c r="Z91" s="349"/>
    </row>
    <row r="92" spans="1:27">
      <c r="A92" s="352" t="s">
        <v>36</v>
      </c>
      <c r="B92" s="353"/>
      <c r="C92" s="353"/>
      <c r="D92" s="353"/>
      <c r="E92" s="353">
        <v>0</v>
      </c>
      <c r="F92" s="353"/>
      <c r="G92" s="353">
        <v>0</v>
      </c>
      <c r="H92" s="353"/>
      <c r="I92" s="353">
        <v>0</v>
      </c>
      <c r="J92" s="353"/>
      <c r="K92" s="353">
        <v>0</v>
      </c>
      <c r="L92" s="353"/>
      <c r="M92" s="293"/>
      <c r="N92" s="337">
        <v>62</v>
      </c>
      <c r="O92" s="348" t="s">
        <v>25</v>
      </c>
      <c r="P92" s="347"/>
      <c r="Q92" s="347"/>
      <c r="R92" s="347"/>
      <c r="S92" s="347">
        <v>41.257077921193769</v>
      </c>
      <c r="T92" s="347"/>
      <c r="U92" s="347">
        <v>34.306788907636935</v>
      </c>
      <c r="V92" s="347"/>
      <c r="W92" s="347">
        <v>38.904907270231561</v>
      </c>
      <c r="X92" s="347"/>
      <c r="Y92" s="347">
        <v>50.774543969314955</v>
      </c>
      <c r="Z92" s="349"/>
    </row>
    <row r="93" spans="1:27">
      <c r="A93" s="350" t="s">
        <v>24</v>
      </c>
      <c r="B93" s="351"/>
      <c r="C93" s="351"/>
      <c r="D93" s="351"/>
      <c r="E93" s="351">
        <v>0</v>
      </c>
      <c r="F93" s="351"/>
      <c r="G93" s="351">
        <v>0</v>
      </c>
      <c r="H93" s="351"/>
      <c r="I93" s="351">
        <v>0</v>
      </c>
      <c r="J93" s="351"/>
      <c r="K93" s="351">
        <v>0</v>
      </c>
      <c r="L93" s="351"/>
      <c r="M93" s="293"/>
      <c r="N93" s="337">
        <v>69</v>
      </c>
      <c r="O93" s="348" t="s">
        <v>27</v>
      </c>
      <c r="P93" s="347"/>
      <c r="Q93" s="347"/>
      <c r="R93" s="347"/>
      <c r="S93" s="347">
        <v>0</v>
      </c>
      <c r="T93" s="347"/>
      <c r="U93" s="347">
        <v>0</v>
      </c>
      <c r="V93" s="347"/>
      <c r="W93" s="347">
        <v>0</v>
      </c>
      <c r="X93" s="347"/>
      <c r="Y93" s="347">
        <v>0</v>
      </c>
      <c r="Z93" s="349"/>
    </row>
    <row r="94" spans="1:27">
      <c r="A94" s="350" t="s">
        <v>26</v>
      </c>
      <c r="B94" s="351"/>
      <c r="C94" s="351"/>
      <c r="D94" s="351"/>
      <c r="E94" s="351">
        <v>0</v>
      </c>
      <c r="F94" s="351"/>
      <c r="G94" s="351">
        <v>0</v>
      </c>
      <c r="H94" s="351"/>
      <c r="I94" s="351">
        <v>0</v>
      </c>
      <c r="J94" s="351"/>
      <c r="K94" s="351">
        <v>0</v>
      </c>
      <c r="L94" s="351"/>
      <c r="M94" s="293"/>
      <c r="N94" s="337">
        <v>76</v>
      </c>
      <c r="O94" s="348" t="s">
        <v>30</v>
      </c>
      <c r="P94" s="347"/>
      <c r="Q94" s="347"/>
      <c r="R94" s="347"/>
      <c r="S94" s="347">
        <v>0</v>
      </c>
      <c r="T94" s="347"/>
      <c r="U94" s="347">
        <v>0</v>
      </c>
      <c r="V94" s="347"/>
      <c r="W94" s="347">
        <v>0</v>
      </c>
      <c r="X94" s="347"/>
      <c r="Y94" s="347">
        <v>0</v>
      </c>
      <c r="Z94" s="349"/>
    </row>
    <row r="95" spans="1:27">
      <c r="A95" s="360" t="s">
        <v>28</v>
      </c>
      <c r="B95" s="351"/>
      <c r="C95" s="351"/>
      <c r="D95" s="351"/>
      <c r="E95" s="351">
        <v>0</v>
      </c>
      <c r="F95" s="351"/>
      <c r="G95" s="351">
        <v>0</v>
      </c>
      <c r="H95" s="351"/>
      <c r="I95" s="351">
        <v>0</v>
      </c>
      <c r="J95" s="351"/>
      <c r="K95" s="351">
        <v>0</v>
      </c>
      <c r="L95" s="351"/>
      <c r="M95" s="293"/>
      <c r="N95" s="337">
        <v>83</v>
      </c>
      <c r="O95" s="348" t="s">
        <v>68</v>
      </c>
      <c r="P95" s="347"/>
      <c r="Q95" s="347"/>
      <c r="R95" s="347"/>
      <c r="S95" s="347" t="str">
        <f ca="1">INDIRECT(S$46&amp;$N95)</f>
        <v>-</v>
      </c>
      <c r="T95" s="347"/>
      <c r="U95" s="347" t="str">
        <f t="shared" ref="S91:Y98" ca="1" si="4">INDIRECT(U$46&amp;$N95)</f>
        <v>-</v>
      </c>
      <c r="V95" s="347"/>
      <c r="W95" s="347" t="str">
        <f t="shared" ca="1" si="4"/>
        <v>-</v>
      </c>
      <c r="X95" s="347"/>
      <c r="Y95" s="347" t="str">
        <f t="shared" ca="1" si="4"/>
        <v>-</v>
      </c>
      <c r="Z95" s="349"/>
    </row>
    <row r="96" spans="1:27">
      <c r="A96" s="361" t="s">
        <v>31</v>
      </c>
      <c r="B96" s="351"/>
      <c r="C96" s="351"/>
      <c r="D96" s="351"/>
      <c r="E96" s="351">
        <v>0</v>
      </c>
      <c r="F96" s="351"/>
      <c r="G96" s="351">
        <v>0</v>
      </c>
      <c r="H96" s="351"/>
      <c r="I96" s="351">
        <v>0</v>
      </c>
      <c r="J96" s="351"/>
      <c r="K96" s="351">
        <v>0</v>
      </c>
      <c r="L96" s="351"/>
      <c r="M96" s="293"/>
      <c r="N96" s="337">
        <v>90</v>
      </c>
      <c r="O96" s="348" t="s">
        <v>34</v>
      </c>
      <c r="P96" s="347"/>
      <c r="Q96" s="347"/>
      <c r="R96" s="347"/>
      <c r="S96" s="347">
        <v>0</v>
      </c>
      <c r="T96" s="347"/>
      <c r="U96" s="347">
        <v>0</v>
      </c>
      <c r="V96" s="347"/>
      <c r="W96" s="347">
        <v>0</v>
      </c>
      <c r="X96" s="347"/>
      <c r="Y96" s="347">
        <v>0</v>
      </c>
      <c r="Z96" s="349"/>
      <c r="AA96" s="153"/>
    </row>
    <row r="97" spans="1:26">
      <c r="A97" s="361" t="s">
        <v>33</v>
      </c>
      <c r="B97" s="351"/>
      <c r="C97" s="351"/>
      <c r="D97" s="351"/>
      <c r="E97" s="351">
        <v>0</v>
      </c>
      <c r="F97" s="351"/>
      <c r="G97" s="351">
        <v>0</v>
      </c>
      <c r="H97" s="351"/>
      <c r="I97" s="351">
        <v>0</v>
      </c>
      <c r="J97" s="351"/>
      <c r="K97" s="351">
        <v>0</v>
      </c>
      <c r="L97" s="351"/>
      <c r="M97" s="293"/>
      <c r="N97" s="337">
        <v>97</v>
      </c>
      <c r="O97" s="348" t="s">
        <v>36</v>
      </c>
      <c r="P97" s="347"/>
      <c r="Q97" s="347"/>
      <c r="R97" s="347"/>
      <c r="S97" s="347">
        <v>0</v>
      </c>
      <c r="T97" s="347"/>
      <c r="U97" s="347">
        <v>0</v>
      </c>
      <c r="V97" s="347"/>
      <c r="W97" s="347">
        <v>0</v>
      </c>
      <c r="X97" s="347"/>
      <c r="Y97" s="347">
        <v>0</v>
      </c>
      <c r="Z97" s="349"/>
    </row>
    <row r="98" spans="1:26">
      <c r="A98" s="361" t="s">
        <v>35</v>
      </c>
      <c r="B98" s="351"/>
      <c r="C98" s="351"/>
      <c r="D98" s="351"/>
      <c r="E98" s="351">
        <v>0</v>
      </c>
      <c r="F98" s="351"/>
      <c r="G98" s="351">
        <v>0</v>
      </c>
      <c r="H98" s="351"/>
      <c r="I98" s="351">
        <v>0</v>
      </c>
      <c r="J98" s="351"/>
      <c r="K98" s="351">
        <v>0</v>
      </c>
      <c r="L98" s="351"/>
      <c r="M98" s="293"/>
      <c r="N98" s="337">
        <v>104</v>
      </c>
      <c r="O98" s="348" t="s">
        <v>37</v>
      </c>
      <c r="P98" s="347"/>
      <c r="Q98" s="347"/>
      <c r="R98" s="347"/>
      <c r="S98" s="347">
        <v>0</v>
      </c>
      <c r="T98" s="347"/>
      <c r="U98" s="347">
        <v>0</v>
      </c>
      <c r="V98" s="347"/>
      <c r="W98" s="347">
        <v>0</v>
      </c>
      <c r="X98" s="347"/>
      <c r="Y98" s="347">
        <v>0</v>
      </c>
      <c r="Z98" s="349"/>
    </row>
    <row r="99" spans="1:26">
      <c r="A99" s="352" t="s">
        <v>37</v>
      </c>
      <c r="B99" s="353"/>
      <c r="C99" s="353"/>
      <c r="D99" s="353"/>
      <c r="E99" s="353">
        <v>0</v>
      </c>
      <c r="F99" s="353"/>
      <c r="G99" s="353">
        <v>0</v>
      </c>
      <c r="H99" s="353"/>
      <c r="I99" s="353">
        <v>0</v>
      </c>
      <c r="J99" s="353"/>
      <c r="K99" s="353">
        <v>0</v>
      </c>
      <c r="L99" s="353"/>
      <c r="M99" s="293"/>
      <c r="N99" s="337"/>
      <c r="O99" s="283"/>
      <c r="P99" s="283"/>
      <c r="Q99" s="283"/>
      <c r="R99" s="283"/>
      <c r="S99" s="283"/>
      <c r="T99" s="283"/>
      <c r="U99" s="283"/>
      <c r="V99" s="283"/>
      <c r="W99" s="283"/>
      <c r="X99" s="283"/>
      <c r="Y99" s="283"/>
      <c r="Z99" s="75"/>
    </row>
    <row r="100" spans="1:26">
      <c r="A100" s="350" t="s">
        <v>24</v>
      </c>
      <c r="B100" s="351"/>
      <c r="C100" s="351"/>
      <c r="D100" s="351"/>
      <c r="E100" s="351">
        <v>0</v>
      </c>
      <c r="F100" s="351"/>
      <c r="G100" s="351">
        <v>0</v>
      </c>
      <c r="H100" s="351"/>
      <c r="I100" s="351">
        <v>0</v>
      </c>
      <c r="J100" s="351"/>
      <c r="K100" s="351">
        <v>0</v>
      </c>
      <c r="L100" s="351"/>
      <c r="M100" s="293"/>
      <c r="N100" s="337"/>
      <c r="O100" s="354" t="s">
        <v>35</v>
      </c>
      <c r="P100" s="342"/>
      <c r="Q100" s="342"/>
      <c r="R100" s="342"/>
      <c r="S100" s="342">
        <v>0</v>
      </c>
      <c r="T100" s="342"/>
      <c r="U100" s="342">
        <v>0</v>
      </c>
      <c r="V100" s="342"/>
      <c r="W100" s="342">
        <v>0</v>
      </c>
      <c r="X100" s="342"/>
      <c r="Y100" s="342">
        <v>0</v>
      </c>
      <c r="Z100" s="345"/>
    </row>
    <row r="101" spans="1:26">
      <c r="A101" s="350" t="s">
        <v>26</v>
      </c>
      <c r="B101" s="351"/>
      <c r="C101" s="351"/>
      <c r="D101" s="351"/>
      <c r="E101" s="351">
        <v>0</v>
      </c>
      <c r="F101" s="351"/>
      <c r="G101" s="351">
        <v>0</v>
      </c>
      <c r="H101" s="351"/>
      <c r="I101" s="351">
        <v>0</v>
      </c>
      <c r="J101" s="351"/>
      <c r="K101" s="351">
        <v>0</v>
      </c>
      <c r="L101" s="351"/>
      <c r="M101" s="293"/>
      <c r="N101" s="337">
        <v>56</v>
      </c>
      <c r="O101" s="355" t="s">
        <v>23</v>
      </c>
      <c r="P101" s="347"/>
      <c r="Q101" s="347"/>
      <c r="R101" s="347"/>
      <c r="S101" s="347">
        <v>0</v>
      </c>
      <c r="T101" s="347"/>
      <c r="U101" s="347">
        <v>0</v>
      </c>
      <c r="V101" s="347"/>
      <c r="W101" s="347">
        <v>0</v>
      </c>
      <c r="X101" s="347"/>
      <c r="Y101" s="347">
        <v>0</v>
      </c>
      <c r="Z101" s="349"/>
    </row>
    <row r="102" spans="1:26">
      <c r="A102" s="350" t="s">
        <v>28</v>
      </c>
      <c r="B102" s="351"/>
      <c r="C102" s="351"/>
      <c r="D102" s="351"/>
      <c r="E102" s="351">
        <v>0</v>
      </c>
      <c r="F102" s="351"/>
      <c r="G102" s="351">
        <v>0</v>
      </c>
      <c r="H102" s="351"/>
      <c r="I102" s="351">
        <v>0</v>
      </c>
      <c r="J102" s="351"/>
      <c r="K102" s="351">
        <v>0</v>
      </c>
      <c r="L102" s="351"/>
      <c r="M102" s="293"/>
      <c r="N102" s="337">
        <v>63</v>
      </c>
      <c r="O102" s="348" t="s">
        <v>25</v>
      </c>
      <c r="P102" s="347"/>
      <c r="Q102" s="347"/>
      <c r="R102" s="347"/>
      <c r="S102" s="347">
        <v>0</v>
      </c>
      <c r="T102" s="347"/>
      <c r="U102" s="347">
        <v>0</v>
      </c>
      <c r="V102" s="347"/>
      <c r="W102" s="347">
        <v>0</v>
      </c>
      <c r="X102" s="347"/>
      <c r="Y102" s="347">
        <v>0</v>
      </c>
      <c r="Z102" s="349"/>
    </row>
    <row r="103" spans="1:26">
      <c r="A103" s="350" t="s">
        <v>31</v>
      </c>
      <c r="B103" s="351"/>
      <c r="C103" s="351"/>
      <c r="D103" s="351"/>
      <c r="E103" s="351">
        <v>0</v>
      </c>
      <c r="F103" s="351"/>
      <c r="G103" s="351">
        <v>0</v>
      </c>
      <c r="H103" s="351"/>
      <c r="I103" s="351">
        <v>0</v>
      </c>
      <c r="J103" s="351"/>
      <c r="K103" s="351">
        <v>0</v>
      </c>
      <c r="L103" s="351"/>
      <c r="M103" s="293"/>
      <c r="N103" s="337">
        <v>70</v>
      </c>
      <c r="O103" s="348" t="s">
        <v>27</v>
      </c>
      <c r="P103" s="347"/>
      <c r="Q103" s="347"/>
      <c r="R103" s="347"/>
      <c r="S103" s="347">
        <v>0</v>
      </c>
      <c r="T103" s="347"/>
      <c r="U103" s="347">
        <v>0</v>
      </c>
      <c r="V103" s="347"/>
      <c r="W103" s="347">
        <v>0</v>
      </c>
      <c r="X103" s="347"/>
      <c r="Y103" s="347">
        <v>0</v>
      </c>
      <c r="Z103" s="349"/>
    </row>
    <row r="104" spans="1:26">
      <c r="A104" s="350" t="s">
        <v>33</v>
      </c>
      <c r="B104" s="351"/>
      <c r="C104" s="351"/>
      <c r="D104" s="351"/>
      <c r="E104" s="351">
        <v>0</v>
      </c>
      <c r="F104" s="351"/>
      <c r="G104" s="351">
        <v>0</v>
      </c>
      <c r="H104" s="351"/>
      <c r="I104" s="351">
        <v>0</v>
      </c>
      <c r="J104" s="351"/>
      <c r="K104" s="351">
        <v>0</v>
      </c>
      <c r="L104" s="351"/>
      <c r="M104" s="293"/>
      <c r="N104" s="337">
        <v>77</v>
      </c>
      <c r="O104" s="348" t="s">
        <v>30</v>
      </c>
      <c r="P104" s="347"/>
      <c r="Q104" s="347"/>
      <c r="R104" s="347"/>
      <c r="S104" s="347">
        <v>0</v>
      </c>
      <c r="T104" s="347"/>
      <c r="U104" s="347">
        <v>0</v>
      </c>
      <c r="V104" s="347"/>
      <c r="W104" s="347">
        <v>0</v>
      </c>
      <c r="X104" s="347"/>
      <c r="Y104" s="347">
        <v>0</v>
      </c>
      <c r="Z104" s="349"/>
    </row>
    <row r="105" spans="1:26">
      <c r="A105" s="362" t="s">
        <v>35</v>
      </c>
      <c r="B105" s="351"/>
      <c r="C105" s="351"/>
      <c r="D105" s="351"/>
      <c r="E105" s="351">
        <v>0</v>
      </c>
      <c r="F105" s="351"/>
      <c r="G105" s="351">
        <v>0</v>
      </c>
      <c r="H105" s="351"/>
      <c r="I105" s="351">
        <v>0</v>
      </c>
      <c r="J105" s="351"/>
      <c r="K105" s="351">
        <v>0</v>
      </c>
      <c r="L105" s="351"/>
      <c r="M105" s="293"/>
      <c r="N105" s="337">
        <v>84</v>
      </c>
      <c r="O105" s="348" t="s">
        <v>68</v>
      </c>
      <c r="P105" s="347"/>
      <c r="Q105" s="347"/>
      <c r="R105" s="347"/>
      <c r="S105" s="347">
        <v>0</v>
      </c>
      <c r="T105" s="347"/>
      <c r="U105" s="347">
        <v>0</v>
      </c>
      <c r="V105" s="347"/>
      <c r="W105" s="347">
        <v>0</v>
      </c>
      <c r="X105" s="347"/>
      <c r="Y105" s="347">
        <v>0</v>
      </c>
      <c r="Z105" s="349"/>
    </row>
    <row r="106" spans="1:26">
      <c r="A106" s="363"/>
      <c r="B106" s="364"/>
      <c r="C106" s="364"/>
      <c r="D106" s="364"/>
      <c r="E106" s="364"/>
      <c r="F106" s="364"/>
      <c r="G106" s="364"/>
      <c r="H106" s="364"/>
      <c r="I106" s="364"/>
      <c r="J106" s="364"/>
      <c r="K106" s="364"/>
      <c r="L106" s="364"/>
      <c r="M106" s="293"/>
      <c r="N106" s="337">
        <v>91</v>
      </c>
      <c r="O106" s="348" t="s">
        <v>34</v>
      </c>
      <c r="P106" s="347"/>
      <c r="Q106" s="347"/>
      <c r="R106" s="347"/>
      <c r="S106" s="347">
        <v>0</v>
      </c>
      <c r="T106" s="347"/>
      <c r="U106" s="347">
        <v>0</v>
      </c>
      <c r="V106" s="347"/>
      <c r="W106" s="347">
        <v>0</v>
      </c>
      <c r="X106" s="347"/>
      <c r="Y106" s="347">
        <v>0</v>
      </c>
      <c r="Z106" s="349"/>
    </row>
    <row r="107" spans="1:26">
      <c r="A107" s="204"/>
      <c r="B107" s="365"/>
      <c r="C107" s="365"/>
      <c r="D107" s="365"/>
      <c r="E107" s="365"/>
      <c r="F107" s="365"/>
      <c r="G107" s="365"/>
      <c r="H107" s="365"/>
      <c r="I107" s="365"/>
      <c r="J107" s="365"/>
      <c r="K107" s="365"/>
      <c r="L107" s="365"/>
      <c r="M107" s="293"/>
      <c r="N107" s="337">
        <v>98</v>
      </c>
      <c r="O107" s="366" t="s">
        <v>36</v>
      </c>
      <c r="P107" s="367"/>
      <c r="Q107" s="367"/>
      <c r="R107" s="367"/>
      <c r="S107" s="367">
        <v>0</v>
      </c>
      <c r="T107" s="367"/>
      <c r="U107" s="367">
        <v>0</v>
      </c>
      <c r="V107" s="367"/>
      <c r="W107" s="367">
        <v>0</v>
      </c>
      <c r="X107" s="367"/>
      <c r="Y107" s="367">
        <v>0</v>
      </c>
      <c r="Z107" s="368"/>
    </row>
    <row r="108" spans="1:26" ht="15.75" thickBot="1">
      <c r="A108" s="259" t="s">
        <v>70</v>
      </c>
      <c r="B108" s="260"/>
      <c r="C108" s="260"/>
      <c r="D108" s="260"/>
      <c r="E108" s="260"/>
      <c r="F108" s="260"/>
      <c r="G108" s="260"/>
      <c r="H108" s="260"/>
      <c r="I108" s="260"/>
      <c r="J108" s="260"/>
      <c r="K108" s="260"/>
      <c r="L108" s="261"/>
      <c r="M108" s="261"/>
      <c r="N108" s="369">
        <v>105</v>
      </c>
      <c r="O108" s="370" t="s">
        <v>37</v>
      </c>
      <c r="P108" s="371"/>
      <c r="Q108" s="371"/>
      <c r="R108" s="371"/>
      <c r="S108" s="371">
        <v>0</v>
      </c>
      <c r="T108" s="371"/>
      <c r="U108" s="371">
        <v>0</v>
      </c>
      <c r="V108" s="371"/>
      <c r="W108" s="371">
        <v>0</v>
      </c>
      <c r="X108" s="371"/>
      <c r="Y108" s="371">
        <v>0</v>
      </c>
      <c r="Z108" s="372"/>
    </row>
    <row r="109" spans="1:26" ht="99" customHeight="1" thickBot="1">
      <c r="A109" s="373" t="s">
        <v>71</v>
      </c>
      <c r="B109" s="404" t="s">
        <v>72</v>
      </c>
      <c r="C109" s="404"/>
      <c r="D109" s="404"/>
      <c r="E109" s="404"/>
      <c r="F109" s="404"/>
      <c r="G109" s="404"/>
      <c r="H109" s="404"/>
      <c r="I109" s="404"/>
      <c r="J109" s="404"/>
      <c r="K109" s="404"/>
      <c r="L109" s="404"/>
      <c r="M109" s="404"/>
      <c r="N109" s="404"/>
      <c r="O109" s="404"/>
      <c r="P109" s="404"/>
      <c r="Q109" s="404"/>
      <c r="R109" s="404"/>
      <c r="S109" s="404"/>
      <c r="T109" s="404"/>
      <c r="U109" s="404"/>
      <c r="V109" s="404"/>
      <c r="W109" s="404"/>
      <c r="X109" s="404"/>
      <c r="Y109" s="404"/>
      <c r="Z109" s="405"/>
    </row>
    <row r="110" spans="1:26">
      <c r="Z110" s="374"/>
    </row>
    <row r="114" spans="26:26">
      <c r="Z114" s="153"/>
    </row>
  </sheetData>
  <mergeCells count="26">
    <mergeCell ref="A1:Z1"/>
    <mergeCell ref="W3:X3"/>
    <mergeCell ref="W4:X4"/>
    <mergeCell ref="A5:Z5"/>
    <mergeCell ref="A6:A7"/>
    <mergeCell ref="B6:L6"/>
    <mergeCell ref="N7:O7"/>
    <mergeCell ref="N8:O8"/>
    <mergeCell ref="N9:O9"/>
    <mergeCell ref="N10:O10"/>
    <mergeCell ref="A11:Z11"/>
    <mergeCell ref="B12:L12"/>
    <mergeCell ref="P12:Z12"/>
    <mergeCell ref="B109:Z109"/>
    <mergeCell ref="P21:Z21"/>
    <mergeCell ref="B25:L25"/>
    <mergeCell ref="B27:L27"/>
    <mergeCell ref="A31:Z31"/>
    <mergeCell ref="A32:A33"/>
    <mergeCell ref="B32:L32"/>
    <mergeCell ref="P32:Z32"/>
    <mergeCell ref="N36:O36"/>
    <mergeCell ref="N37:O37"/>
    <mergeCell ref="A47:Z47"/>
    <mergeCell ref="B48:L48"/>
    <mergeCell ref="P48:Z48"/>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5">
    <tabColor rgb="FFFFFF00"/>
    <pageSetUpPr fitToPage="1"/>
  </sheetPr>
  <dimension ref="A1:AE55"/>
  <sheetViews>
    <sheetView topLeftCell="L10" zoomScale="70" zoomScaleNormal="70" workbookViewId="0" xr3:uid="{842E5F09-E766-5B8D-85AF-A39847EA96FD}">
      <selection activeCell="N53" sqref="N53"/>
    </sheetView>
  </sheetViews>
  <sheetFormatPr defaultColWidth="14.85546875" defaultRowHeight="15"/>
  <cols>
    <col min="1" max="1" width="23.28515625" style="192" customWidth="1"/>
    <col min="2" max="2" width="16.28515625" style="192" customWidth="1"/>
    <col min="3" max="3" width="28.85546875" style="192" customWidth="1"/>
    <col min="4" max="6" width="18" style="192" customWidth="1"/>
    <col min="7" max="9" width="18.140625" style="192" customWidth="1"/>
    <col min="10" max="13" width="18.140625" style="296" customWidth="1"/>
    <col min="14" max="14" width="18.140625" style="192" customWidth="1"/>
    <col min="15" max="15" width="22.28515625" style="192" customWidth="1"/>
    <col min="16" max="16" width="29.28515625" style="192" customWidth="1"/>
    <col min="17" max="17" width="17.7109375" style="192" customWidth="1"/>
    <col min="18" max="18" width="29" style="192" customWidth="1"/>
    <col min="19" max="29" width="18.140625" style="192" customWidth="1"/>
    <col min="30" max="16384" width="14.85546875" style="192"/>
  </cols>
  <sheetData>
    <row r="1" spans="1:31" ht="112.5" customHeight="1" thickBot="1">
      <c r="A1" s="462"/>
      <c r="B1" s="463"/>
      <c r="C1" s="463"/>
      <c r="D1" s="463"/>
      <c r="E1" s="463"/>
      <c r="F1" s="463"/>
      <c r="G1" s="463"/>
      <c r="H1" s="463"/>
      <c r="I1" s="463"/>
      <c r="J1" s="463"/>
      <c r="K1" s="463"/>
      <c r="L1" s="463"/>
      <c r="M1" s="463"/>
      <c r="N1" s="463"/>
      <c r="O1" s="463"/>
      <c r="P1" s="463"/>
      <c r="Q1" s="463"/>
      <c r="R1" s="463"/>
      <c r="S1" s="463"/>
      <c r="T1" s="463"/>
      <c r="U1" s="463"/>
      <c r="V1" s="463"/>
      <c r="W1" s="463"/>
      <c r="X1" s="463"/>
      <c r="Y1" s="463"/>
      <c r="Z1" s="463"/>
      <c r="AA1" s="463"/>
      <c r="AB1" s="463"/>
      <c r="AC1" s="464"/>
      <c r="AD1" s="294"/>
    </row>
    <row r="2" spans="1:31" ht="24" thickBot="1">
      <c r="A2" s="266"/>
      <c r="B2" s="267"/>
      <c r="C2" s="267"/>
      <c r="D2" s="267"/>
      <c r="E2" s="267"/>
      <c r="F2" s="267"/>
      <c r="G2" s="267"/>
      <c r="H2" s="267"/>
      <c r="I2" s="267"/>
      <c r="J2" s="267"/>
      <c r="K2" s="267"/>
      <c r="L2" s="267"/>
      <c r="M2" s="268"/>
      <c r="N2" s="267"/>
      <c r="O2" s="268" t="s">
        <v>73</v>
      </c>
      <c r="P2" s="267"/>
      <c r="Q2" s="267"/>
      <c r="R2" s="267"/>
      <c r="S2" s="267"/>
      <c r="T2" s="267"/>
      <c r="U2" s="267"/>
      <c r="V2" s="267"/>
      <c r="W2" s="267"/>
      <c r="X2" s="267"/>
      <c r="Y2" s="267"/>
      <c r="Z2" s="267"/>
      <c r="AA2" s="267"/>
      <c r="AB2" s="267"/>
      <c r="AC2" s="269"/>
    </row>
    <row r="3" spans="1:31" ht="14.25" customHeight="1">
      <c r="A3" s="1" t="s">
        <v>1</v>
      </c>
      <c r="B3" s="2">
        <v>42887</v>
      </c>
      <c r="C3" s="142"/>
      <c r="D3" s="142"/>
      <c r="E3" s="142"/>
      <c r="F3" s="142"/>
      <c r="G3" s="142"/>
      <c r="H3" s="142"/>
      <c r="I3" s="142"/>
      <c r="J3" s="142"/>
      <c r="K3" s="142"/>
      <c r="L3" s="142"/>
      <c r="M3" s="142"/>
      <c r="N3" s="142"/>
      <c r="O3" s="142"/>
      <c r="P3" s="142"/>
      <c r="Q3" s="142"/>
      <c r="R3" s="46"/>
      <c r="S3" s="46"/>
      <c r="T3" s="46"/>
      <c r="U3" s="46"/>
      <c r="V3" s="46"/>
      <c r="W3" s="46"/>
      <c r="X3" s="46"/>
      <c r="Y3" s="421" t="s">
        <v>2</v>
      </c>
      <c r="Z3" s="421"/>
      <c r="AA3" s="421"/>
      <c r="AB3" s="143" t="s">
        <v>3</v>
      </c>
      <c r="AC3" s="144"/>
    </row>
    <row r="4" spans="1:31" ht="14.25" customHeight="1">
      <c r="A4" s="197"/>
      <c r="B4" s="198"/>
      <c r="C4" s="3"/>
      <c r="D4" s="3"/>
      <c r="E4" s="3"/>
      <c r="F4" s="3"/>
      <c r="G4" s="3"/>
      <c r="H4" s="3"/>
      <c r="I4" s="3"/>
      <c r="J4" s="3"/>
      <c r="K4" s="3"/>
      <c r="L4" s="3"/>
      <c r="M4" s="3"/>
      <c r="N4" s="3"/>
      <c r="O4" s="3"/>
      <c r="P4" s="3"/>
      <c r="Q4" s="3"/>
      <c r="R4" s="46"/>
      <c r="S4" s="46"/>
      <c r="T4" s="46"/>
      <c r="U4" s="46"/>
      <c r="V4" s="46"/>
      <c r="W4" s="46"/>
      <c r="X4" s="46"/>
      <c r="Y4" s="422" t="s">
        <v>4</v>
      </c>
      <c r="Z4" s="422"/>
      <c r="AA4" s="422"/>
      <c r="AB4" s="200" t="s">
        <v>5</v>
      </c>
      <c r="AC4" s="201"/>
    </row>
    <row r="5" spans="1:31" ht="21">
      <c r="A5" s="432" t="s">
        <v>74</v>
      </c>
      <c r="B5" s="433"/>
      <c r="C5" s="433"/>
      <c r="D5" s="433"/>
      <c r="E5" s="433"/>
      <c r="F5" s="433"/>
      <c r="G5" s="433"/>
      <c r="H5" s="433"/>
      <c r="I5" s="433"/>
      <c r="J5" s="433"/>
      <c r="K5" s="433"/>
      <c r="L5" s="433"/>
      <c r="M5" s="433"/>
      <c r="N5" s="433"/>
      <c r="O5" s="433"/>
      <c r="P5" s="433"/>
      <c r="Q5" s="433"/>
      <c r="R5" s="433"/>
      <c r="S5" s="433"/>
      <c r="T5" s="433"/>
      <c r="U5" s="433"/>
      <c r="V5" s="433"/>
      <c r="W5" s="433"/>
      <c r="X5" s="433"/>
      <c r="Y5" s="433"/>
      <c r="Z5" s="433"/>
      <c r="AA5" s="433"/>
      <c r="AB5" s="433"/>
      <c r="AC5" s="434"/>
    </row>
    <row r="6" spans="1:31">
      <c r="A6" s="204"/>
      <c r="B6" s="46"/>
      <c r="C6" s="46"/>
      <c r="D6" s="46"/>
      <c r="E6" s="46"/>
      <c r="F6" s="46"/>
      <c r="G6" s="46"/>
      <c r="H6" s="46"/>
      <c r="I6" s="46"/>
      <c r="J6" s="270"/>
      <c r="K6" s="270"/>
      <c r="L6" s="270"/>
      <c r="M6" s="270"/>
      <c r="N6" s="270"/>
      <c r="O6" s="46"/>
      <c r="P6" s="46"/>
      <c r="Q6" s="46"/>
      <c r="R6" s="46"/>
      <c r="S6" s="46"/>
      <c r="T6" s="46"/>
      <c r="U6" s="46"/>
      <c r="V6" s="46"/>
      <c r="W6" s="46"/>
      <c r="X6" s="46"/>
      <c r="Y6" s="46"/>
      <c r="Z6" s="46"/>
      <c r="AA6" s="46"/>
      <c r="AB6" s="46"/>
      <c r="AC6" s="75"/>
    </row>
    <row r="7" spans="1:31" ht="35.25" customHeight="1">
      <c r="A7" s="459" t="s">
        <v>75</v>
      </c>
      <c r="B7" s="460"/>
      <c r="C7" s="460"/>
      <c r="D7" s="400" t="s">
        <v>76</v>
      </c>
      <c r="E7" s="401"/>
      <c r="F7" s="401"/>
      <c r="G7" s="401"/>
      <c r="H7" s="401"/>
      <c r="I7" s="401"/>
      <c r="J7" s="401"/>
      <c r="K7" s="401"/>
      <c r="L7" s="401"/>
      <c r="M7" s="401"/>
      <c r="N7" s="402"/>
      <c r="O7" s="271"/>
      <c r="P7" s="460" t="s">
        <v>75</v>
      </c>
      <c r="Q7" s="460"/>
      <c r="R7" s="460"/>
      <c r="S7" s="465" t="s">
        <v>77</v>
      </c>
      <c r="T7" s="465"/>
      <c r="U7" s="465"/>
      <c r="V7" s="465"/>
      <c r="W7" s="465"/>
      <c r="X7" s="465"/>
      <c r="Y7" s="465"/>
      <c r="Z7" s="465"/>
      <c r="AA7" s="465"/>
      <c r="AB7" s="465"/>
      <c r="AC7" s="466"/>
    </row>
    <row r="8" spans="1:31">
      <c r="A8" s="459"/>
      <c r="B8" s="460"/>
      <c r="C8" s="460"/>
      <c r="D8" s="244">
        <v>2005</v>
      </c>
      <c r="E8" s="244">
        <v>2006</v>
      </c>
      <c r="F8" s="244">
        <v>2007</v>
      </c>
      <c r="G8" s="244">
        <v>2008</v>
      </c>
      <c r="H8" s="244">
        <v>2009</v>
      </c>
      <c r="I8" s="244">
        <v>2010</v>
      </c>
      <c r="J8" s="245">
        <v>2011</v>
      </c>
      <c r="K8" s="244">
        <v>2012</v>
      </c>
      <c r="L8" s="245">
        <v>2013</v>
      </c>
      <c r="M8" s="244">
        <v>2014</v>
      </c>
      <c r="N8" s="244">
        <v>2015</v>
      </c>
      <c r="O8" s="46"/>
      <c r="P8" s="460"/>
      <c r="Q8" s="460"/>
      <c r="R8" s="460"/>
      <c r="S8" s="244">
        <v>2005</v>
      </c>
      <c r="T8" s="244">
        <v>2006</v>
      </c>
      <c r="U8" s="244">
        <v>2007</v>
      </c>
      <c r="V8" s="244">
        <v>2008</v>
      </c>
      <c r="W8" s="244">
        <v>2009</v>
      </c>
      <c r="X8" s="244">
        <v>2010</v>
      </c>
      <c r="Y8" s="244">
        <v>2011</v>
      </c>
      <c r="Z8" s="244">
        <v>2012</v>
      </c>
      <c r="AA8" s="244">
        <v>2013</v>
      </c>
      <c r="AB8" s="244">
        <v>2014</v>
      </c>
      <c r="AC8" s="280">
        <v>2015</v>
      </c>
    </row>
    <row r="9" spans="1:31">
      <c r="A9" s="246"/>
      <c r="B9" s="3"/>
      <c r="C9" s="3"/>
      <c r="D9" s="3"/>
      <c r="E9" s="3"/>
      <c r="F9" s="3"/>
      <c r="G9" s="3"/>
      <c r="H9" s="3"/>
      <c r="I9" s="3"/>
      <c r="J9" s="247"/>
      <c r="K9" s="46"/>
      <c r="L9" s="46"/>
      <c r="M9" s="46"/>
      <c r="N9" s="46"/>
      <c r="O9" s="46"/>
      <c r="P9" s="3"/>
      <c r="Q9" s="3"/>
      <c r="R9" s="3"/>
      <c r="S9" s="3"/>
      <c r="T9" s="3"/>
      <c r="U9" s="3"/>
      <c r="V9" s="3"/>
      <c r="W9" s="3"/>
      <c r="X9" s="3"/>
      <c r="Y9" s="3"/>
      <c r="Z9" s="46"/>
      <c r="AA9" s="46"/>
      <c r="AB9" s="46"/>
      <c r="AC9" s="75"/>
    </row>
    <row r="10" spans="1:31">
      <c r="A10" s="454" t="s">
        <v>78</v>
      </c>
      <c r="B10" s="453" t="s">
        <v>79</v>
      </c>
      <c r="C10" s="453"/>
      <c r="D10" s="110">
        <v>0</v>
      </c>
      <c r="E10" s="110">
        <v>0</v>
      </c>
      <c r="F10" s="110">
        <v>0</v>
      </c>
      <c r="G10" s="110">
        <v>0</v>
      </c>
      <c r="H10" s="110">
        <v>0</v>
      </c>
      <c r="I10" s="110">
        <v>0</v>
      </c>
      <c r="J10" s="110">
        <v>0</v>
      </c>
      <c r="K10" s="110">
        <v>0</v>
      </c>
      <c r="L10" s="110">
        <v>0</v>
      </c>
      <c r="M10" s="110">
        <v>0</v>
      </c>
      <c r="N10" s="110">
        <v>0</v>
      </c>
      <c r="O10" s="46"/>
      <c r="P10" s="454" t="s">
        <v>78</v>
      </c>
      <c r="Q10" s="453" t="s">
        <v>80</v>
      </c>
      <c r="R10" s="453"/>
      <c r="S10" s="115"/>
      <c r="T10" s="115">
        <v>0</v>
      </c>
      <c r="U10" s="115">
        <v>0</v>
      </c>
      <c r="V10" s="115">
        <v>0</v>
      </c>
      <c r="W10" s="115">
        <v>0</v>
      </c>
      <c r="X10" s="115">
        <v>0</v>
      </c>
      <c r="Y10" s="115">
        <v>0</v>
      </c>
      <c r="Z10" s="115">
        <v>0</v>
      </c>
      <c r="AA10" s="115">
        <v>0</v>
      </c>
      <c r="AB10" s="115">
        <v>0</v>
      </c>
      <c r="AC10" s="273"/>
    </row>
    <row r="11" spans="1:31">
      <c r="A11" s="454"/>
      <c r="B11" s="453" t="s">
        <v>81</v>
      </c>
      <c r="C11" s="453"/>
      <c r="D11" s="110">
        <v>6.2449414908324834E-2</v>
      </c>
      <c r="E11" s="110">
        <v>9.1916056055862602E-2</v>
      </c>
      <c r="F11" s="110">
        <v>0.15493349024968633</v>
      </c>
      <c r="G11" s="110">
        <v>0.2056241845160505</v>
      </c>
      <c r="H11" s="110">
        <v>0.22489494966772178</v>
      </c>
      <c r="I11" s="110">
        <v>0.26684038127175524</v>
      </c>
      <c r="J11" s="110">
        <v>0.31770575018582714</v>
      </c>
      <c r="K11" s="110">
        <v>0.39883540294069025</v>
      </c>
      <c r="L11" s="110">
        <v>0.46999225081832741</v>
      </c>
      <c r="M11" s="110">
        <v>0.54062813880141714</v>
      </c>
      <c r="N11" s="110">
        <v>0.5901762954512042</v>
      </c>
      <c r="O11" s="46"/>
      <c r="P11" s="454"/>
      <c r="Q11" s="453" t="s">
        <v>81</v>
      </c>
      <c r="R11" s="453"/>
      <c r="S11" s="25"/>
      <c r="T11" s="25">
        <v>0.92200032154899692</v>
      </c>
      <c r="U11" s="25">
        <v>1.5432237365003221</v>
      </c>
      <c r="V11" s="25">
        <v>2.0519942171310439</v>
      </c>
      <c r="W11" s="25">
        <v>2.2241722181668391</v>
      </c>
      <c r="X11" s="25">
        <v>2.6410426112648482</v>
      </c>
      <c r="Y11" s="25">
        <v>3.1667339491839317</v>
      </c>
      <c r="Z11" s="25">
        <v>3.9428145216814814</v>
      </c>
      <c r="AA11" s="25">
        <v>4.622359318813583</v>
      </c>
      <c r="AB11" s="25">
        <v>5.3041239605342803</v>
      </c>
      <c r="AC11" s="26"/>
      <c r="AE11" s="274"/>
    </row>
    <row r="12" spans="1:31">
      <c r="A12" s="454"/>
      <c r="B12" s="449" t="s">
        <v>82</v>
      </c>
      <c r="C12" s="449"/>
      <c r="D12" s="110">
        <v>94.888989114539839</v>
      </c>
      <c r="E12" s="110">
        <v>91.847824554577485</v>
      </c>
      <c r="F12" s="110">
        <v>81.964039734699782</v>
      </c>
      <c r="G12" s="110">
        <v>91.90213106457675</v>
      </c>
      <c r="H12" s="110">
        <v>97.006943004513644</v>
      </c>
      <c r="I12" s="110">
        <v>97.061249514512866</v>
      </c>
      <c r="J12" s="110">
        <v>93.911471934551926</v>
      </c>
      <c r="K12" s="110">
        <v>90.897460629589261</v>
      </c>
      <c r="L12" s="110">
        <v>100.10241407447525</v>
      </c>
      <c r="M12" s="110">
        <v>85.493962884656113</v>
      </c>
      <c r="N12" s="110">
        <v>89.81133042960262</v>
      </c>
      <c r="O12" s="46"/>
      <c r="P12" s="454"/>
      <c r="Q12" s="449" t="s">
        <v>82</v>
      </c>
      <c r="R12" s="449"/>
      <c r="S12" s="25"/>
      <c r="T12" s="25">
        <v>921.31589851319552</v>
      </c>
      <c r="U12" s="25">
        <v>816.407423948163</v>
      </c>
      <c r="V12" s="25">
        <v>917.12286631250061</v>
      </c>
      <c r="W12" s="25">
        <v>959.38191550639522</v>
      </c>
      <c r="X12" s="25">
        <v>960.66005695507408</v>
      </c>
      <c r="Y12" s="25">
        <v>936.06315346522263</v>
      </c>
      <c r="Z12" s="25">
        <v>898.59582452265602</v>
      </c>
      <c r="AA12" s="25">
        <v>984.50416092444038</v>
      </c>
      <c r="AB12" s="25">
        <v>838.78463674289299</v>
      </c>
      <c r="AC12" s="26"/>
    </row>
    <row r="13" spans="1:31">
      <c r="A13" s="454"/>
      <c r="B13" s="449" t="s">
        <v>83</v>
      </c>
      <c r="C13" s="449"/>
      <c r="D13" s="110" t="s">
        <v>14</v>
      </c>
      <c r="E13" s="110">
        <v>0</v>
      </c>
      <c r="F13" s="110">
        <v>0</v>
      </c>
      <c r="G13" s="110">
        <v>0</v>
      </c>
      <c r="H13" s="110">
        <v>0</v>
      </c>
      <c r="I13" s="110">
        <v>0.17499999999999999</v>
      </c>
      <c r="J13" s="110">
        <v>8.9072998955249805</v>
      </c>
      <c r="K13" s="110">
        <v>4.5064999294280996</v>
      </c>
      <c r="L13" s="110">
        <v>105.15199821591401</v>
      </c>
      <c r="M13" s="110">
        <v>99.172798359632509</v>
      </c>
      <c r="N13" s="110">
        <v>116.739998060465</v>
      </c>
      <c r="O13" s="46"/>
      <c r="P13" s="454"/>
      <c r="Q13" s="449" t="s">
        <v>83</v>
      </c>
      <c r="R13" s="449"/>
      <c r="S13" s="25"/>
      <c r="T13" s="25">
        <v>0</v>
      </c>
      <c r="U13" s="25">
        <v>0</v>
      </c>
      <c r="V13" s="25">
        <v>0</v>
      </c>
      <c r="W13" s="25">
        <v>0</v>
      </c>
      <c r="X13" s="25">
        <v>1.7320559008670176</v>
      </c>
      <c r="Y13" s="25">
        <v>88.783564534866144</v>
      </c>
      <c r="Z13" s="25">
        <v>44.550441692729969</v>
      </c>
      <c r="AA13" s="25">
        <v>1034.1666655118511</v>
      </c>
      <c r="AB13" s="25">
        <v>972.98823028111087</v>
      </c>
      <c r="AC13" s="26"/>
    </row>
    <row r="14" spans="1:31">
      <c r="A14" s="454"/>
      <c r="B14" s="453" t="s">
        <v>84</v>
      </c>
      <c r="C14" s="453"/>
      <c r="D14" s="110">
        <v>0</v>
      </c>
      <c r="E14" s="110">
        <v>0</v>
      </c>
      <c r="F14" s="110">
        <v>0</v>
      </c>
      <c r="G14" s="110">
        <v>0</v>
      </c>
      <c r="H14" s="110">
        <v>0</v>
      </c>
      <c r="I14" s="110">
        <v>0</v>
      </c>
      <c r="J14" s="110">
        <v>0</v>
      </c>
      <c r="K14" s="110">
        <v>0</v>
      </c>
      <c r="L14" s="110">
        <v>0</v>
      </c>
      <c r="M14" s="110">
        <v>0</v>
      </c>
      <c r="N14" s="110">
        <v>0</v>
      </c>
      <c r="O14" s="46"/>
      <c r="P14" s="454"/>
      <c r="Q14" s="453" t="s">
        <v>84</v>
      </c>
      <c r="R14" s="453"/>
      <c r="S14" s="25"/>
      <c r="T14" s="25">
        <v>0</v>
      </c>
      <c r="U14" s="25">
        <v>0</v>
      </c>
      <c r="V14" s="25">
        <v>0</v>
      </c>
      <c r="W14" s="25">
        <v>0</v>
      </c>
      <c r="X14" s="25">
        <v>0</v>
      </c>
      <c r="Y14" s="25">
        <v>0</v>
      </c>
      <c r="Z14" s="25">
        <v>0</v>
      </c>
      <c r="AA14" s="25">
        <v>0</v>
      </c>
      <c r="AB14" s="25">
        <v>0</v>
      </c>
      <c r="AC14" s="26"/>
    </row>
    <row r="15" spans="1:31">
      <c r="A15" s="454"/>
      <c r="B15" s="453" t="s">
        <v>85</v>
      </c>
      <c r="C15" s="453"/>
      <c r="D15" s="110">
        <v>0</v>
      </c>
      <c r="E15" s="110">
        <v>0</v>
      </c>
      <c r="F15" s="110">
        <v>0</v>
      </c>
      <c r="G15" s="110">
        <v>0</v>
      </c>
      <c r="H15" s="110">
        <v>0</v>
      </c>
      <c r="I15" s="110">
        <v>0</v>
      </c>
      <c r="J15" s="110">
        <v>0</v>
      </c>
      <c r="K15" s="110">
        <v>200</v>
      </c>
      <c r="L15" s="110">
        <v>200</v>
      </c>
      <c r="M15" s="110">
        <v>200</v>
      </c>
      <c r="N15" s="110">
        <v>200</v>
      </c>
      <c r="O15" s="46"/>
      <c r="P15" s="454"/>
      <c r="Q15" s="453" t="s">
        <v>85</v>
      </c>
      <c r="R15" s="453"/>
      <c r="S15" s="25"/>
      <c r="T15" s="25">
        <v>0</v>
      </c>
      <c r="U15" s="25">
        <v>0</v>
      </c>
      <c r="V15" s="25">
        <v>0</v>
      </c>
      <c r="W15" s="25">
        <v>0</v>
      </c>
      <c r="X15" s="25">
        <v>0</v>
      </c>
      <c r="Y15" s="25">
        <v>0</v>
      </c>
      <c r="Z15" s="25">
        <v>1977.163758588305</v>
      </c>
      <c r="AA15" s="25">
        <v>1966.9938433092705</v>
      </c>
      <c r="AB15" s="25">
        <v>1962.2078763024156</v>
      </c>
      <c r="AC15" s="26"/>
    </row>
    <row r="16" spans="1:31">
      <c r="A16" s="454"/>
      <c r="B16" s="431" t="s">
        <v>39</v>
      </c>
      <c r="C16" s="431"/>
      <c r="D16" s="126">
        <v>94.951438529448168</v>
      </c>
      <c r="E16" s="126">
        <v>91.939740610633351</v>
      </c>
      <c r="F16" s="126">
        <v>82.118973224949471</v>
      </c>
      <c r="G16" s="126">
        <v>92.107755249092804</v>
      </c>
      <c r="H16" s="126">
        <v>97.231837954181373</v>
      </c>
      <c r="I16" s="126">
        <v>97.503089895784612</v>
      </c>
      <c r="J16" s="126">
        <v>103.13647758026273</v>
      </c>
      <c r="K16" s="126">
        <v>295.80279596195805</v>
      </c>
      <c r="L16" s="126">
        <v>405.7244045412076</v>
      </c>
      <c r="M16" s="126">
        <v>385.20738938309006</v>
      </c>
      <c r="N16" s="126">
        <v>407.1415047855188</v>
      </c>
      <c r="O16" s="46"/>
      <c r="P16" s="454"/>
      <c r="Q16" s="431" t="s">
        <v>39</v>
      </c>
      <c r="R16" s="431"/>
      <c r="S16" s="59"/>
      <c r="T16" s="59">
        <v>922.23789883474444</v>
      </c>
      <c r="U16" s="59">
        <v>817.95064768466341</v>
      </c>
      <c r="V16" s="59">
        <v>919.1748605296317</v>
      </c>
      <c r="W16" s="59">
        <v>961.60608772456214</v>
      </c>
      <c r="X16" s="59">
        <v>965.0331554672058</v>
      </c>
      <c r="Y16" s="59">
        <v>1028.0134519492728</v>
      </c>
      <c r="Z16" s="59">
        <v>2924.2528393253724</v>
      </c>
      <c r="AA16" s="59">
        <v>3990.2870290643759</v>
      </c>
      <c r="AB16" s="59">
        <v>3779.2848672869541</v>
      </c>
      <c r="AC16" s="60"/>
    </row>
    <row r="17" spans="1:29">
      <c r="A17" s="204"/>
      <c r="B17" s="46"/>
      <c r="C17" s="46"/>
      <c r="D17" s="257"/>
      <c r="E17" s="257"/>
      <c r="F17" s="257"/>
      <c r="G17" s="257"/>
      <c r="H17" s="257"/>
      <c r="I17" s="257"/>
      <c r="J17" s="257"/>
      <c r="K17" s="257"/>
      <c r="L17" s="257"/>
      <c r="M17" s="257"/>
      <c r="N17" s="257"/>
      <c r="O17" s="46"/>
      <c r="P17" s="46"/>
      <c r="Q17" s="46"/>
      <c r="R17" s="46"/>
      <c r="S17" s="276"/>
      <c r="T17" s="276"/>
      <c r="U17" s="276"/>
      <c r="V17" s="276"/>
      <c r="W17" s="256"/>
      <c r="X17" s="256"/>
      <c r="Y17" s="256"/>
      <c r="Z17" s="46"/>
      <c r="AA17" s="46"/>
      <c r="AB17" s="46"/>
      <c r="AC17" s="75"/>
    </row>
    <row r="18" spans="1:29">
      <c r="A18" s="454" t="s">
        <v>86</v>
      </c>
      <c r="B18" s="453" t="s">
        <v>87</v>
      </c>
      <c r="C18" s="453"/>
      <c r="D18" s="110" t="s">
        <v>88</v>
      </c>
      <c r="E18" s="110" t="s">
        <v>88</v>
      </c>
      <c r="F18" s="110" t="s">
        <v>88</v>
      </c>
      <c r="G18" s="110" t="s">
        <v>88</v>
      </c>
      <c r="H18" s="110" t="s">
        <v>88</v>
      </c>
      <c r="I18" s="110" t="s">
        <v>88</v>
      </c>
      <c r="J18" s="110" t="s">
        <v>88</v>
      </c>
      <c r="K18" s="110" t="s">
        <v>88</v>
      </c>
      <c r="L18" s="110" t="s">
        <v>14</v>
      </c>
      <c r="M18" s="110" t="s">
        <v>88</v>
      </c>
      <c r="N18" s="110" t="s">
        <v>88</v>
      </c>
      <c r="O18" s="46"/>
      <c r="P18" s="454" t="s">
        <v>86</v>
      </c>
      <c r="Q18" s="453" t="s">
        <v>87</v>
      </c>
      <c r="R18" s="453"/>
      <c r="S18" s="25"/>
      <c r="T18" s="25" t="s">
        <v>88</v>
      </c>
      <c r="U18" s="25" t="s">
        <v>88</v>
      </c>
      <c r="V18" s="25" t="s">
        <v>88</v>
      </c>
      <c r="W18" s="25" t="s">
        <v>88</v>
      </c>
      <c r="X18" s="25" t="s">
        <v>88</v>
      </c>
      <c r="Y18" s="25" t="s">
        <v>88</v>
      </c>
      <c r="Z18" s="25" t="s">
        <v>88</v>
      </c>
      <c r="AA18" s="25" t="s">
        <v>14</v>
      </c>
      <c r="AB18" s="25" t="s">
        <v>88</v>
      </c>
      <c r="AC18" s="26"/>
    </row>
    <row r="19" spans="1:29">
      <c r="A19" s="454"/>
      <c r="B19" s="453" t="s">
        <v>89</v>
      </c>
      <c r="C19" s="453"/>
      <c r="D19" s="110" t="s">
        <v>14</v>
      </c>
      <c r="E19" s="110" t="s">
        <v>14</v>
      </c>
      <c r="F19" s="110" t="s">
        <v>14</v>
      </c>
      <c r="G19" s="110" t="s">
        <v>14</v>
      </c>
      <c r="H19" s="110">
        <v>4.4914862648124235E-2</v>
      </c>
      <c r="I19" s="110">
        <v>0.20263135029377824</v>
      </c>
      <c r="J19" s="110">
        <v>0.61556628163314553</v>
      </c>
      <c r="K19" s="110">
        <v>1.7644912210290709</v>
      </c>
      <c r="L19" s="110">
        <v>1.8211177427057799</v>
      </c>
      <c r="M19" s="110">
        <v>2.2037298891903601</v>
      </c>
      <c r="N19" s="110">
        <v>2.3966956720154426</v>
      </c>
      <c r="O19" s="46"/>
      <c r="P19" s="454"/>
      <c r="Q19" s="453" t="s">
        <v>89</v>
      </c>
      <c r="R19" s="453"/>
      <c r="S19" s="25"/>
      <c r="T19" s="25" t="s">
        <v>14</v>
      </c>
      <c r="U19" s="25" t="s">
        <v>14</v>
      </c>
      <c r="V19" s="25" t="s">
        <v>14</v>
      </c>
      <c r="W19" s="25">
        <v>0.44420023585383067</v>
      </c>
      <c r="X19" s="25">
        <v>2.0055361484399445</v>
      </c>
      <c r="Y19" s="25">
        <v>6.1356605628964127</v>
      </c>
      <c r="Z19" s="25">
        <v>17.443440472829526</v>
      </c>
      <c r="AA19" s="25">
        <v>17.910636939217724</v>
      </c>
      <c r="AB19" s="25">
        <v>21.62088072906187</v>
      </c>
      <c r="AC19" s="26"/>
    </row>
    <row r="20" spans="1:29">
      <c r="A20" s="454"/>
      <c r="B20" s="449" t="s">
        <v>90</v>
      </c>
      <c r="C20" s="449"/>
      <c r="D20" s="110">
        <v>0</v>
      </c>
      <c r="E20" s="110">
        <v>0</v>
      </c>
      <c r="F20" s="110">
        <v>0</v>
      </c>
      <c r="G20" s="110">
        <v>0</v>
      </c>
      <c r="H20" s="110">
        <v>0</v>
      </c>
      <c r="I20" s="110">
        <v>0</v>
      </c>
      <c r="J20" s="110">
        <v>0</v>
      </c>
      <c r="K20" s="110">
        <v>0</v>
      </c>
      <c r="L20" s="110">
        <v>0</v>
      </c>
      <c r="M20" s="110">
        <v>0</v>
      </c>
      <c r="N20" s="110">
        <v>0</v>
      </c>
      <c r="O20" s="46"/>
      <c r="P20" s="454"/>
      <c r="Q20" s="449" t="s">
        <v>90</v>
      </c>
      <c r="R20" s="449"/>
      <c r="S20" s="25"/>
      <c r="T20" s="25">
        <v>0</v>
      </c>
      <c r="U20" s="25">
        <v>0</v>
      </c>
      <c r="V20" s="25">
        <v>0</v>
      </c>
      <c r="W20" s="25">
        <v>0</v>
      </c>
      <c r="X20" s="25">
        <v>0</v>
      </c>
      <c r="Y20" s="25">
        <v>0</v>
      </c>
      <c r="Z20" s="25">
        <v>0</v>
      </c>
      <c r="AA20" s="25">
        <v>0</v>
      </c>
      <c r="AB20" s="25">
        <v>0</v>
      </c>
      <c r="AC20" s="26"/>
    </row>
    <row r="21" spans="1:29">
      <c r="A21" s="454"/>
      <c r="B21" s="453" t="s">
        <v>84</v>
      </c>
      <c r="C21" s="453"/>
      <c r="D21" s="110">
        <v>0</v>
      </c>
      <c r="E21" s="110">
        <v>0</v>
      </c>
      <c r="F21" s="110">
        <v>0</v>
      </c>
      <c r="G21" s="110">
        <v>0</v>
      </c>
      <c r="H21" s="110">
        <v>0</v>
      </c>
      <c r="I21" s="110">
        <v>0</v>
      </c>
      <c r="J21" s="110">
        <v>0</v>
      </c>
      <c r="K21" s="110">
        <v>0</v>
      </c>
      <c r="L21" s="110">
        <v>0</v>
      </c>
      <c r="M21" s="110">
        <v>0</v>
      </c>
      <c r="N21" s="110">
        <v>0</v>
      </c>
      <c r="O21" s="46"/>
      <c r="P21" s="454"/>
      <c r="Q21" s="453" t="s">
        <v>84</v>
      </c>
      <c r="R21" s="453"/>
      <c r="S21" s="25"/>
      <c r="T21" s="25">
        <v>0</v>
      </c>
      <c r="U21" s="25">
        <v>0</v>
      </c>
      <c r="V21" s="25">
        <v>0</v>
      </c>
      <c r="W21" s="25">
        <v>0</v>
      </c>
      <c r="X21" s="25">
        <v>0</v>
      </c>
      <c r="Y21" s="25">
        <v>0</v>
      </c>
      <c r="Z21" s="25">
        <v>0</v>
      </c>
      <c r="AA21" s="25">
        <v>0</v>
      </c>
      <c r="AB21" s="25">
        <v>0</v>
      </c>
      <c r="AC21" s="26"/>
    </row>
    <row r="22" spans="1:29">
      <c r="A22" s="454"/>
      <c r="B22" s="453" t="s">
        <v>91</v>
      </c>
      <c r="C22" s="453"/>
      <c r="D22" s="110" t="s">
        <v>88</v>
      </c>
      <c r="E22" s="110" t="s">
        <v>88</v>
      </c>
      <c r="F22" s="110" t="s">
        <v>88</v>
      </c>
      <c r="G22" s="110" t="s">
        <v>88</v>
      </c>
      <c r="H22" s="110" t="s">
        <v>88</v>
      </c>
      <c r="I22" s="110" t="s">
        <v>88</v>
      </c>
      <c r="J22" s="110" t="s">
        <v>88</v>
      </c>
      <c r="K22" s="110" t="s">
        <v>88</v>
      </c>
      <c r="L22" s="110" t="s">
        <v>88</v>
      </c>
      <c r="M22" s="110" t="s">
        <v>88</v>
      </c>
      <c r="N22" s="110" t="s">
        <v>88</v>
      </c>
      <c r="O22" s="46"/>
      <c r="P22" s="454"/>
      <c r="Q22" s="453" t="s">
        <v>91</v>
      </c>
      <c r="R22" s="453"/>
      <c r="S22" s="25"/>
      <c r="T22" s="25" t="s">
        <v>88</v>
      </c>
      <c r="U22" s="25" t="s">
        <v>88</v>
      </c>
      <c r="V22" s="25" t="s">
        <v>88</v>
      </c>
      <c r="W22" s="25" t="s">
        <v>88</v>
      </c>
      <c r="X22" s="25" t="s">
        <v>88</v>
      </c>
      <c r="Y22" s="25" t="s">
        <v>88</v>
      </c>
      <c r="Z22" s="25" t="s">
        <v>88</v>
      </c>
      <c r="AA22" s="25" t="s">
        <v>88</v>
      </c>
      <c r="AB22" s="25" t="s">
        <v>88</v>
      </c>
      <c r="AC22" s="26"/>
    </row>
    <row r="23" spans="1:29">
      <c r="A23" s="454"/>
      <c r="B23" s="453" t="s">
        <v>85</v>
      </c>
      <c r="C23" s="453"/>
      <c r="D23" s="110">
        <v>41.364993999999996</v>
      </c>
      <c r="E23" s="110">
        <v>41.364995</v>
      </c>
      <c r="F23" s="110">
        <v>41.364995999999998</v>
      </c>
      <c r="G23" s="110">
        <v>41.364997000000002</v>
      </c>
      <c r="H23" s="110">
        <v>41.364998</v>
      </c>
      <c r="I23" s="110">
        <v>41.364999000000005</v>
      </c>
      <c r="J23" s="110">
        <v>41.365000000000002</v>
      </c>
      <c r="K23" s="110">
        <v>30</v>
      </c>
      <c r="L23" s="110">
        <v>30</v>
      </c>
      <c r="M23" s="110">
        <v>30</v>
      </c>
      <c r="N23" s="110">
        <v>30</v>
      </c>
      <c r="O23" s="46"/>
      <c r="P23" s="454"/>
      <c r="Q23" s="453" t="s">
        <v>85</v>
      </c>
      <c r="R23" s="453"/>
      <c r="S23" s="25"/>
      <c r="T23" s="25">
        <v>414.92792801829637</v>
      </c>
      <c r="U23" s="25">
        <v>412.01836726562811</v>
      </c>
      <c r="V23" s="25">
        <v>412.79548334946662</v>
      </c>
      <c r="W23" s="25">
        <v>409.09268746167692</v>
      </c>
      <c r="X23" s="25">
        <v>409.40851775604739</v>
      </c>
      <c r="Y23" s="25">
        <v>412.30588282200029</v>
      </c>
      <c r="Z23" s="25">
        <v>296.57456378824577</v>
      </c>
      <c r="AA23" s="25">
        <v>295.04907649639057</v>
      </c>
      <c r="AB23" s="25">
        <v>294.33118144536229</v>
      </c>
      <c r="AC23" s="26"/>
    </row>
    <row r="24" spans="1:29">
      <c r="A24" s="454"/>
      <c r="B24" s="431" t="s">
        <v>39</v>
      </c>
      <c r="C24" s="431"/>
      <c r="D24" s="126">
        <v>41.364993999999996</v>
      </c>
      <c r="E24" s="126">
        <v>41.364995</v>
      </c>
      <c r="F24" s="126">
        <v>41.364995999999998</v>
      </c>
      <c r="G24" s="126">
        <v>41.364997000000002</v>
      </c>
      <c r="H24" s="126">
        <v>41.409912862648127</v>
      </c>
      <c r="I24" s="126">
        <v>41.567630350293783</v>
      </c>
      <c r="J24" s="126">
        <v>41.980566281633145</v>
      </c>
      <c r="K24" s="126">
        <v>31.764491221029072</v>
      </c>
      <c r="L24" s="126">
        <v>31.821117742705781</v>
      </c>
      <c r="M24" s="126">
        <v>32.203729889190363</v>
      </c>
      <c r="N24" s="126">
        <v>32.39669567201544</v>
      </c>
      <c r="O24" s="46"/>
      <c r="P24" s="454"/>
      <c r="Q24" s="431" t="s">
        <v>39</v>
      </c>
      <c r="R24" s="431"/>
      <c r="S24" s="59"/>
      <c r="T24" s="59">
        <v>414.92792801829637</v>
      </c>
      <c r="U24" s="59">
        <v>412.01836726562811</v>
      </c>
      <c r="V24" s="59">
        <v>412.79548334946662</v>
      </c>
      <c r="W24" s="59">
        <v>409.53688769753074</v>
      </c>
      <c r="X24" s="59">
        <v>411.41405390448733</v>
      </c>
      <c r="Y24" s="59">
        <v>418.4415433848967</v>
      </c>
      <c r="Z24" s="59">
        <v>314.0180042610753</v>
      </c>
      <c r="AA24" s="59">
        <v>312.95971343560831</v>
      </c>
      <c r="AB24" s="59">
        <v>315.95206217442421</v>
      </c>
      <c r="AC24" s="60"/>
    </row>
    <row r="25" spans="1:29">
      <c r="A25" s="204"/>
      <c r="B25" s="46"/>
      <c r="C25" s="46"/>
      <c r="D25" s="256"/>
      <c r="E25" s="256"/>
      <c r="F25" s="256"/>
      <c r="G25" s="256"/>
      <c r="H25" s="256"/>
      <c r="I25" s="256"/>
      <c r="J25" s="257"/>
      <c r="K25" s="256"/>
      <c r="L25" s="257"/>
      <c r="M25" s="257"/>
      <c r="N25" s="257"/>
      <c r="O25" s="46"/>
      <c r="P25" s="46"/>
      <c r="Q25" s="46"/>
      <c r="R25" s="46"/>
      <c r="S25" s="276"/>
      <c r="T25" s="276"/>
      <c r="U25" s="276"/>
      <c r="V25" s="276"/>
      <c r="W25" s="256"/>
      <c r="X25" s="256"/>
      <c r="Y25" s="256"/>
      <c r="Z25" s="46"/>
      <c r="AA25" s="46"/>
      <c r="AB25" s="46"/>
      <c r="AC25" s="75"/>
    </row>
    <row r="26" spans="1:29">
      <c r="A26" s="431" t="s">
        <v>39</v>
      </c>
      <c r="B26" s="431"/>
      <c r="C26" s="431"/>
      <c r="D26" s="277">
        <v>136.31643252944815</v>
      </c>
      <c r="E26" s="277">
        <v>133.30473561063334</v>
      </c>
      <c r="F26" s="277">
        <v>123.48396922494948</v>
      </c>
      <c r="G26" s="277">
        <v>133.47275224909282</v>
      </c>
      <c r="H26" s="277">
        <v>138.6417508168295</v>
      </c>
      <c r="I26" s="277">
        <v>139.07072024607839</v>
      </c>
      <c r="J26" s="277">
        <v>145.11704386189587</v>
      </c>
      <c r="K26" s="277">
        <v>327.56728718298712</v>
      </c>
      <c r="L26" s="277">
        <v>437.54552228391339</v>
      </c>
      <c r="M26" s="277">
        <v>417.41111927228042</v>
      </c>
      <c r="N26" s="277">
        <v>439.53820045753423</v>
      </c>
      <c r="O26" s="46"/>
      <c r="P26" s="431" t="s">
        <v>39</v>
      </c>
      <c r="Q26" s="431"/>
      <c r="R26" s="431"/>
      <c r="S26" s="59"/>
      <c r="T26" s="59">
        <v>1337.1658268530407</v>
      </c>
      <c r="U26" s="59">
        <v>1229.9690149502915</v>
      </c>
      <c r="V26" s="59">
        <v>1331.9703438790984</v>
      </c>
      <c r="W26" s="59">
        <v>1371.1429754220931</v>
      </c>
      <c r="X26" s="59">
        <v>1376.4472093716931</v>
      </c>
      <c r="Y26" s="59">
        <v>1446.4549953341693</v>
      </c>
      <c r="Z26" s="59">
        <v>3238.2708435864479</v>
      </c>
      <c r="AA26" s="59">
        <v>4303.2467424999841</v>
      </c>
      <c r="AB26" s="59">
        <v>4095.2369294613782</v>
      </c>
      <c r="AC26" s="60"/>
    </row>
    <row r="27" spans="1:29" ht="33.75" customHeight="1">
      <c r="A27" s="457" t="s">
        <v>92</v>
      </c>
      <c r="B27" s="458"/>
      <c r="C27" s="458"/>
      <c r="D27" s="278" t="s">
        <v>93</v>
      </c>
      <c r="E27" s="278" t="s">
        <v>93</v>
      </c>
      <c r="F27" s="278" t="s">
        <v>93</v>
      </c>
      <c r="G27" s="278" t="s">
        <v>93</v>
      </c>
      <c r="H27" s="278" t="s">
        <v>93</v>
      </c>
      <c r="I27" s="278" t="s">
        <v>93</v>
      </c>
      <c r="J27" s="278" t="s">
        <v>93</v>
      </c>
      <c r="K27" s="278" t="s">
        <v>93</v>
      </c>
      <c r="L27" s="278" t="s">
        <v>93</v>
      </c>
      <c r="M27" s="278" t="s">
        <v>93</v>
      </c>
      <c r="N27" s="278" t="s">
        <v>93</v>
      </c>
      <c r="O27" s="46"/>
      <c r="P27" s="46"/>
      <c r="Q27" s="46"/>
      <c r="R27" s="46"/>
      <c r="S27" s="278" t="s">
        <v>94</v>
      </c>
      <c r="T27" s="278" t="s">
        <v>93</v>
      </c>
      <c r="U27" s="278" t="s">
        <v>93</v>
      </c>
      <c r="V27" s="278" t="s">
        <v>93</v>
      </c>
      <c r="W27" s="278" t="s">
        <v>93</v>
      </c>
      <c r="X27" s="278" t="s">
        <v>93</v>
      </c>
      <c r="Y27" s="278" t="s">
        <v>93</v>
      </c>
      <c r="Z27" s="278" t="s">
        <v>93</v>
      </c>
      <c r="AA27" s="278" t="s">
        <v>93</v>
      </c>
      <c r="AB27" s="278" t="s">
        <v>93</v>
      </c>
      <c r="AC27" s="279" t="s">
        <v>94</v>
      </c>
    </row>
    <row r="28" spans="1:29" ht="21">
      <c r="A28" s="432" t="s">
        <v>95</v>
      </c>
      <c r="B28" s="433"/>
      <c r="C28" s="433"/>
      <c r="D28" s="433"/>
      <c r="E28" s="433"/>
      <c r="F28" s="433"/>
      <c r="G28" s="433"/>
      <c r="H28" s="433"/>
      <c r="I28" s="433"/>
      <c r="J28" s="433"/>
      <c r="K28" s="433"/>
      <c r="L28" s="433"/>
      <c r="M28" s="433"/>
      <c r="N28" s="433"/>
      <c r="O28" s="433"/>
      <c r="P28" s="433"/>
      <c r="Q28" s="433"/>
      <c r="R28" s="433"/>
      <c r="S28" s="433"/>
      <c r="T28" s="433"/>
      <c r="U28" s="433"/>
      <c r="V28" s="433"/>
      <c r="W28" s="433"/>
      <c r="X28" s="433"/>
      <c r="Y28" s="433"/>
      <c r="Z28" s="433"/>
      <c r="AA28" s="433"/>
      <c r="AB28" s="433"/>
      <c r="AC28" s="434"/>
    </row>
    <row r="29" spans="1:29">
      <c r="A29" s="204"/>
      <c r="B29" s="46"/>
      <c r="C29" s="46"/>
      <c r="D29" s="46"/>
      <c r="E29" s="46"/>
      <c r="F29" s="46"/>
      <c r="G29" s="46"/>
      <c r="H29" s="46"/>
      <c r="I29" s="46"/>
      <c r="J29" s="270"/>
      <c r="K29" s="270"/>
      <c r="L29" s="270"/>
      <c r="M29" s="270"/>
      <c r="N29" s="270"/>
      <c r="O29" s="46"/>
      <c r="P29" s="46"/>
      <c r="Q29" s="46"/>
      <c r="R29" s="46"/>
      <c r="S29" s="46"/>
      <c r="T29" s="46"/>
      <c r="U29" s="46"/>
      <c r="V29" s="46"/>
      <c r="W29" s="46"/>
      <c r="X29" s="46"/>
      <c r="Y29" s="46"/>
      <c r="Z29" s="46"/>
      <c r="AA29" s="46"/>
      <c r="AB29" s="46"/>
      <c r="AC29" s="75"/>
    </row>
    <row r="30" spans="1:29">
      <c r="A30" s="459" t="s">
        <v>75</v>
      </c>
      <c r="B30" s="460"/>
      <c r="C30" s="460"/>
      <c r="D30" s="400" t="s">
        <v>96</v>
      </c>
      <c r="E30" s="401"/>
      <c r="F30" s="401"/>
      <c r="G30" s="401"/>
      <c r="H30" s="401"/>
      <c r="I30" s="401"/>
      <c r="J30" s="401"/>
      <c r="K30" s="401"/>
      <c r="L30" s="401"/>
      <c r="M30" s="401"/>
      <c r="N30" s="402"/>
      <c r="O30" s="46"/>
      <c r="P30" s="460" t="s">
        <v>75</v>
      </c>
      <c r="Q30" s="460"/>
      <c r="R30" s="460"/>
      <c r="S30" s="460" t="s">
        <v>97</v>
      </c>
      <c r="T30" s="460"/>
      <c r="U30" s="460"/>
      <c r="V30" s="460"/>
      <c r="W30" s="460"/>
      <c r="X30" s="460"/>
      <c r="Y30" s="460"/>
      <c r="Z30" s="460"/>
      <c r="AA30" s="460"/>
      <c r="AB30" s="460"/>
      <c r="AC30" s="461"/>
    </row>
    <row r="31" spans="1:29">
      <c r="A31" s="459"/>
      <c r="B31" s="460"/>
      <c r="C31" s="460"/>
      <c r="D31" s="244">
        <v>2005</v>
      </c>
      <c r="E31" s="244">
        <v>2006</v>
      </c>
      <c r="F31" s="244">
        <v>2007</v>
      </c>
      <c r="G31" s="244">
        <v>2008</v>
      </c>
      <c r="H31" s="244">
        <v>2009</v>
      </c>
      <c r="I31" s="244">
        <v>2010</v>
      </c>
      <c r="J31" s="245">
        <v>2011</v>
      </c>
      <c r="K31" s="244">
        <v>2012</v>
      </c>
      <c r="L31" s="245">
        <v>2013</v>
      </c>
      <c r="M31" s="244">
        <v>2014</v>
      </c>
      <c r="N31" s="244">
        <v>2015</v>
      </c>
      <c r="O31" s="46"/>
      <c r="P31" s="460"/>
      <c r="Q31" s="460"/>
      <c r="R31" s="460"/>
      <c r="S31" s="244">
        <v>2005</v>
      </c>
      <c r="T31" s="244">
        <v>2006</v>
      </c>
      <c r="U31" s="244">
        <v>2007</v>
      </c>
      <c r="V31" s="244">
        <v>2008</v>
      </c>
      <c r="W31" s="244">
        <v>2009</v>
      </c>
      <c r="X31" s="244">
        <v>2010</v>
      </c>
      <c r="Y31" s="245">
        <v>2011</v>
      </c>
      <c r="Z31" s="244">
        <v>2012</v>
      </c>
      <c r="AA31" s="245">
        <v>2013</v>
      </c>
      <c r="AB31" s="244">
        <v>2014</v>
      </c>
      <c r="AC31" s="280">
        <v>2015</v>
      </c>
    </row>
    <row r="32" spans="1:29">
      <c r="A32" s="246"/>
      <c r="B32" s="3"/>
      <c r="C32" s="3"/>
      <c r="D32" s="3"/>
      <c r="E32" s="3"/>
      <c r="F32" s="3"/>
      <c r="G32" s="3"/>
      <c r="H32" s="3"/>
      <c r="I32" s="3"/>
      <c r="J32" s="247"/>
      <c r="K32" s="46"/>
      <c r="L32" s="46"/>
      <c r="M32" s="46"/>
      <c r="N32" s="46"/>
      <c r="O32" s="46"/>
      <c r="P32" s="3"/>
      <c r="Q32" s="3"/>
      <c r="R32" s="3"/>
      <c r="S32" s="3"/>
      <c r="T32" s="3"/>
      <c r="U32" s="3"/>
      <c r="V32" s="3"/>
      <c r="W32" s="3"/>
      <c r="X32" s="3"/>
      <c r="Y32" s="247"/>
      <c r="Z32" s="46"/>
      <c r="AA32" s="46"/>
      <c r="AB32" s="46"/>
      <c r="AC32" s="75"/>
    </row>
    <row r="33" spans="1:30">
      <c r="A33" s="454" t="s">
        <v>78</v>
      </c>
      <c r="B33" s="453" t="s">
        <v>79</v>
      </c>
      <c r="C33" s="453"/>
      <c r="D33" s="25">
        <v>0</v>
      </c>
      <c r="E33" s="25">
        <v>0</v>
      </c>
      <c r="F33" s="25">
        <v>0</v>
      </c>
      <c r="G33" s="25">
        <v>0</v>
      </c>
      <c r="H33" s="25">
        <v>0</v>
      </c>
      <c r="I33" s="25">
        <v>0</v>
      </c>
      <c r="J33" s="25">
        <v>0</v>
      </c>
      <c r="K33" s="25">
        <v>0</v>
      </c>
      <c r="L33" s="25">
        <v>0</v>
      </c>
      <c r="M33" s="25">
        <v>0</v>
      </c>
      <c r="N33" s="25">
        <v>0</v>
      </c>
      <c r="O33" s="46"/>
      <c r="P33" s="450" t="s">
        <v>78</v>
      </c>
      <c r="Q33" s="453" t="s">
        <v>79</v>
      </c>
      <c r="R33" s="453"/>
      <c r="S33" s="25" t="s">
        <v>14</v>
      </c>
      <c r="T33" s="25" t="s">
        <v>14</v>
      </c>
      <c r="U33" s="25" t="s">
        <v>14</v>
      </c>
      <c r="V33" s="25" t="s">
        <v>14</v>
      </c>
      <c r="W33" s="25" t="s">
        <v>14</v>
      </c>
      <c r="X33" s="25" t="s">
        <v>14</v>
      </c>
      <c r="Y33" s="25" t="s">
        <v>14</v>
      </c>
      <c r="Z33" s="25" t="s">
        <v>14</v>
      </c>
      <c r="AA33" s="25" t="s">
        <v>14</v>
      </c>
      <c r="AB33" s="25" t="s">
        <v>14</v>
      </c>
      <c r="AC33" s="26" t="s">
        <v>14</v>
      </c>
    </row>
    <row r="34" spans="1:30">
      <c r="A34" s="454"/>
      <c r="B34" s="456" t="s">
        <v>98</v>
      </c>
      <c r="C34" s="456"/>
      <c r="D34" s="25">
        <v>0</v>
      </c>
      <c r="E34" s="25">
        <v>0</v>
      </c>
      <c r="F34" s="25">
        <v>0</v>
      </c>
      <c r="G34" s="25">
        <v>0</v>
      </c>
      <c r="H34" s="25">
        <v>0</v>
      </c>
      <c r="I34" s="25">
        <v>0</v>
      </c>
      <c r="J34" s="25">
        <v>0</v>
      </c>
      <c r="K34" s="25">
        <v>0</v>
      </c>
      <c r="L34" s="25">
        <v>0</v>
      </c>
      <c r="M34" s="25">
        <v>0</v>
      </c>
      <c r="N34" s="25">
        <v>0</v>
      </c>
      <c r="O34" s="46"/>
      <c r="P34" s="451"/>
      <c r="Q34" s="456" t="s">
        <v>99</v>
      </c>
      <c r="R34" s="456"/>
      <c r="S34" s="25">
        <v>178.42689973807089</v>
      </c>
      <c r="T34" s="25">
        <v>262.61730301675038</v>
      </c>
      <c r="U34" s="25">
        <v>442.66711499910372</v>
      </c>
      <c r="V34" s="25">
        <v>587.49767004586135</v>
      </c>
      <c r="W34" s="25">
        <v>642.55699905063398</v>
      </c>
      <c r="X34" s="25">
        <v>762.40108934787179</v>
      </c>
      <c r="Y34" s="25">
        <v>907.73071481665056</v>
      </c>
      <c r="Z34" s="25">
        <v>1139.5297226876876</v>
      </c>
      <c r="AA34" s="25">
        <v>1342.8350023380774</v>
      </c>
      <c r="AB34" s="25">
        <v>1544.6518251469083</v>
      </c>
      <c r="AC34" s="26">
        <v>1686.217987003439</v>
      </c>
    </row>
    <row r="35" spans="1:30">
      <c r="A35" s="454"/>
      <c r="B35" s="449" t="s">
        <v>100</v>
      </c>
      <c r="C35" s="449"/>
      <c r="D35" s="25">
        <v>0</v>
      </c>
      <c r="E35" s="25">
        <v>0</v>
      </c>
      <c r="F35" s="25">
        <v>0</v>
      </c>
      <c r="G35" s="25">
        <v>0</v>
      </c>
      <c r="H35" s="25">
        <v>0</v>
      </c>
      <c r="I35" s="25">
        <v>0</v>
      </c>
      <c r="J35" s="25">
        <v>0</v>
      </c>
      <c r="K35" s="25">
        <v>0</v>
      </c>
      <c r="L35" s="25">
        <v>0</v>
      </c>
      <c r="M35" s="25">
        <v>0</v>
      </c>
      <c r="N35" s="25">
        <v>0</v>
      </c>
      <c r="O35" s="46"/>
      <c r="P35" s="451"/>
      <c r="Q35" s="449" t="s">
        <v>82</v>
      </c>
      <c r="R35" s="449"/>
      <c r="S35" s="25">
        <v>0</v>
      </c>
      <c r="T35" s="25">
        <v>0</v>
      </c>
      <c r="U35" s="25">
        <v>0</v>
      </c>
      <c r="V35" s="25">
        <v>0</v>
      </c>
      <c r="W35" s="25">
        <v>0</v>
      </c>
      <c r="X35" s="25">
        <v>0</v>
      </c>
      <c r="Y35" s="25">
        <v>0</v>
      </c>
      <c r="Z35" s="25">
        <v>0</v>
      </c>
      <c r="AA35" s="25">
        <v>0</v>
      </c>
      <c r="AB35" s="25">
        <v>0</v>
      </c>
      <c r="AC35" s="26">
        <v>0</v>
      </c>
    </row>
    <row r="36" spans="1:30">
      <c r="A36" s="454"/>
      <c r="B36" s="449" t="s">
        <v>83</v>
      </c>
      <c r="C36" s="449"/>
      <c r="D36" s="25">
        <v>0</v>
      </c>
      <c r="E36" s="25">
        <v>0</v>
      </c>
      <c r="F36" s="25">
        <v>0</v>
      </c>
      <c r="G36" s="25">
        <v>0</v>
      </c>
      <c r="H36" s="25">
        <v>0</v>
      </c>
      <c r="I36" s="25">
        <v>1</v>
      </c>
      <c r="J36" s="25">
        <v>1</v>
      </c>
      <c r="K36" s="25">
        <v>1</v>
      </c>
      <c r="L36" s="25">
        <v>4</v>
      </c>
      <c r="M36" s="25">
        <v>5</v>
      </c>
      <c r="N36" s="25">
        <v>5</v>
      </c>
      <c r="O36" s="46"/>
      <c r="P36" s="452"/>
      <c r="Q36" s="449" t="s">
        <v>101</v>
      </c>
      <c r="R36" s="449"/>
      <c r="S36" s="25">
        <v>0</v>
      </c>
      <c r="T36" s="25">
        <v>0</v>
      </c>
      <c r="U36" s="25">
        <v>0</v>
      </c>
      <c r="V36" s="25">
        <v>0</v>
      </c>
      <c r="W36" s="25">
        <v>0</v>
      </c>
      <c r="X36" s="25">
        <v>3</v>
      </c>
      <c r="Y36" s="25">
        <v>3</v>
      </c>
      <c r="Z36" s="25">
        <v>3</v>
      </c>
      <c r="AA36" s="25">
        <v>29.6</v>
      </c>
      <c r="AB36" s="25">
        <v>29.79</v>
      </c>
      <c r="AC36" s="233">
        <v>29.79</v>
      </c>
      <c r="AD36" s="281"/>
    </row>
    <row r="37" spans="1:30">
      <c r="A37" s="454" t="s">
        <v>86</v>
      </c>
      <c r="B37" s="455" t="s">
        <v>87</v>
      </c>
      <c r="C37" s="425"/>
      <c r="D37" s="25">
        <v>1</v>
      </c>
      <c r="E37" s="25">
        <v>1</v>
      </c>
      <c r="F37" s="25">
        <v>1</v>
      </c>
      <c r="G37" s="25">
        <v>1</v>
      </c>
      <c r="H37" s="25">
        <v>1</v>
      </c>
      <c r="I37" s="25">
        <v>1</v>
      </c>
      <c r="J37" s="25">
        <v>1</v>
      </c>
      <c r="K37" s="25">
        <v>1</v>
      </c>
      <c r="L37" s="25">
        <v>1</v>
      </c>
      <c r="M37" s="25">
        <v>1</v>
      </c>
      <c r="N37" s="25">
        <v>1</v>
      </c>
      <c r="O37" s="46"/>
      <c r="P37" s="450" t="s">
        <v>86</v>
      </c>
      <c r="Q37" s="453" t="s">
        <v>87</v>
      </c>
      <c r="R37" s="453"/>
      <c r="S37" s="25">
        <v>0.02</v>
      </c>
      <c r="T37" s="25">
        <v>0.02</v>
      </c>
      <c r="U37" s="25">
        <v>0.02</v>
      </c>
      <c r="V37" s="25">
        <v>0.02</v>
      </c>
      <c r="W37" s="25">
        <v>0.02</v>
      </c>
      <c r="X37" s="25">
        <v>0.02</v>
      </c>
      <c r="Y37" s="25">
        <v>0.02</v>
      </c>
      <c r="Z37" s="25">
        <v>0.02</v>
      </c>
      <c r="AA37" s="25">
        <v>0.02</v>
      </c>
      <c r="AB37" s="25">
        <v>0.02</v>
      </c>
      <c r="AC37" s="26">
        <v>0.02</v>
      </c>
    </row>
    <row r="38" spans="1:30">
      <c r="A38" s="454"/>
      <c r="B38" s="282" t="s">
        <v>102</v>
      </c>
      <c r="C38" s="282"/>
      <c r="D38" s="25" t="s">
        <v>14</v>
      </c>
      <c r="E38" s="25" t="s">
        <v>14</v>
      </c>
      <c r="F38" s="25" t="s">
        <v>14</v>
      </c>
      <c r="G38" s="25" t="s">
        <v>14</v>
      </c>
      <c r="H38" s="25">
        <v>0</v>
      </c>
      <c r="I38" s="25">
        <v>0</v>
      </c>
      <c r="J38" s="25">
        <v>0</v>
      </c>
      <c r="K38" s="25">
        <v>0</v>
      </c>
      <c r="L38" s="25">
        <v>0</v>
      </c>
      <c r="M38" s="25">
        <v>0</v>
      </c>
      <c r="N38" s="25">
        <v>0</v>
      </c>
      <c r="O38" s="46"/>
      <c r="P38" s="451"/>
      <c r="Q38" s="453" t="s">
        <v>103</v>
      </c>
      <c r="R38" s="453"/>
      <c r="S38" s="25" t="s">
        <v>14</v>
      </c>
      <c r="T38" s="25" t="s">
        <v>14</v>
      </c>
      <c r="U38" s="25" t="s">
        <v>14</v>
      </c>
      <c r="V38" s="25" t="s">
        <v>14</v>
      </c>
      <c r="W38" s="25">
        <v>5.7726E-2</v>
      </c>
      <c r="X38" s="25">
        <v>0.42200699999999985</v>
      </c>
      <c r="Y38" s="25">
        <v>0.86118000000000028</v>
      </c>
      <c r="Z38" s="25">
        <v>1.1703200000000002</v>
      </c>
      <c r="AA38" s="25">
        <v>1.4317</v>
      </c>
      <c r="AB38" s="25">
        <v>1.686536</v>
      </c>
      <c r="AC38" s="26">
        <v>1.9078459999999999</v>
      </c>
    </row>
    <row r="39" spans="1:30">
      <c r="A39" s="454"/>
      <c r="B39" s="449" t="s">
        <v>90</v>
      </c>
      <c r="C39" s="449"/>
      <c r="D39" s="25">
        <v>0</v>
      </c>
      <c r="E39" s="25">
        <v>0</v>
      </c>
      <c r="F39" s="25">
        <v>0</v>
      </c>
      <c r="G39" s="25">
        <v>0</v>
      </c>
      <c r="H39" s="25">
        <v>0</v>
      </c>
      <c r="I39" s="25">
        <v>0</v>
      </c>
      <c r="J39" s="25">
        <v>0</v>
      </c>
      <c r="K39" s="25">
        <v>0</v>
      </c>
      <c r="L39" s="25">
        <v>0</v>
      </c>
      <c r="M39" s="25">
        <v>0</v>
      </c>
      <c r="N39" s="25">
        <v>0</v>
      </c>
      <c r="O39" s="46"/>
      <c r="P39" s="452"/>
      <c r="Q39" s="453" t="s">
        <v>90</v>
      </c>
      <c r="R39" s="453"/>
      <c r="S39" s="25">
        <v>0</v>
      </c>
      <c r="T39" s="25">
        <v>0</v>
      </c>
      <c r="U39" s="25">
        <v>0</v>
      </c>
      <c r="V39" s="25">
        <v>0</v>
      </c>
      <c r="W39" s="25">
        <v>0</v>
      </c>
      <c r="X39" s="25">
        <v>0</v>
      </c>
      <c r="Y39" s="25">
        <v>0</v>
      </c>
      <c r="Z39" s="25">
        <v>0</v>
      </c>
      <c r="AA39" s="25">
        <v>0</v>
      </c>
      <c r="AB39" s="25">
        <v>0</v>
      </c>
      <c r="AC39" s="26">
        <v>0</v>
      </c>
    </row>
    <row r="40" spans="1:30">
      <c r="A40" s="446" t="s">
        <v>104</v>
      </c>
      <c r="B40" s="449" t="s">
        <v>85</v>
      </c>
      <c r="C40" s="449"/>
      <c r="D40" s="25">
        <v>1</v>
      </c>
      <c r="E40" s="25">
        <v>1</v>
      </c>
      <c r="F40" s="25">
        <v>1</v>
      </c>
      <c r="G40" s="25">
        <v>1</v>
      </c>
      <c r="H40" s="25">
        <v>1</v>
      </c>
      <c r="I40" s="25">
        <v>1</v>
      </c>
      <c r="J40" s="25">
        <v>1</v>
      </c>
      <c r="K40" s="25">
        <v>1</v>
      </c>
      <c r="L40" s="25">
        <v>1</v>
      </c>
      <c r="M40" s="25">
        <v>1</v>
      </c>
      <c r="N40" s="25">
        <v>1</v>
      </c>
      <c r="O40" s="46"/>
      <c r="P40" s="450" t="s">
        <v>104</v>
      </c>
      <c r="Q40" s="453" t="s">
        <v>85</v>
      </c>
      <c r="R40" s="453"/>
      <c r="S40" s="25" t="s">
        <v>14</v>
      </c>
      <c r="T40" s="25" t="s">
        <v>14</v>
      </c>
      <c r="U40" s="25" t="s">
        <v>14</v>
      </c>
      <c r="V40" s="25" t="s">
        <v>14</v>
      </c>
      <c r="W40" s="25" t="s">
        <v>14</v>
      </c>
      <c r="X40" s="25" t="s">
        <v>14</v>
      </c>
      <c r="Y40" s="25" t="s">
        <v>14</v>
      </c>
      <c r="Z40" s="25" t="s">
        <v>14</v>
      </c>
      <c r="AA40" s="25" t="s">
        <v>14</v>
      </c>
      <c r="AB40" s="25" t="s">
        <v>14</v>
      </c>
      <c r="AC40" s="26" t="s">
        <v>14</v>
      </c>
    </row>
    <row r="41" spans="1:30">
      <c r="A41" s="447"/>
      <c r="B41" s="449" t="s">
        <v>84</v>
      </c>
      <c r="C41" s="449"/>
      <c r="D41" s="25">
        <v>0</v>
      </c>
      <c r="E41" s="25">
        <v>0</v>
      </c>
      <c r="F41" s="25">
        <v>0</v>
      </c>
      <c r="G41" s="25">
        <v>0</v>
      </c>
      <c r="H41" s="25">
        <v>0</v>
      </c>
      <c r="I41" s="25">
        <v>0</v>
      </c>
      <c r="J41" s="25">
        <v>0</v>
      </c>
      <c r="K41" s="25">
        <v>0</v>
      </c>
      <c r="L41" s="25">
        <v>0</v>
      </c>
      <c r="M41" s="25">
        <v>0</v>
      </c>
      <c r="N41" s="25">
        <v>0</v>
      </c>
      <c r="O41" s="46"/>
      <c r="P41" s="451"/>
      <c r="Q41" s="453" t="s">
        <v>84</v>
      </c>
      <c r="R41" s="453"/>
      <c r="S41" s="25">
        <v>0</v>
      </c>
      <c r="T41" s="25">
        <v>0</v>
      </c>
      <c r="U41" s="25">
        <v>0</v>
      </c>
      <c r="V41" s="25">
        <v>0</v>
      </c>
      <c r="W41" s="25">
        <v>0</v>
      </c>
      <c r="X41" s="25">
        <v>0</v>
      </c>
      <c r="Y41" s="25">
        <v>0</v>
      </c>
      <c r="Z41" s="25">
        <v>0</v>
      </c>
      <c r="AA41" s="25">
        <v>0</v>
      </c>
      <c r="AB41" s="25">
        <v>0</v>
      </c>
      <c r="AC41" s="26">
        <v>0</v>
      </c>
    </row>
    <row r="42" spans="1:30">
      <c r="A42" s="448"/>
      <c r="B42" s="449" t="s">
        <v>91</v>
      </c>
      <c r="C42" s="449"/>
      <c r="D42" s="25">
        <v>0</v>
      </c>
      <c r="E42" s="25">
        <v>0</v>
      </c>
      <c r="F42" s="25">
        <v>0</v>
      </c>
      <c r="G42" s="25">
        <v>0</v>
      </c>
      <c r="H42" s="25">
        <v>0</v>
      </c>
      <c r="I42" s="25">
        <v>0</v>
      </c>
      <c r="J42" s="25">
        <v>0</v>
      </c>
      <c r="K42" s="25">
        <v>0</v>
      </c>
      <c r="L42" s="25">
        <v>0</v>
      </c>
      <c r="M42" s="25">
        <v>0</v>
      </c>
      <c r="N42" s="25">
        <v>0</v>
      </c>
      <c r="O42" s="46"/>
      <c r="P42" s="452"/>
      <c r="Q42" s="453" t="s">
        <v>105</v>
      </c>
      <c r="R42" s="453"/>
      <c r="S42" s="25" t="s">
        <v>14</v>
      </c>
      <c r="T42" s="25" t="s">
        <v>14</v>
      </c>
      <c r="U42" s="25" t="s">
        <v>14</v>
      </c>
      <c r="V42" s="25" t="s">
        <v>14</v>
      </c>
      <c r="W42" s="25" t="s">
        <v>14</v>
      </c>
      <c r="X42" s="25" t="s">
        <v>14</v>
      </c>
      <c r="Y42" s="25" t="s">
        <v>14</v>
      </c>
      <c r="Z42" s="25" t="s">
        <v>14</v>
      </c>
      <c r="AA42" s="25" t="s">
        <v>14</v>
      </c>
      <c r="AB42" s="25" t="s">
        <v>14</v>
      </c>
      <c r="AC42" s="26" t="s">
        <v>14</v>
      </c>
    </row>
    <row r="43" spans="1:30">
      <c r="A43" s="283"/>
      <c r="B43" s="283"/>
      <c r="C43" s="283"/>
      <c r="D43" s="283"/>
      <c r="E43" s="283"/>
      <c r="F43" s="283"/>
      <c r="G43" s="283"/>
      <c r="H43" s="283"/>
      <c r="I43" s="283"/>
      <c r="J43" s="284"/>
      <c r="K43" s="284"/>
      <c r="L43" s="284"/>
      <c r="M43" s="284"/>
      <c r="N43" s="283"/>
      <c r="O43" s="46"/>
      <c r="P43" s="283"/>
      <c r="Q43" s="283"/>
      <c r="R43" s="283"/>
      <c r="S43" s="283"/>
      <c r="T43" s="283"/>
      <c r="U43" s="283"/>
      <c r="V43" s="283"/>
      <c r="W43" s="283"/>
      <c r="X43" s="283"/>
      <c r="Y43" s="283"/>
      <c r="Z43" s="283"/>
      <c r="AA43" s="283"/>
      <c r="AB43" s="283"/>
      <c r="AC43" s="75"/>
    </row>
    <row r="44" spans="1:30">
      <c r="A44" s="431" t="s">
        <v>39</v>
      </c>
      <c r="B44" s="431"/>
      <c r="C44" s="431"/>
      <c r="D44" s="59">
        <v>2</v>
      </c>
      <c r="E44" s="59">
        <v>2</v>
      </c>
      <c r="F44" s="59">
        <v>2</v>
      </c>
      <c r="G44" s="59">
        <v>2</v>
      </c>
      <c r="H44" s="59">
        <v>2</v>
      </c>
      <c r="I44" s="59">
        <v>3</v>
      </c>
      <c r="J44" s="59">
        <v>3</v>
      </c>
      <c r="K44" s="59">
        <v>3</v>
      </c>
      <c r="L44" s="59">
        <v>6</v>
      </c>
      <c r="M44" s="59">
        <v>7</v>
      </c>
      <c r="N44" s="59">
        <v>7</v>
      </c>
      <c r="O44" s="46"/>
      <c r="P44" s="285"/>
      <c r="Q44" s="285"/>
      <c r="R44" s="285"/>
      <c r="S44" s="285"/>
      <c r="T44" s="285"/>
      <c r="U44" s="285"/>
      <c r="V44" s="285"/>
      <c r="W44" s="285"/>
      <c r="X44" s="285"/>
      <c r="Y44" s="285"/>
      <c r="Z44" s="285"/>
      <c r="AA44" s="285"/>
      <c r="AB44" s="285"/>
      <c r="AC44" s="7"/>
    </row>
    <row r="45" spans="1:30">
      <c r="A45" s="204"/>
      <c r="B45" s="46"/>
      <c r="C45" s="46"/>
      <c r="D45" s="46"/>
      <c r="E45" s="46"/>
      <c r="F45" s="46"/>
      <c r="G45" s="46"/>
      <c r="H45" s="256"/>
      <c r="I45" s="256"/>
      <c r="J45" s="257"/>
      <c r="K45" s="256"/>
      <c r="L45" s="257"/>
      <c r="M45" s="257"/>
      <c r="N45" s="257"/>
      <c r="O45" s="46"/>
      <c r="P45" s="46"/>
      <c r="Q45" s="46"/>
      <c r="R45" s="46"/>
      <c r="S45" s="46"/>
      <c r="T45" s="46"/>
      <c r="U45" s="46"/>
      <c r="V45" s="46"/>
      <c r="W45" s="46"/>
      <c r="X45" s="46"/>
      <c r="Y45" s="46"/>
      <c r="Z45" s="46"/>
      <c r="AA45" s="46"/>
      <c r="AB45" s="46"/>
      <c r="AC45" s="75"/>
    </row>
    <row r="46" spans="1:30" ht="21">
      <c r="A46" s="432" t="s">
        <v>106</v>
      </c>
      <c r="B46" s="433"/>
      <c r="C46" s="433"/>
      <c r="D46" s="433"/>
      <c r="E46" s="433"/>
      <c r="F46" s="433"/>
      <c r="G46" s="433"/>
      <c r="H46" s="433"/>
      <c r="I46" s="433"/>
      <c r="J46" s="433"/>
      <c r="K46" s="433"/>
      <c r="L46" s="433"/>
      <c r="M46" s="433"/>
      <c r="N46" s="433"/>
      <c r="O46" s="433"/>
      <c r="P46" s="433"/>
      <c r="Q46" s="433"/>
      <c r="R46" s="433"/>
      <c r="S46" s="433"/>
      <c r="T46" s="433"/>
      <c r="U46" s="433"/>
      <c r="V46" s="433"/>
      <c r="W46" s="433"/>
      <c r="X46" s="433"/>
      <c r="Y46" s="433"/>
      <c r="Z46" s="433"/>
      <c r="AA46" s="433"/>
      <c r="AB46" s="433"/>
      <c r="AC46" s="434"/>
    </row>
    <row r="47" spans="1:30">
      <c r="A47" s="283"/>
      <c r="B47" s="283"/>
      <c r="C47" s="283"/>
      <c r="D47" s="283"/>
      <c r="E47" s="283"/>
      <c r="F47" s="283"/>
      <c r="G47" s="283"/>
      <c r="H47" s="283"/>
      <c r="I47" s="283"/>
      <c r="J47" s="284"/>
      <c r="K47" s="284"/>
      <c r="L47" s="284"/>
      <c r="M47" s="284"/>
      <c r="N47" s="283"/>
      <c r="O47" s="46"/>
      <c r="P47" s="283"/>
      <c r="Q47" s="283"/>
      <c r="R47" s="283"/>
      <c r="S47" s="283"/>
      <c r="T47" s="283"/>
      <c r="U47" s="283"/>
      <c r="V47" s="283"/>
      <c r="W47" s="283"/>
      <c r="X47" s="283"/>
      <c r="Y47" s="283"/>
      <c r="Z47" s="283"/>
      <c r="AA47" s="283"/>
      <c r="AB47" s="283"/>
      <c r="AC47" s="286"/>
    </row>
    <row r="48" spans="1:30">
      <c r="A48" s="435" t="s">
        <v>107</v>
      </c>
      <c r="B48" s="436"/>
      <c r="C48" s="437"/>
      <c r="D48" s="400" t="s">
        <v>108</v>
      </c>
      <c r="E48" s="401"/>
      <c r="F48" s="401"/>
      <c r="G48" s="401"/>
      <c r="H48" s="401"/>
      <c r="I48" s="401"/>
      <c r="J48" s="401"/>
      <c r="K48" s="401"/>
      <c r="L48" s="401"/>
      <c r="M48" s="401"/>
      <c r="N48" s="402"/>
      <c r="O48" s="46"/>
      <c r="P48" s="441" t="s">
        <v>107</v>
      </c>
      <c r="Q48" s="436"/>
      <c r="R48" s="437"/>
      <c r="S48" s="443" t="s">
        <v>109</v>
      </c>
      <c r="T48" s="444"/>
      <c r="U48" s="444"/>
      <c r="V48" s="444"/>
      <c r="W48" s="444"/>
      <c r="X48" s="444"/>
      <c r="Y48" s="444"/>
      <c r="Z48" s="444"/>
      <c r="AA48" s="444"/>
      <c r="AB48" s="444"/>
      <c r="AC48" s="445"/>
    </row>
    <row r="49" spans="1:30">
      <c r="A49" s="438"/>
      <c r="B49" s="439"/>
      <c r="C49" s="440"/>
      <c r="D49" s="244">
        <v>2005</v>
      </c>
      <c r="E49" s="244">
        <v>2006</v>
      </c>
      <c r="F49" s="244">
        <v>2007</v>
      </c>
      <c r="G49" s="244">
        <v>2008</v>
      </c>
      <c r="H49" s="244">
        <v>2009</v>
      </c>
      <c r="I49" s="244">
        <v>2010</v>
      </c>
      <c r="J49" s="245">
        <v>2011</v>
      </c>
      <c r="K49" s="244">
        <v>2012</v>
      </c>
      <c r="L49" s="245">
        <v>2013</v>
      </c>
      <c r="M49" s="244">
        <v>2014</v>
      </c>
      <c r="N49" s="244">
        <v>2015</v>
      </c>
      <c r="O49" s="46"/>
      <c r="P49" s="442"/>
      <c r="Q49" s="439"/>
      <c r="R49" s="440"/>
      <c r="S49" s="244">
        <v>2005</v>
      </c>
      <c r="T49" s="244">
        <v>2006</v>
      </c>
      <c r="U49" s="244">
        <v>2007</v>
      </c>
      <c r="V49" s="244">
        <v>2008</v>
      </c>
      <c r="W49" s="244">
        <v>2009</v>
      </c>
      <c r="X49" s="244">
        <v>2010</v>
      </c>
      <c r="Y49" s="245">
        <v>2011</v>
      </c>
      <c r="Z49" s="244">
        <v>2012</v>
      </c>
      <c r="AA49" s="245">
        <v>2013</v>
      </c>
      <c r="AB49" s="244">
        <v>2014</v>
      </c>
      <c r="AC49" s="280">
        <v>2015</v>
      </c>
    </row>
    <row r="50" spans="1:30">
      <c r="A50" s="423" t="s">
        <v>110</v>
      </c>
      <c r="B50" s="424"/>
      <c r="C50" s="425"/>
      <c r="D50" s="287">
        <v>0</v>
      </c>
      <c r="E50" s="287">
        <v>0</v>
      </c>
      <c r="F50" s="287">
        <v>0</v>
      </c>
      <c r="G50" s="287">
        <v>0</v>
      </c>
      <c r="H50" s="287">
        <v>0</v>
      </c>
      <c r="I50" s="287">
        <v>0</v>
      </c>
      <c r="J50" s="287">
        <v>0</v>
      </c>
      <c r="K50" s="287">
        <v>0</v>
      </c>
      <c r="L50" s="287">
        <v>0</v>
      </c>
      <c r="M50" s="287">
        <v>0</v>
      </c>
      <c r="N50" s="287">
        <v>0</v>
      </c>
      <c r="O50" s="46"/>
      <c r="P50" s="272" t="s">
        <v>111</v>
      </c>
      <c r="Q50" s="288"/>
      <c r="R50" s="289"/>
      <c r="S50" s="290">
        <v>0</v>
      </c>
      <c r="T50" s="290">
        <v>0</v>
      </c>
      <c r="U50" s="290">
        <v>0</v>
      </c>
      <c r="V50" s="290">
        <v>0</v>
      </c>
      <c r="W50" s="290">
        <v>0</v>
      </c>
      <c r="X50" s="290">
        <v>0</v>
      </c>
      <c r="Y50" s="290">
        <v>0</v>
      </c>
      <c r="Z50" s="290">
        <v>0</v>
      </c>
      <c r="AA50" s="290">
        <v>0</v>
      </c>
      <c r="AB50" s="291">
        <v>0</v>
      </c>
      <c r="AC50" s="26">
        <v>0</v>
      </c>
    </row>
    <row r="51" spans="1:30" ht="35.450000000000003" customHeight="1">
      <c r="A51" s="426" t="s">
        <v>112</v>
      </c>
      <c r="B51" s="427"/>
      <c r="C51" s="428"/>
      <c r="D51" s="292">
        <v>0</v>
      </c>
      <c r="E51" s="292">
        <v>0</v>
      </c>
      <c r="F51" s="292">
        <v>0</v>
      </c>
      <c r="G51" s="292">
        <v>0</v>
      </c>
      <c r="H51" s="292">
        <v>0</v>
      </c>
      <c r="I51" s="292">
        <v>0</v>
      </c>
      <c r="J51" s="292">
        <v>0</v>
      </c>
      <c r="K51" s="292">
        <v>0</v>
      </c>
      <c r="L51" s="292">
        <v>0</v>
      </c>
      <c r="M51" s="292">
        <v>0</v>
      </c>
      <c r="N51" s="292">
        <v>0</v>
      </c>
      <c r="O51" s="46"/>
      <c r="P51" s="429" t="s">
        <v>113</v>
      </c>
      <c r="Q51" s="427"/>
      <c r="R51" s="428"/>
      <c r="S51" s="25">
        <v>0</v>
      </c>
      <c r="T51" s="25">
        <v>0</v>
      </c>
      <c r="U51" s="25">
        <v>0</v>
      </c>
      <c r="V51" s="25">
        <v>0</v>
      </c>
      <c r="W51" s="25">
        <v>0</v>
      </c>
      <c r="X51" s="25">
        <v>0</v>
      </c>
      <c r="Y51" s="25">
        <v>0</v>
      </c>
      <c r="Z51" s="25">
        <v>0</v>
      </c>
      <c r="AA51" s="25">
        <v>0</v>
      </c>
      <c r="AB51" s="25">
        <v>0</v>
      </c>
      <c r="AC51" s="26">
        <v>0</v>
      </c>
    </row>
    <row r="52" spans="1:30">
      <c r="A52" s="174"/>
      <c r="B52" s="293"/>
      <c r="C52" s="293"/>
      <c r="D52" s="175"/>
      <c r="E52" s="175"/>
      <c r="F52" s="175"/>
      <c r="G52" s="175"/>
      <c r="H52" s="175"/>
      <c r="I52" s="175"/>
      <c r="J52" s="175"/>
      <c r="K52" s="175"/>
      <c r="L52" s="175"/>
      <c r="M52" s="175"/>
      <c r="N52" s="175"/>
      <c r="O52" s="46"/>
      <c r="P52" s="6"/>
      <c r="Q52" s="6"/>
      <c r="R52" s="6"/>
      <c r="S52" s="6"/>
      <c r="T52" s="6"/>
      <c r="U52" s="6"/>
      <c r="V52" s="6"/>
      <c r="W52" s="6"/>
      <c r="X52" s="6"/>
      <c r="Y52" s="6"/>
      <c r="Z52" s="6"/>
      <c r="AA52" s="6"/>
      <c r="AB52" s="6"/>
      <c r="AC52" s="75"/>
    </row>
    <row r="53" spans="1:30">
      <c r="A53" s="275" t="s">
        <v>39</v>
      </c>
      <c r="B53" s="275"/>
      <c r="C53" s="275"/>
      <c r="D53" s="294">
        <v>0</v>
      </c>
      <c r="E53" s="294">
        <v>0</v>
      </c>
      <c r="F53" s="294">
        <v>0</v>
      </c>
      <c r="G53" s="294">
        <v>0</v>
      </c>
      <c r="H53" s="294">
        <v>0</v>
      </c>
      <c r="I53" s="294">
        <v>0</v>
      </c>
      <c r="J53" s="294">
        <v>0</v>
      </c>
      <c r="K53" s="294">
        <v>0</v>
      </c>
      <c r="L53" s="294">
        <v>0</v>
      </c>
      <c r="M53" s="294">
        <v>0</v>
      </c>
      <c r="N53" s="294">
        <v>0</v>
      </c>
      <c r="O53" s="46"/>
      <c r="P53" s="6"/>
      <c r="Q53" s="6"/>
      <c r="R53" s="6"/>
      <c r="S53" s="6"/>
      <c r="T53" s="6"/>
      <c r="U53" s="6"/>
      <c r="V53" s="6"/>
      <c r="W53" s="6"/>
      <c r="X53" s="6"/>
      <c r="Y53" s="6"/>
      <c r="Z53" s="6"/>
      <c r="AA53" s="6"/>
      <c r="AB53" s="6"/>
      <c r="AC53" s="75"/>
    </row>
    <row r="54" spans="1:30" ht="15.75" thickBot="1">
      <c r="A54" s="259"/>
      <c r="B54" s="260"/>
      <c r="C54" s="260"/>
      <c r="D54" s="260"/>
      <c r="E54" s="260"/>
      <c r="F54" s="260"/>
      <c r="G54" s="260"/>
      <c r="H54" s="260"/>
      <c r="I54" s="260"/>
      <c r="J54" s="260"/>
      <c r="K54" s="260"/>
      <c r="L54" s="260"/>
      <c r="M54" s="260"/>
      <c r="N54" s="260"/>
      <c r="O54" s="260"/>
      <c r="P54" s="260"/>
      <c r="Q54" s="260"/>
      <c r="R54" s="260"/>
      <c r="S54" s="260"/>
      <c r="T54" s="260"/>
      <c r="U54" s="260"/>
      <c r="V54" s="260"/>
      <c r="W54" s="260"/>
      <c r="X54" s="260"/>
      <c r="Y54" s="260"/>
      <c r="Z54" s="260"/>
      <c r="AA54" s="260"/>
      <c r="AB54" s="260"/>
      <c r="AC54" s="262"/>
    </row>
    <row r="55" spans="1:30" ht="109.5" customHeight="1" thickBot="1">
      <c r="A55" s="263" t="s">
        <v>71</v>
      </c>
      <c r="B55" s="430" t="s">
        <v>114</v>
      </c>
      <c r="C55" s="430"/>
      <c r="D55" s="430"/>
      <c r="E55" s="430"/>
      <c r="F55" s="430"/>
      <c r="G55" s="430"/>
      <c r="H55" s="430"/>
      <c r="I55" s="430"/>
      <c r="J55" s="430"/>
      <c r="K55" s="430"/>
      <c r="L55" s="430"/>
      <c r="M55" s="430"/>
      <c r="N55" s="430"/>
      <c r="O55" s="430"/>
      <c r="P55" s="430"/>
      <c r="Q55" s="430"/>
      <c r="R55" s="430"/>
      <c r="S55" s="430"/>
      <c r="T55" s="430"/>
      <c r="U55" s="430"/>
      <c r="V55" s="430"/>
      <c r="W55" s="430"/>
      <c r="X55" s="430"/>
      <c r="Y55" s="430"/>
      <c r="Z55" s="430"/>
      <c r="AA55" s="430"/>
      <c r="AB55" s="295" t="s">
        <v>60</v>
      </c>
      <c r="AC55" s="265"/>
      <c r="AD55" s="281"/>
    </row>
  </sheetData>
  <mergeCells count="83">
    <mergeCell ref="A1:AC1"/>
    <mergeCell ref="Y3:AA3"/>
    <mergeCell ref="Y4:AA4"/>
    <mergeCell ref="A5:AC5"/>
    <mergeCell ref="A7:C8"/>
    <mergeCell ref="D7:N7"/>
    <mergeCell ref="P7:R8"/>
    <mergeCell ref="S7:AC7"/>
    <mergeCell ref="A10:A16"/>
    <mergeCell ref="B10:C10"/>
    <mergeCell ref="P10:P16"/>
    <mergeCell ref="Q10:R10"/>
    <mergeCell ref="B11:C11"/>
    <mergeCell ref="Q11:R11"/>
    <mergeCell ref="B12:C12"/>
    <mergeCell ref="Q12:R12"/>
    <mergeCell ref="B13:C13"/>
    <mergeCell ref="Q13:R13"/>
    <mergeCell ref="B14:C14"/>
    <mergeCell ref="Q14:R14"/>
    <mergeCell ref="B15:C15"/>
    <mergeCell ref="Q15:R15"/>
    <mergeCell ref="B16:C16"/>
    <mergeCell ref="Q16:R16"/>
    <mergeCell ref="A18:A24"/>
    <mergeCell ref="B18:C18"/>
    <mergeCell ref="P18:P24"/>
    <mergeCell ref="Q18:R18"/>
    <mergeCell ref="B19:C19"/>
    <mergeCell ref="Q19:R19"/>
    <mergeCell ref="B20:C20"/>
    <mergeCell ref="Q20:R20"/>
    <mergeCell ref="B21:C21"/>
    <mergeCell ref="Q21:R21"/>
    <mergeCell ref="B22:C22"/>
    <mergeCell ref="Q22:R22"/>
    <mergeCell ref="B23:C23"/>
    <mergeCell ref="Q23:R23"/>
    <mergeCell ref="B24:C24"/>
    <mergeCell ref="Q24:R24"/>
    <mergeCell ref="A26:C26"/>
    <mergeCell ref="P26:R26"/>
    <mergeCell ref="A27:C27"/>
    <mergeCell ref="A28:AC28"/>
    <mergeCell ref="A30:C31"/>
    <mergeCell ref="D30:N30"/>
    <mergeCell ref="P30:R31"/>
    <mergeCell ref="S30:AC30"/>
    <mergeCell ref="A33:A36"/>
    <mergeCell ref="B33:C33"/>
    <mergeCell ref="P33:P36"/>
    <mergeCell ref="Q33:R33"/>
    <mergeCell ref="B34:C34"/>
    <mergeCell ref="Q34:R34"/>
    <mergeCell ref="B35:C35"/>
    <mergeCell ref="Q35:R35"/>
    <mergeCell ref="B36:C36"/>
    <mergeCell ref="Q36:R36"/>
    <mergeCell ref="A37:A39"/>
    <mergeCell ref="B37:C37"/>
    <mergeCell ref="P37:P39"/>
    <mergeCell ref="Q37:R37"/>
    <mergeCell ref="Q38:R38"/>
    <mergeCell ref="B39:C39"/>
    <mergeCell ref="Q39:R39"/>
    <mergeCell ref="A40:A42"/>
    <mergeCell ref="B40:C40"/>
    <mergeCell ref="P40:P42"/>
    <mergeCell ref="Q40:R40"/>
    <mergeCell ref="B41:C41"/>
    <mergeCell ref="Q41:R41"/>
    <mergeCell ref="B42:C42"/>
    <mergeCell ref="Q42:R42"/>
    <mergeCell ref="A50:C50"/>
    <mergeCell ref="A51:C51"/>
    <mergeCell ref="P51:R51"/>
    <mergeCell ref="B55:AA55"/>
    <mergeCell ref="A44:C44"/>
    <mergeCell ref="A46:AC46"/>
    <mergeCell ref="A48:C49"/>
    <mergeCell ref="D48:N48"/>
    <mergeCell ref="P48:R49"/>
    <mergeCell ref="S48:AC48"/>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6">
    <tabColor rgb="FFFFFF00"/>
    <pageSetUpPr fitToPage="1"/>
  </sheetPr>
  <dimension ref="A1:AH86"/>
  <sheetViews>
    <sheetView topLeftCell="B1" zoomScale="40" zoomScaleNormal="40" workbookViewId="0" xr3:uid="{51F8DEE0-4D01-5F28-A812-FC0BD7CAC4A5}">
      <selection activeCell="M84" sqref="M84"/>
    </sheetView>
  </sheetViews>
  <sheetFormatPr defaultColWidth="14.85546875" defaultRowHeight="15"/>
  <cols>
    <col min="1" max="1" width="47.140625" style="192" bestFit="1" customWidth="1"/>
    <col min="2" max="2" width="40.85546875" style="192" customWidth="1"/>
    <col min="3" max="13" width="18.140625" style="192" customWidth="1"/>
    <col min="14" max="14" width="23.28515625" style="192" customWidth="1"/>
    <col min="15" max="15" width="26" style="192" customWidth="1"/>
    <col min="16" max="19" width="18.28515625" style="192" customWidth="1"/>
    <col min="20" max="20" width="18.140625" style="192" customWidth="1"/>
    <col min="21" max="21" width="18.28515625" style="192" customWidth="1"/>
    <col min="22" max="26" width="18.140625" style="192" customWidth="1"/>
    <col min="27" max="16384" width="14.85546875" style="192"/>
  </cols>
  <sheetData>
    <row r="1" spans="1:34" ht="113.25" customHeight="1" thickBot="1">
      <c r="A1" s="477"/>
      <c r="B1" s="478"/>
      <c r="C1" s="478"/>
      <c r="D1" s="478"/>
      <c r="E1" s="478"/>
      <c r="F1" s="478"/>
      <c r="G1" s="478"/>
      <c r="H1" s="478"/>
      <c r="I1" s="478"/>
      <c r="J1" s="478"/>
      <c r="K1" s="478"/>
      <c r="L1" s="478"/>
      <c r="M1" s="478"/>
      <c r="N1" s="478"/>
      <c r="O1" s="478"/>
      <c r="P1" s="478"/>
      <c r="Q1" s="478"/>
      <c r="R1" s="478"/>
      <c r="S1" s="478"/>
      <c r="T1" s="478"/>
      <c r="U1" s="478"/>
      <c r="V1" s="478"/>
      <c r="W1" s="478"/>
      <c r="X1" s="478"/>
      <c r="Y1" s="478"/>
      <c r="Z1" s="479"/>
      <c r="AA1" s="126"/>
    </row>
    <row r="2" spans="1:34" ht="24" thickBot="1">
      <c r="A2" s="193"/>
      <c r="B2" s="194"/>
      <c r="C2" s="194"/>
      <c r="D2" s="194"/>
      <c r="E2" s="194"/>
      <c r="F2" s="194"/>
      <c r="G2" s="194"/>
      <c r="H2" s="194"/>
      <c r="I2" s="194"/>
      <c r="J2" s="194"/>
      <c r="K2" s="194"/>
      <c r="L2" s="194"/>
      <c r="M2" s="195" t="s">
        <v>115</v>
      </c>
      <c r="N2" s="194"/>
      <c r="O2" s="194"/>
      <c r="P2" s="194"/>
      <c r="Q2" s="194"/>
      <c r="R2" s="194"/>
      <c r="S2" s="194"/>
      <c r="T2" s="194"/>
      <c r="U2" s="194"/>
      <c r="V2" s="194"/>
      <c r="W2" s="194"/>
      <c r="X2" s="194"/>
      <c r="Y2" s="194"/>
      <c r="Z2" s="196"/>
      <c r="AA2" s="153"/>
    </row>
    <row r="3" spans="1:34" s="153" customFormat="1">
      <c r="A3" s="1" t="s">
        <v>1</v>
      </c>
      <c r="B3" s="2">
        <v>42887</v>
      </c>
      <c r="C3" s="2"/>
      <c r="D3" s="2"/>
      <c r="E3" s="2"/>
      <c r="F3" s="142"/>
      <c r="G3" s="142"/>
      <c r="H3" s="142"/>
      <c r="I3" s="142"/>
      <c r="J3" s="142"/>
      <c r="K3" s="142"/>
      <c r="L3" s="142"/>
      <c r="M3" s="142"/>
      <c r="N3" s="142"/>
      <c r="O3" s="142"/>
      <c r="P3" s="142"/>
      <c r="Q3" s="142"/>
      <c r="R3" s="142"/>
      <c r="S3" s="142"/>
      <c r="T3" s="142"/>
      <c r="U3" s="142"/>
      <c r="V3" s="142"/>
      <c r="W3" s="142" t="s">
        <v>2</v>
      </c>
      <c r="X3" s="142"/>
      <c r="Y3" s="143" t="s">
        <v>3</v>
      </c>
      <c r="Z3" s="144"/>
    </row>
    <row r="4" spans="1:34" s="153" customFormat="1">
      <c r="A4" s="197"/>
      <c r="B4" s="198"/>
      <c r="C4" s="198"/>
      <c r="D4" s="198"/>
      <c r="E4" s="198"/>
      <c r="F4" s="3"/>
      <c r="G4" s="3"/>
      <c r="H4" s="3"/>
      <c r="I4" s="3"/>
      <c r="J4" s="3"/>
      <c r="K4" s="3"/>
      <c r="L4" s="3"/>
      <c r="M4" s="3"/>
      <c r="N4" s="3"/>
      <c r="O4" s="3"/>
      <c r="P4" s="3"/>
      <c r="Q4" s="3"/>
      <c r="R4" s="3"/>
      <c r="S4" s="3"/>
      <c r="T4" s="3"/>
      <c r="U4" s="3"/>
      <c r="V4" s="3"/>
      <c r="W4" s="199" t="s">
        <v>6</v>
      </c>
      <c r="X4" s="199"/>
      <c r="Y4" s="200" t="s">
        <v>7</v>
      </c>
      <c r="Z4" s="201"/>
    </row>
    <row r="5" spans="1:34" s="153" customFormat="1">
      <c r="A5" s="156" t="s">
        <v>11</v>
      </c>
      <c r="B5" s="460" t="s">
        <v>12</v>
      </c>
      <c r="C5" s="460"/>
      <c r="D5" s="460"/>
      <c r="E5" s="460"/>
      <c r="F5" s="460"/>
      <c r="G5" s="460"/>
      <c r="H5" s="460"/>
      <c r="I5" s="460"/>
      <c r="J5" s="460"/>
      <c r="K5" s="460"/>
      <c r="L5" s="460"/>
      <c r="M5" s="3"/>
      <c r="N5" s="46"/>
      <c r="O5" s="46"/>
      <c r="P5" s="46"/>
      <c r="Q5" s="46"/>
      <c r="R5" s="46"/>
      <c r="S5" s="46"/>
      <c r="T5" s="46"/>
      <c r="U5" s="46"/>
      <c r="V5" s="46"/>
      <c r="W5" s="46"/>
      <c r="X5" s="46"/>
      <c r="Y5" s="46"/>
      <c r="Z5" s="75"/>
      <c r="AB5" s="202"/>
      <c r="AC5" s="202"/>
      <c r="AD5" s="202"/>
    </row>
    <row r="6" spans="1:34" s="153" customFormat="1">
      <c r="A6" s="148"/>
      <c r="B6" s="149">
        <v>2005</v>
      </c>
      <c r="C6" s="149">
        <v>2006</v>
      </c>
      <c r="D6" s="149">
        <v>2007</v>
      </c>
      <c r="E6" s="149">
        <v>2008</v>
      </c>
      <c r="F6" s="149">
        <v>2009</v>
      </c>
      <c r="G6" s="149">
        <v>2010</v>
      </c>
      <c r="H6" s="149">
        <v>2011</v>
      </c>
      <c r="I6" s="149">
        <v>2012</v>
      </c>
      <c r="J6" s="149">
        <v>2013</v>
      </c>
      <c r="K6" s="149">
        <v>2014</v>
      </c>
      <c r="L6" s="149">
        <v>2015</v>
      </c>
      <c r="M6" s="46"/>
      <c r="N6" s="46"/>
      <c r="O6" s="46"/>
      <c r="P6" s="46"/>
      <c r="Q6" s="46"/>
      <c r="R6" s="46"/>
      <c r="S6" s="46"/>
      <c r="T6" s="46"/>
      <c r="U6" s="46"/>
      <c r="V6" s="46"/>
      <c r="W6" s="46"/>
      <c r="X6" s="46"/>
      <c r="Y6" s="46"/>
      <c r="Z6" s="75"/>
      <c r="AB6" s="202" t="s">
        <v>116</v>
      </c>
      <c r="AC6" s="202"/>
      <c r="AD6" s="202"/>
    </row>
    <row r="7" spans="1:34" s="153" customFormat="1">
      <c r="A7" s="150">
        <v>62</v>
      </c>
      <c r="B7" s="151" t="s">
        <v>14</v>
      </c>
      <c r="C7" s="151">
        <v>99692</v>
      </c>
      <c r="D7" s="151">
        <v>100396</v>
      </c>
      <c r="E7" s="151">
        <v>100207</v>
      </c>
      <c r="F7" s="151">
        <v>101114</v>
      </c>
      <c r="G7" s="151">
        <v>101036</v>
      </c>
      <c r="H7" s="151">
        <v>100326</v>
      </c>
      <c r="I7" s="151">
        <v>101155</v>
      </c>
      <c r="J7" s="151">
        <v>101678</v>
      </c>
      <c r="K7" s="151">
        <v>101926</v>
      </c>
      <c r="L7" s="151" t="s">
        <v>14</v>
      </c>
      <c r="M7" s="46"/>
      <c r="N7" s="46"/>
      <c r="O7" s="46"/>
      <c r="P7" s="46"/>
      <c r="Q7" s="46"/>
      <c r="R7" s="46"/>
      <c r="S7" s="46"/>
      <c r="T7" s="46"/>
      <c r="U7" s="46"/>
      <c r="V7" s="46"/>
      <c r="W7" s="46"/>
      <c r="X7" s="46"/>
      <c r="Y7" s="46"/>
      <c r="Z7" s="75"/>
      <c r="AB7" s="203">
        <v>421.4087661100221</v>
      </c>
      <c r="AC7" s="202"/>
      <c r="AD7" s="202"/>
    </row>
    <row r="8" spans="1:34" s="153" customFormat="1">
      <c r="A8" s="152" t="s">
        <v>16</v>
      </c>
      <c r="B8" s="46"/>
      <c r="C8" s="46"/>
      <c r="D8" s="46"/>
      <c r="E8" s="46"/>
      <c r="F8" s="46"/>
      <c r="G8" s="46"/>
      <c r="H8" s="46"/>
      <c r="J8" s="46"/>
      <c r="K8" s="46"/>
      <c r="L8" s="46"/>
      <c r="M8" s="46"/>
      <c r="N8" s="46"/>
      <c r="O8" s="46"/>
      <c r="P8" s="46"/>
      <c r="Q8" s="46"/>
      <c r="R8" s="46"/>
      <c r="S8" s="46"/>
      <c r="T8" s="46"/>
      <c r="U8" s="46"/>
      <c r="V8" s="46"/>
      <c r="W8" s="46"/>
      <c r="X8" s="46"/>
      <c r="Y8" s="46"/>
      <c r="Z8" s="75"/>
      <c r="AB8" s="203">
        <v>180.80952233307045</v>
      </c>
      <c r="AC8" s="202"/>
      <c r="AD8" s="202"/>
    </row>
    <row r="9" spans="1:34" s="153" customFormat="1" ht="15.75" customHeight="1">
      <c r="A9" s="469" t="s">
        <v>117</v>
      </c>
      <c r="B9" s="470"/>
      <c r="C9" s="470"/>
      <c r="D9" s="470"/>
      <c r="E9" s="470"/>
      <c r="F9" s="470"/>
      <c r="G9" s="470"/>
      <c r="H9" s="470"/>
      <c r="I9" s="470"/>
      <c r="J9" s="470"/>
      <c r="K9" s="470"/>
      <c r="L9" s="470"/>
      <c r="M9" s="470"/>
      <c r="N9" s="470"/>
      <c r="O9" s="470"/>
      <c r="P9" s="470"/>
      <c r="Q9" s="470"/>
      <c r="R9" s="470"/>
      <c r="S9" s="470"/>
      <c r="T9" s="470"/>
      <c r="U9" s="470"/>
      <c r="V9" s="470"/>
      <c r="W9" s="470"/>
      <c r="X9" s="470"/>
      <c r="Y9" s="470"/>
      <c r="Z9" s="471"/>
      <c r="AB9" s="202"/>
      <c r="AC9" s="202"/>
      <c r="AD9" s="202"/>
    </row>
    <row r="10" spans="1:34" s="153" customFormat="1">
      <c r="A10" s="204"/>
      <c r="B10" s="46"/>
      <c r="C10" s="46"/>
      <c r="D10" s="46"/>
      <c r="E10" s="46"/>
      <c r="F10" s="46"/>
      <c r="G10" s="46"/>
      <c r="H10" s="46"/>
      <c r="I10" s="46"/>
      <c r="J10" s="46"/>
      <c r="K10" s="46"/>
      <c r="L10" s="46"/>
      <c r="M10" s="46"/>
      <c r="N10" s="46"/>
      <c r="O10" s="46"/>
      <c r="P10" s="205"/>
      <c r="Q10" s="205"/>
      <c r="R10" s="205"/>
      <c r="S10" s="205"/>
      <c r="T10" s="46"/>
      <c r="U10" s="46"/>
      <c r="V10" s="46"/>
      <c r="W10" s="46"/>
      <c r="X10" s="46"/>
      <c r="Y10" s="46"/>
      <c r="Z10" s="75"/>
    </row>
    <row r="11" spans="1:34" s="153" customFormat="1" ht="15" customHeight="1">
      <c r="A11" s="206" t="s">
        <v>20</v>
      </c>
      <c r="B11" s="400" t="s">
        <v>118</v>
      </c>
      <c r="C11" s="401"/>
      <c r="D11" s="401"/>
      <c r="E11" s="401"/>
      <c r="F11" s="401"/>
      <c r="G11" s="401"/>
      <c r="H11" s="401"/>
      <c r="I11" s="401"/>
      <c r="J11" s="401"/>
      <c r="K11" s="401"/>
      <c r="L11" s="402"/>
      <c r="M11" s="46"/>
      <c r="N11" s="46"/>
      <c r="O11" s="46"/>
      <c r="P11" s="465" t="s">
        <v>38</v>
      </c>
      <c r="Q11" s="465"/>
      <c r="R11" s="465"/>
      <c r="S11" s="465"/>
      <c r="T11" s="465"/>
      <c r="U11" s="465"/>
      <c r="V11" s="465"/>
      <c r="W11" s="465"/>
      <c r="X11" s="465"/>
      <c r="Y11" s="465"/>
      <c r="Z11" s="466"/>
    </row>
    <row r="12" spans="1:34" s="153" customFormat="1" ht="15" customHeight="1">
      <c r="A12" s="229"/>
      <c r="B12" s="230">
        <v>2005</v>
      </c>
      <c r="C12" s="230">
        <v>2006</v>
      </c>
      <c r="D12" s="230">
        <v>2007</v>
      </c>
      <c r="E12" s="230">
        <v>2008</v>
      </c>
      <c r="F12" s="230">
        <v>2009</v>
      </c>
      <c r="G12" s="230">
        <v>2010</v>
      </c>
      <c r="H12" s="230">
        <v>2011</v>
      </c>
      <c r="I12" s="230">
        <v>2012</v>
      </c>
      <c r="J12" s="230">
        <v>2013</v>
      </c>
      <c r="K12" s="230">
        <v>2014</v>
      </c>
      <c r="L12" s="230">
        <v>2015</v>
      </c>
      <c r="M12" s="46"/>
      <c r="N12" s="46"/>
      <c r="O12" s="46"/>
      <c r="P12" s="160">
        <v>2005</v>
      </c>
      <c r="Q12" s="160">
        <v>2006</v>
      </c>
      <c r="R12" s="160">
        <v>2007</v>
      </c>
      <c r="S12" s="160">
        <v>2008</v>
      </c>
      <c r="T12" s="160">
        <v>2009</v>
      </c>
      <c r="U12" s="160">
        <v>2010</v>
      </c>
      <c r="V12" s="160">
        <v>2011</v>
      </c>
      <c r="W12" s="160">
        <v>2012</v>
      </c>
      <c r="X12" s="161">
        <v>2013</v>
      </c>
      <c r="Y12" s="207">
        <v>2014</v>
      </c>
      <c r="Z12" s="162">
        <v>2015</v>
      </c>
      <c r="AA12" s="208"/>
      <c r="AB12" s="208"/>
      <c r="AC12" s="208"/>
      <c r="AD12" s="208"/>
      <c r="AE12" s="208"/>
      <c r="AF12" s="208"/>
      <c r="AG12" s="208"/>
      <c r="AH12" s="208"/>
    </row>
    <row r="13" spans="1:34" s="153" customFormat="1" ht="15" customHeight="1">
      <c r="A13" s="209" t="s">
        <v>23</v>
      </c>
      <c r="B13" s="210"/>
      <c r="C13" s="210"/>
      <c r="D13" s="210"/>
      <c r="E13" s="210">
        <v>121.24989332123499</v>
      </c>
      <c r="F13" s="210"/>
      <c r="G13" s="210">
        <v>121.55023790582453</v>
      </c>
      <c r="H13" s="210"/>
      <c r="I13" s="210">
        <v>114.19468689438476</v>
      </c>
      <c r="J13" s="210"/>
      <c r="K13" s="210">
        <v>101.91587535254757</v>
      </c>
      <c r="L13" s="210"/>
      <c r="M13" s="46"/>
      <c r="N13" s="473" t="s">
        <v>119</v>
      </c>
      <c r="O13" s="474"/>
      <c r="P13" s="168"/>
      <c r="Q13" s="168"/>
      <c r="R13" s="168"/>
      <c r="S13" s="168">
        <v>1209.9942451249412</v>
      </c>
      <c r="T13" s="168"/>
      <c r="U13" s="168">
        <v>1203.0388960947041</v>
      </c>
      <c r="V13" s="168"/>
      <c r="W13" s="168">
        <v>1128.9079817545821</v>
      </c>
      <c r="X13" s="211"/>
      <c r="Y13" s="168">
        <v>999.9006666851202</v>
      </c>
      <c r="Z13" s="170"/>
    </row>
    <row r="14" spans="1:34">
      <c r="A14" s="212" t="s">
        <v>25</v>
      </c>
      <c r="B14" s="210"/>
      <c r="C14" s="210"/>
      <c r="D14" s="210"/>
      <c r="E14" s="210">
        <v>80.679857013661803</v>
      </c>
      <c r="F14" s="210"/>
      <c r="G14" s="210">
        <v>75.516194425850315</v>
      </c>
      <c r="H14" s="210"/>
      <c r="I14" s="210">
        <v>79.615450525250637</v>
      </c>
      <c r="J14" s="210"/>
      <c r="K14" s="210">
        <v>88.510714466265</v>
      </c>
      <c r="L14" s="210"/>
      <c r="M14" s="46"/>
      <c r="N14" s="473" t="s">
        <v>120</v>
      </c>
      <c r="O14" s="474"/>
      <c r="P14" s="168"/>
      <c r="Q14" s="168"/>
      <c r="R14" s="168"/>
      <c r="S14" s="168">
        <v>805.13194700631493</v>
      </c>
      <c r="T14" s="168"/>
      <c r="U14" s="168">
        <v>747.41868666465734</v>
      </c>
      <c r="V14" s="168"/>
      <c r="W14" s="168">
        <v>787.06391701102905</v>
      </c>
      <c r="X14" s="211"/>
      <c r="Y14" s="168">
        <v>868.38210531429672</v>
      </c>
      <c r="Z14" s="170"/>
    </row>
    <row r="15" spans="1:34" s="214" customFormat="1" ht="15" customHeight="1">
      <c r="A15" s="212" t="s">
        <v>27</v>
      </c>
      <c r="B15" s="210"/>
      <c r="C15" s="210"/>
      <c r="D15" s="210"/>
      <c r="E15" s="210">
        <v>87.9145722950242</v>
      </c>
      <c r="F15" s="210"/>
      <c r="G15" s="210">
        <v>88.912750641300917</v>
      </c>
      <c r="H15" s="210"/>
      <c r="I15" s="210">
        <v>75.835873029544899</v>
      </c>
      <c r="J15" s="210"/>
      <c r="K15" s="210">
        <v>42.238102404453564</v>
      </c>
      <c r="L15" s="210"/>
      <c r="M15" s="213"/>
      <c r="N15" s="473" t="s">
        <v>121</v>
      </c>
      <c r="O15" s="474"/>
      <c r="P15" s="168"/>
      <c r="Q15" s="168"/>
      <c r="R15" s="168"/>
      <c r="S15" s="168">
        <v>2785.3192129584722</v>
      </c>
      <c r="T15" s="168"/>
      <c r="U15" s="168">
        <v>2874.2726657173635</v>
      </c>
      <c r="V15" s="168"/>
      <c r="W15" s="168">
        <v>2477.3624837235175</v>
      </c>
      <c r="X15" s="168"/>
      <c r="Y15" s="168">
        <v>1380.2343073970717</v>
      </c>
      <c r="Z15" s="170"/>
    </row>
    <row r="16" spans="1:34" s="214" customFormat="1" ht="15" customHeight="1">
      <c r="A16" s="212" t="s">
        <v>30</v>
      </c>
      <c r="B16" s="210"/>
      <c r="C16" s="210"/>
      <c r="D16" s="210"/>
      <c r="E16" s="210">
        <v>235.36521103048054</v>
      </c>
      <c r="F16" s="210"/>
      <c r="G16" s="210">
        <v>217.46559291854382</v>
      </c>
      <c r="H16" s="210"/>
      <c r="I16" s="210">
        <v>212.84391251090489</v>
      </c>
      <c r="J16" s="210"/>
      <c r="K16" s="210">
        <v>208.39906935184547</v>
      </c>
      <c r="L16" s="210"/>
      <c r="M16" s="215"/>
      <c r="N16" s="473" t="s">
        <v>122</v>
      </c>
      <c r="O16" s="474"/>
      <c r="P16" s="168"/>
      <c r="Q16" s="168"/>
      <c r="R16" s="168"/>
      <c r="S16" s="168">
        <v>2348.7901147672374</v>
      </c>
      <c r="T16" s="168"/>
      <c r="U16" s="168">
        <v>2152.3575054291919</v>
      </c>
      <c r="V16" s="168"/>
      <c r="W16" s="168">
        <v>2104.1363502635054</v>
      </c>
      <c r="X16" s="168"/>
      <c r="Y16" s="168">
        <v>2044.6114764814224</v>
      </c>
      <c r="Z16" s="170"/>
      <c r="AB16" s="216"/>
    </row>
    <row r="17" spans="1:27" ht="15" customHeight="1">
      <c r="A17" s="212" t="s">
        <v>68</v>
      </c>
      <c r="B17" s="210"/>
      <c r="C17" s="210"/>
      <c r="D17" s="210"/>
      <c r="E17" s="210" t="s">
        <v>14</v>
      </c>
      <c r="F17" s="210"/>
      <c r="G17" s="210" t="s">
        <v>14</v>
      </c>
      <c r="H17" s="210"/>
      <c r="I17" s="210" t="s">
        <v>14</v>
      </c>
      <c r="J17" s="210"/>
      <c r="K17" s="210" t="s">
        <v>14</v>
      </c>
      <c r="L17" s="210"/>
      <c r="M17" s="215"/>
      <c r="N17" s="473" t="s">
        <v>123</v>
      </c>
      <c r="O17" s="474"/>
      <c r="P17" s="168"/>
      <c r="Q17" s="168"/>
      <c r="R17" s="168"/>
      <c r="S17" s="168" t="s">
        <v>14</v>
      </c>
      <c r="T17" s="168"/>
      <c r="U17" s="168" t="s">
        <v>14</v>
      </c>
      <c r="V17" s="168"/>
      <c r="W17" s="168" t="s">
        <v>14</v>
      </c>
      <c r="X17" s="168"/>
      <c r="Y17" s="168" t="s">
        <v>14</v>
      </c>
      <c r="Z17" s="170"/>
    </row>
    <row r="18" spans="1:27">
      <c r="A18" s="212" t="s">
        <v>34</v>
      </c>
      <c r="B18" s="210"/>
      <c r="C18" s="210"/>
      <c r="D18" s="210"/>
      <c r="E18" s="210">
        <v>181.64361488380368</v>
      </c>
      <c r="F18" s="210"/>
      <c r="G18" s="210">
        <v>195.09220334596037</v>
      </c>
      <c r="H18" s="210"/>
      <c r="I18" s="210">
        <v>215.13110092309205</v>
      </c>
      <c r="J18" s="210"/>
      <c r="K18" s="210">
        <v>159.0527180659858</v>
      </c>
      <c r="L18" s="210"/>
      <c r="M18" s="46"/>
      <c r="N18" s="473" t="s">
        <v>124</v>
      </c>
      <c r="O18" s="474"/>
      <c r="P18" s="168"/>
      <c r="Q18" s="168"/>
      <c r="R18" s="168"/>
      <c r="S18" s="168">
        <v>29062.978381408586</v>
      </c>
      <c r="T18" s="168"/>
      <c r="U18" s="168">
        <v>38366.215013954839</v>
      </c>
      <c r="V18" s="168"/>
      <c r="W18" s="168">
        <v>43390.702082108117</v>
      </c>
      <c r="X18" s="168"/>
      <c r="Y18" s="168">
        <v>34087.594956276429</v>
      </c>
      <c r="Z18" s="170"/>
    </row>
    <row r="19" spans="1:27">
      <c r="A19" s="217" t="s">
        <v>36</v>
      </c>
      <c r="B19" s="218"/>
      <c r="C19" s="218"/>
      <c r="D19" s="218"/>
      <c r="E19" s="218">
        <v>4.2374481159789976</v>
      </c>
      <c r="F19" s="218"/>
      <c r="G19" s="218">
        <v>5.3491238240899994</v>
      </c>
      <c r="H19" s="218"/>
      <c r="I19" s="218">
        <v>5.9774468019949989</v>
      </c>
      <c r="J19" s="218"/>
      <c r="K19" s="218">
        <v>2.1018088019950003</v>
      </c>
      <c r="L19" s="218"/>
      <c r="M19" s="46"/>
      <c r="N19" s="473" t="s">
        <v>125</v>
      </c>
      <c r="O19" s="474"/>
      <c r="P19" s="168"/>
      <c r="Q19" s="168"/>
      <c r="R19" s="168"/>
      <c r="S19" s="168">
        <v>42.286947179129172</v>
      </c>
      <c r="T19" s="168"/>
      <c r="U19" s="168">
        <v>52.942751337048179</v>
      </c>
      <c r="V19" s="168"/>
      <c r="W19" s="168">
        <v>59.091955928970378</v>
      </c>
      <c r="X19" s="168"/>
      <c r="Y19" s="168">
        <v>20.620928928781666</v>
      </c>
      <c r="Z19" s="170"/>
    </row>
    <row r="20" spans="1:27" ht="15" customHeight="1">
      <c r="A20" s="219" t="s">
        <v>126</v>
      </c>
      <c r="B20" s="220"/>
      <c r="C20" s="220"/>
      <c r="D20" s="220"/>
      <c r="E20" s="221"/>
      <c r="F20" s="220"/>
      <c r="G20" s="220"/>
      <c r="H20" s="220"/>
      <c r="I20" s="220"/>
      <c r="J20" s="220"/>
      <c r="K20" s="220"/>
      <c r="L20" s="220"/>
      <c r="M20" s="46"/>
      <c r="N20" s="6"/>
      <c r="O20" s="6"/>
      <c r="P20" s="6"/>
      <c r="Q20" s="6"/>
      <c r="R20" s="6"/>
      <c r="S20" s="6"/>
      <c r="T20" s="6"/>
      <c r="U20" s="6"/>
      <c r="V20" s="6"/>
      <c r="W20" s="6"/>
      <c r="X20" s="6"/>
      <c r="Y20" s="6"/>
      <c r="Z20" s="7"/>
    </row>
    <row r="21" spans="1:27" ht="15" customHeight="1">
      <c r="A21" s="5"/>
      <c r="B21" s="6"/>
      <c r="C21" s="6"/>
      <c r="D21" s="6"/>
      <c r="E21" s="154"/>
      <c r="F21" s="6"/>
      <c r="G21" s="6"/>
      <c r="H21" s="6"/>
      <c r="I21" s="6"/>
      <c r="J21" s="6"/>
      <c r="K21" s="6"/>
      <c r="L21" s="6"/>
      <c r="M21" s="46"/>
      <c r="N21" s="46"/>
      <c r="O21" s="46"/>
      <c r="P21" s="46"/>
      <c r="Q21" s="46"/>
      <c r="R21" s="46"/>
      <c r="S21" s="46"/>
      <c r="T21" s="46"/>
      <c r="U21" s="46"/>
      <c r="V21" s="46"/>
      <c r="W21" s="46"/>
      <c r="X21" s="46"/>
      <c r="Y21" s="46"/>
      <c r="Z21" s="75"/>
    </row>
    <row r="22" spans="1:27">
      <c r="A22" s="222" t="s">
        <v>37</v>
      </c>
      <c r="B22" s="223"/>
      <c r="C22" s="223"/>
      <c r="D22" s="223"/>
      <c r="E22" s="223">
        <v>0</v>
      </c>
      <c r="F22" s="223"/>
      <c r="G22" s="223">
        <v>0</v>
      </c>
      <c r="H22" s="223"/>
      <c r="I22" s="223">
        <v>0</v>
      </c>
      <c r="J22" s="223"/>
      <c r="K22" s="223">
        <v>0</v>
      </c>
      <c r="L22" s="223"/>
      <c r="M22" s="46"/>
      <c r="N22" s="473" t="s">
        <v>127</v>
      </c>
      <c r="O22" s="474"/>
      <c r="P22" s="168"/>
      <c r="Q22" s="168"/>
      <c r="R22" s="168"/>
      <c r="S22" s="168" t="s">
        <v>14</v>
      </c>
      <c r="T22" s="168"/>
      <c r="U22" s="168" t="s">
        <v>14</v>
      </c>
      <c r="V22" s="168"/>
      <c r="W22" s="168" t="s">
        <v>14</v>
      </c>
      <c r="X22" s="168"/>
      <c r="Y22" s="168" t="s">
        <v>14</v>
      </c>
      <c r="Z22" s="170"/>
    </row>
    <row r="23" spans="1:27" ht="15" customHeight="1">
      <c r="A23" s="204"/>
      <c r="B23" s="205"/>
      <c r="C23" s="205"/>
      <c r="D23" s="205"/>
      <c r="E23" s="205"/>
      <c r="F23" s="46"/>
      <c r="G23" s="46"/>
      <c r="H23" s="46"/>
      <c r="I23" s="46"/>
      <c r="J23" s="46"/>
      <c r="K23" s="46"/>
      <c r="L23" s="46"/>
      <c r="M23" s="46"/>
      <c r="N23" s="46"/>
      <c r="O23" s="46"/>
      <c r="P23" s="46"/>
      <c r="Q23" s="46"/>
      <c r="R23" s="46"/>
      <c r="S23" s="46"/>
      <c r="T23" s="46"/>
      <c r="U23" s="46"/>
      <c r="V23" s="46"/>
      <c r="W23" s="46"/>
      <c r="X23" s="46"/>
      <c r="Y23" s="46"/>
      <c r="Z23" s="75"/>
    </row>
    <row r="24" spans="1:27" ht="15" customHeight="1">
      <c r="A24" s="224" t="s">
        <v>39</v>
      </c>
      <c r="B24" s="59"/>
      <c r="C24" s="59"/>
      <c r="D24" s="59"/>
      <c r="E24" s="59">
        <v>711.09059666018425</v>
      </c>
      <c r="F24" s="59"/>
      <c r="G24" s="59">
        <v>703.88610306157</v>
      </c>
      <c r="H24" s="59"/>
      <c r="I24" s="59">
        <v>703.59847068517229</v>
      </c>
      <c r="J24" s="59"/>
      <c r="K24" s="59">
        <v>602.21828844309243</v>
      </c>
      <c r="L24" s="59"/>
      <c r="M24" s="46"/>
      <c r="N24" s="46"/>
      <c r="O24" s="46"/>
      <c r="P24" s="46"/>
      <c r="Q24" s="46"/>
      <c r="R24" s="46"/>
      <c r="S24" s="46"/>
      <c r="T24" s="46"/>
      <c r="U24" s="46"/>
      <c r="V24" s="46"/>
      <c r="W24" s="46"/>
      <c r="X24" s="46"/>
      <c r="Y24" s="46"/>
      <c r="Z24" s="75"/>
    </row>
    <row r="25" spans="1:27" ht="15" customHeight="1">
      <c r="A25" s="224" t="s">
        <v>128</v>
      </c>
      <c r="B25" s="59"/>
      <c r="C25" s="59"/>
      <c r="D25" s="59"/>
      <c r="E25" s="59">
        <v>711.09059666018425</v>
      </c>
      <c r="F25" s="59"/>
      <c r="G25" s="59">
        <v>703.88610306157</v>
      </c>
      <c r="H25" s="59"/>
      <c r="I25" s="59">
        <v>703.59847068517229</v>
      </c>
      <c r="J25" s="59"/>
      <c r="K25" s="59">
        <v>602.21828844309243</v>
      </c>
      <c r="L25" s="59"/>
      <c r="M25" s="46"/>
      <c r="N25" s="46"/>
      <c r="O25" s="46"/>
      <c r="P25" s="46"/>
      <c r="Q25" s="46"/>
      <c r="R25" s="46"/>
      <c r="S25" s="46"/>
      <c r="T25" s="46"/>
      <c r="U25" s="46"/>
      <c r="V25" s="46"/>
      <c r="W25" s="46"/>
      <c r="X25" s="46"/>
      <c r="Y25" s="46"/>
      <c r="Z25" s="75"/>
      <c r="AA25" s="225"/>
    </row>
    <row r="26" spans="1:27" ht="15" customHeight="1">
      <c r="A26" s="174"/>
      <c r="B26" s="226"/>
      <c r="C26" s="226"/>
      <c r="D26" s="226"/>
      <c r="E26" s="226"/>
      <c r="F26" s="226"/>
      <c r="G26" s="226"/>
      <c r="H26" s="226"/>
      <c r="I26" s="226"/>
      <c r="J26" s="226"/>
      <c r="K26" s="226"/>
      <c r="L26" s="226"/>
      <c r="M26" s="46"/>
      <c r="N26" s="46"/>
      <c r="O26" s="46"/>
      <c r="P26" s="46"/>
      <c r="Q26" s="46"/>
      <c r="R26" s="46"/>
      <c r="S26" s="46"/>
      <c r="T26" s="46"/>
      <c r="U26" s="46"/>
      <c r="V26" s="46"/>
      <c r="W26" s="46"/>
      <c r="X26" s="46"/>
      <c r="Y26" s="46"/>
      <c r="Z26" s="75"/>
      <c r="AA26" s="225"/>
    </row>
    <row r="27" spans="1:27" ht="15" customHeight="1">
      <c r="A27" s="469" t="s">
        <v>129</v>
      </c>
      <c r="B27" s="470"/>
      <c r="C27" s="470"/>
      <c r="D27" s="470"/>
      <c r="E27" s="470"/>
      <c r="F27" s="470"/>
      <c r="G27" s="470"/>
      <c r="H27" s="470"/>
      <c r="I27" s="470"/>
      <c r="J27" s="470"/>
      <c r="K27" s="470"/>
      <c r="L27" s="470"/>
      <c r="M27" s="470"/>
      <c r="N27" s="470"/>
      <c r="O27" s="470"/>
      <c r="P27" s="470"/>
      <c r="Q27" s="470"/>
      <c r="R27" s="470"/>
      <c r="S27" s="470"/>
      <c r="T27" s="470"/>
      <c r="U27" s="470"/>
      <c r="V27" s="470"/>
      <c r="W27" s="470"/>
      <c r="X27" s="470"/>
      <c r="Y27" s="470"/>
      <c r="Z27" s="471"/>
      <c r="AA27" s="225"/>
    </row>
    <row r="28" spans="1:27" ht="15" customHeight="1">
      <c r="A28" s="174"/>
      <c r="B28" s="226"/>
      <c r="C28" s="226"/>
      <c r="D28" s="226"/>
      <c r="E28" s="226"/>
      <c r="F28" s="226"/>
      <c r="G28" s="226"/>
      <c r="H28" s="226"/>
      <c r="I28" s="226"/>
      <c r="J28" s="226"/>
      <c r="K28" s="226"/>
      <c r="L28" s="226"/>
      <c r="M28" s="46"/>
      <c r="N28" s="46"/>
      <c r="O28" s="46"/>
      <c r="P28" s="46"/>
      <c r="Q28" s="46"/>
      <c r="R28" s="46"/>
      <c r="S28" s="46"/>
      <c r="T28" s="46"/>
      <c r="U28" s="46"/>
      <c r="V28" s="46"/>
      <c r="W28" s="46"/>
      <c r="X28" s="46"/>
      <c r="Y28" s="46"/>
      <c r="Z28" s="75"/>
      <c r="AA28" s="225"/>
    </row>
    <row r="29" spans="1:27" ht="15" customHeight="1">
      <c r="A29" s="206" t="s">
        <v>20</v>
      </c>
      <c r="B29" s="400" t="s">
        <v>130</v>
      </c>
      <c r="C29" s="401"/>
      <c r="D29" s="401"/>
      <c r="E29" s="401"/>
      <c r="F29" s="401"/>
      <c r="G29" s="401"/>
      <c r="H29" s="401"/>
      <c r="I29" s="401"/>
      <c r="J29" s="401"/>
      <c r="K29" s="401"/>
      <c r="L29" s="402"/>
      <c r="M29" s="46"/>
      <c r="N29" s="46"/>
      <c r="O29" s="46"/>
      <c r="P29" s="46"/>
      <c r="Q29" s="46"/>
      <c r="R29" s="46"/>
      <c r="S29" s="46"/>
      <c r="T29" s="46"/>
      <c r="U29" s="46"/>
      <c r="V29" s="46"/>
      <c r="W29" s="46"/>
      <c r="X29" s="46"/>
      <c r="Y29" s="46"/>
      <c r="Z29" s="75"/>
      <c r="AA29" s="225"/>
    </row>
    <row r="30" spans="1:27" ht="15" customHeight="1">
      <c r="A30" s="229"/>
      <c r="B30" s="230">
        <v>2005</v>
      </c>
      <c r="C30" s="230">
        <v>2006</v>
      </c>
      <c r="D30" s="230">
        <v>2007</v>
      </c>
      <c r="E30" s="230">
        <v>2008</v>
      </c>
      <c r="F30" s="230">
        <v>2009</v>
      </c>
      <c r="G30" s="230">
        <v>2010</v>
      </c>
      <c r="H30" s="230">
        <v>2011</v>
      </c>
      <c r="I30" s="230">
        <v>2012</v>
      </c>
      <c r="J30" s="230">
        <v>2013</v>
      </c>
      <c r="K30" s="230">
        <v>2014</v>
      </c>
      <c r="L30" s="230">
        <v>2015</v>
      </c>
      <c r="M30" s="46"/>
      <c r="N30" s="46"/>
      <c r="O30" s="46"/>
      <c r="P30" s="46"/>
      <c r="Q30" s="46"/>
      <c r="R30" s="46"/>
      <c r="S30" s="46"/>
      <c r="T30" s="46"/>
      <c r="U30" s="46"/>
      <c r="V30" s="46"/>
      <c r="W30" s="46"/>
      <c r="X30" s="46"/>
      <c r="Y30" s="46"/>
      <c r="Z30" s="75"/>
      <c r="AA30" s="225"/>
    </row>
    <row r="31" spans="1:27" ht="15" customHeight="1">
      <c r="A31" s="209" t="s">
        <v>23</v>
      </c>
      <c r="B31" s="210"/>
      <c r="C31" s="210"/>
      <c r="D31" s="210"/>
      <c r="E31" s="210">
        <v>6.0968419429464493</v>
      </c>
      <c r="F31" s="210"/>
      <c r="G31" s="210">
        <v>8.2034538239642973</v>
      </c>
      <c r="H31" s="210"/>
      <c r="I31" s="210">
        <v>9.2375132598142997</v>
      </c>
      <c r="J31" s="210"/>
      <c r="K31" s="210">
        <v>10.584684689705101</v>
      </c>
      <c r="L31" s="210"/>
      <c r="M31" s="46"/>
      <c r="N31" s="46"/>
      <c r="O31" s="46"/>
      <c r="P31" s="46"/>
      <c r="Q31" s="46"/>
      <c r="R31" s="46"/>
      <c r="S31" s="46"/>
      <c r="T31" s="46"/>
      <c r="U31" s="46"/>
      <c r="V31" s="46"/>
      <c r="W31" s="46"/>
      <c r="X31" s="46"/>
      <c r="Y31" s="46"/>
      <c r="Z31" s="75"/>
      <c r="AA31" s="225"/>
    </row>
    <row r="32" spans="1:27" ht="15" customHeight="1">
      <c r="A32" s="212" t="s">
        <v>25</v>
      </c>
      <c r="B32" s="210"/>
      <c r="C32" s="210"/>
      <c r="D32" s="210"/>
      <c r="E32" s="210">
        <v>5.2554753403669112</v>
      </c>
      <c r="F32" s="210"/>
      <c r="G32" s="210">
        <v>5.4234098750912132</v>
      </c>
      <c r="H32" s="210"/>
      <c r="I32" s="210">
        <v>4.7271744635780255</v>
      </c>
      <c r="J32" s="210"/>
      <c r="K32" s="210">
        <v>3.2924892303984414</v>
      </c>
      <c r="L32" s="210"/>
      <c r="M32" s="46"/>
      <c r="N32" s="46"/>
      <c r="O32" s="46"/>
      <c r="P32" s="46"/>
      <c r="Q32" s="46"/>
      <c r="R32" s="46"/>
      <c r="S32" s="46"/>
      <c r="T32" s="46"/>
      <c r="U32" s="46"/>
      <c r="V32" s="46"/>
      <c r="W32" s="46"/>
      <c r="X32" s="46"/>
      <c r="Y32" s="46"/>
      <c r="Z32" s="75"/>
      <c r="AA32" s="225"/>
    </row>
    <row r="33" spans="1:27" ht="15" customHeight="1">
      <c r="A33" s="212" t="s">
        <v>27</v>
      </c>
      <c r="B33" s="210"/>
      <c r="C33" s="210"/>
      <c r="D33" s="210"/>
      <c r="E33" s="210">
        <v>65.71663109721662</v>
      </c>
      <c r="F33" s="210"/>
      <c r="G33" s="210">
        <v>67.425912394464675</v>
      </c>
      <c r="H33" s="210"/>
      <c r="I33" s="210">
        <v>65.058550157585174</v>
      </c>
      <c r="J33" s="210"/>
      <c r="K33" s="210">
        <v>31.955602728466076</v>
      </c>
      <c r="L33" s="210"/>
      <c r="M33" s="46"/>
      <c r="N33" s="46"/>
      <c r="O33" s="46"/>
      <c r="P33" s="46"/>
      <c r="Q33" s="46"/>
      <c r="R33" s="46"/>
      <c r="S33" s="46"/>
      <c r="T33" s="46"/>
      <c r="U33" s="46"/>
      <c r="V33" s="46"/>
      <c r="W33" s="46"/>
      <c r="X33" s="46"/>
      <c r="Y33" s="46"/>
      <c r="Z33" s="75"/>
      <c r="AA33" s="225"/>
    </row>
    <row r="34" spans="1:27" ht="15" customHeight="1">
      <c r="A34" s="212" t="s">
        <v>30</v>
      </c>
      <c r="B34" s="210"/>
      <c r="C34" s="210"/>
      <c r="D34" s="210"/>
      <c r="E34" s="210">
        <v>0</v>
      </c>
      <c r="F34" s="210"/>
      <c r="G34" s="210">
        <v>2</v>
      </c>
      <c r="H34" s="210"/>
      <c r="I34" s="210">
        <v>4</v>
      </c>
      <c r="J34" s="210"/>
      <c r="K34" s="210">
        <v>6</v>
      </c>
      <c r="L34" s="210"/>
      <c r="M34" s="46"/>
      <c r="N34" s="46"/>
      <c r="O34" s="46"/>
      <c r="P34" s="46"/>
      <c r="Q34" s="46"/>
      <c r="R34" s="46"/>
      <c r="S34" s="46"/>
      <c r="T34" s="46"/>
      <c r="U34" s="46"/>
      <c r="V34" s="46"/>
      <c r="W34" s="46"/>
      <c r="X34" s="46"/>
      <c r="Y34" s="46"/>
      <c r="Z34" s="75"/>
      <c r="AA34" s="225"/>
    </row>
    <row r="35" spans="1:27" ht="15" customHeight="1">
      <c r="A35" s="212" t="s">
        <v>68</v>
      </c>
      <c r="B35" s="210"/>
      <c r="C35" s="210"/>
      <c r="D35" s="210"/>
      <c r="E35" s="210" t="s">
        <v>14</v>
      </c>
      <c r="F35" s="210"/>
      <c r="G35" s="210" t="s">
        <v>14</v>
      </c>
      <c r="H35" s="210"/>
      <c r="I35" s="210" t="s">
        <v>14</v>
      </c>
      <c r="J35" s="210"/>
      <c r="K35" s="210" t="s">
        <v>14</v>
      </c>
      <c r="L35" s="210"/>
      <c r="M35" s="46"/>
      <c r="N35" s="46"/>
      <c r="O35" s="46"/>
      <c r="P35" s="46"/>
      <c r="Q35" s="46"/>
      <c r="R35" s="46"/>
      <c r="S35" s="46"/>
      <c r="T35" s="46"/>
      <c r="U35" s="46"/>
      <c r="V35" s="46"/>
      <c r="W35" s="46"/>
      <c r="X35" s="46"/>
      <c r="Y35" s="46"/>
      <c r="Z35" s="75"/>
      <c r="AA35" s="225"/>
    </row>
    <row r="36" spans="1:27" ht="15" customHeight="1">
      <c r="A36" s="212" t="s">
        <v>34</v>
      </c>
      <c r="B36" s="210"/>
      <c r="C36" s="210"/>
      <c r="D36" s="210"/>
      <c r="E36" s="210">
        <v>118.36809361869952</v>
      </c>
      <c r="F36" s="210"/>
      <c r="G36" s="210">
        <v>159.09024216102816</v>
      </c>
      <c r="H36" s="210"/>
      <c r="I36" s="210">
        <v>189.05573688250584</v>
      </c>
      <c r="J36" s="210"/>
      <c r="K36" s="210">
        <v>132.87493688250584</v>
      </c>
      <c r="L36" s="210"/>
      <c r="M36" s="46"/>
      <c r="N36" s="46"/>
      <c r="O36" s="46"/>
      <c r="P36" s="46"/>
      <c r="Q36" s="46"/>
      <c r="R36" s="46"/>
      <c r="S36" s="46"/>
      <c r="T36" s="46"/>
      <c r="U36" s="46"/>
      <c r="V36" s="46"/>
      <c r="W36" s="46"/>
      <c r="X36" s="46"/>
      <c r="Y36" s="46"/>
      <c r="Z36" s="75"/>
      <c r="AA36" s="225"/>
    </row>
    <row r="37" spans="1:27" ht="15" customHeight="1">
      <c r="A37" s="217" t="s">
        <v>36</v>
      </c>
      <c r="B37" s="218"/>
      <c r="C37" s="218"/>
      <c r="D37" s="218"/>
      <c r="E37" s="218">
        <v>4.2374481159789976</v>
      </c>
      <c r="F37" s="218"/>
      <c r="G37" s="218">
        <v>5.3491238240899994</v>
      </c>
      <c r="H37" s="218"/>
      <c r="I37" s="218">
        <v>5.9774468019949989</v>
      </c>
      <c r="J37" s="218"/>
      <c r="K37" s="218">
        <v>2.1018088019950003</v>
      </c>
      <c r="L37" s="218"/>
      <c r="M37" s="46"/>
      <c r="N37" s="46"/>
      <c r="O37" s="46"/>
      <c r="P37" s="46"/>
      <c r="Q37" s="46"/>
      <c r="R37" s="46"/>
      <c r="S37" s="46"/>
      <c r="T37" s="46"/>
      <c r="U37" s="46"/>
      <c r="V37" s="46"/>
      <c r="W37" s="46"/>
      <c r="X37" s="46"/>
      <c r="Y37" s="46"/>
      <c r="Z37" s="75"/>
      <c r="AA37" s="225"/>
    </row>
    <row r="38" spans="1:27" ht="15" customHeight="1">
      <c r="A38" s="227"/>
      <c r="B38" s="228"/>
      <c r="C38" s="228"/>
      <c r="D38" s="228"/>
      <c r="E38" s="228"/>
      <c r="F38" s="228"/>
      <c r="G38" s="228"/>
      <c r="H38" s="228"/>
      <c r="I38" s="228"/>
      <c r="J38" s="228"/>
      <c r="K38" s="228"/>
      <c r="L38" s="228"/>
      <c r="M38" s="46"/>
      <c r="N38" s="46"/>
      <c r="O38" s="46"/>
      <c r="P38" s="46"/>
      <c r="Q38" s="46"/>
      <c r="R38" s="46"/>
      <c r="S38" s="46"/>
      <c r="T38" s="46"/>
      <c r="U38" s="46"/>
      <c r="V38" s="46"/>
      <c r="W38" s="46"/>
      <c r="X38" s="46"/>
      <c r="Y38" s="46"/>
      <c r="Z38" s="75"/>
      <c r="AA38" s="225"/>
    </row>
    <row r="39" spans="1:27" ht="15" customHeight="1">
      <c r="A39" s="5"/>
      <c r="B39" s="6"/>
      <c r="C39" s="6"/>
      <c r="D39" s="6"/>
      <c r="E39" s="6"/>
      <c r="F39" s="6"/>
      <c r="G39" s="6"/>
      <c r="H39" s="6"/>
      <c r="I39" s="6"/>
      <c r="J39" s="6"/>
      <c r="K39" s="6"/>
      <c r="L39" s="6"/>
      <c r="M39" s="46"/>
      <c r="N39" s="46"/>
      <c r="O39" s="46"/>
      <c r="P39" s="46"/>
      <c r="Q39" s="46"/>
      <c r="R39" s="46"/>
      <c r="S39" s="46"/>
      <c r="T39" s="46"/>
      <c r="U39" s="46"/>
      <c r="V39" s="46"/>
      <c r="W39" s="46"/>
      <c r="X39" s="46"/>
      <c r="Y39" s="46"/>
      <c r="Z39" s="75"/>
      <c r="AA39" s="225"/>
    </row>
    <row r="40" spans="1:27" ht="15" customHeight="1">
      <c r="A40" s="222" t="s">
        <v>37</v>
      </c>
      <c r="B40" s="223"/>
      <c r="C40" s="223"/>
      <c r="D40" s="223"/>
      <c r="E40" s="223">
        <v>0</v>
      </c>
      <c r="F40" s="223"/>
      <c r="G40" s="223">
        <v>0</v>
      </c>
      <c r="H40" s="223"/>
      <c r="I40" s="223">
        <v>0</v>
      </c>
      <c r="J40" s="223"/>
      <c r="K40" s="223">
        <v>0</v>
      </c>
      <c r="L40" s="223"/>
      <c r="M40" s="46"/>
      <c r="N40" s="46"/>
      <c r="O40" s="46"/>
      <c r="P40" s="46"/>
      <c r="Q40" s="46"/>
      <c r="R40" s="46"/>
      <c r="S40" s="46"/>
      <c r="T40" s="46"/>
      <c r="U40" s="46"/>
      <c r="V40" s="46"/>
      <c r="W40" s="46"/>
      <c r="X40" s="46"/>
      <c r="Y40" s="46"/>
      <c r="Z40" s="75"/>
      <c r="AA40" s="225"/>
    </row>
    <row r="41" spans="1:27" ht="15" customHeight="1">
      <c r="A41" s="204"/>
      <c r="B41" s="205"/>
      <c r="C41" s="205"/>
      <c r="D41" s="205"/>
      <c r="E41" s="205"/>
      <c r="F41" s="205"/>
      <c r="G41" s="205"/>
      <c r="H41" s="205"/>
      <c r="I41" s="205"/>
      <c r="J41" s="205"/>
      <c r="K41" s="205"/>
      <c r="L41" s="46"/>
      <c r="M41" s="46"/>
      <c r="N41" s="46"/>
      <c r="O41" s="46"/>
      <c r="P41" s="46"/>
      <c r="Q41" s="46"/>
      <c r="R41" s="46"/>
      <c r="S41" s="46"/>
      <c r="T41" s="46"/>
      <c r="U41" s="46"/>
      <c r="V41" s="46"/>
      <c r="W41" s="46"/>
      <c r="X41" s="46"/>
      <c r="Y41" s="46"/>
      <c r="Z41" s="75"/>
      <c r="AA41" s="225"/>
    </row>
    <row r="42" spans="1:27" ht="15" customHeight="1">
      <c r="A42" s="224" t="s">
        <v>39</v>
      </c>
      <c r="B42" s="59"/>
      <c r="C42" s="59"/>
      <c r="D42" s="59"/>
      <c r="E42" s="59">
        <v>199.6744901152085</v>
      </c>
      <c r="F42" s="59"/>
      <c r="G42" s="59">
        <v>247.49214207863832</v>
      </c>
      <c r="H42" s="59"/>
      <c r="I42" s="59">
        <v>278.05642156547833</v>
      </c>
      <c r="J42" s="59"/>
      <c r="K42" s="59">
        <v>186.80952233307045</v>
      </c>
      <c r="L42" s="59"/>
      <c r="M42" s="46"/>
      <c r="N42" s="46"/>
      <c r="O42" s="46"/>
      <c r="P42" s="46"/>
      <c r="Q42" s="46"/>
      <c r="R42" s="46"/>
      <c r="S42" s="46"/>
      <c r="T42" s="46"/>
      <c r="U42" s="46"/>
      <c r="V42" s="46"/>
      <c r="W42" s="46"/>
      <c r="X42" s="46"/>
      <c r="Y42" s="46"/>
      <c r="Z42" s="75"/>
      <c r="AA42" s="225"/>
    </row>
    <row r="43" spans="1:27" ht="15" customHeight="1">
      <c r="A43" s="224" t="s">
        <v>128</v>
      </c>
      <c r="B43" s="59"/>
      <c r="C43" s="59"/>
      <c r="D43" s="59"/>
      <c r="E43" s="59">
        <v>199.6744901152085</v>
      </c>
      <c r="F43" s="59"/>
      <c r="G43" s="59">
        <v>247.49214207863832</v>
      </c>
      <c r="H43" s="59"/>
      <c r="I43" s="59">
        <v>278.05642156547833</v>
      </c>
      <c r="J43" s="59"/>
      <c r="K43" s="59">
        <v>186.80952233307045</v>
      </c>
      <c r="L43" s="59"/>
      <c r="M43" s="46"/>
      <c r="N43" s="46"/>
      <c r="O43" s="46"/>
      <c r="P43" s="46"/>
      <c r="Q43" s="46"/>
      <c r="R43" s="46"/>
      <c r="S43" s="46"/>
      <c r="T43" s="46"/>
      <c r="U43" s="46"/>
      <c r="V43" s="46"/>
      <c r="W43" s="46"/>
      <c r="X43" s="46"/>
      <c r="Y43" s="46"/>
      <c r="Z43" s="75"/>
      <c r="AA43" s="225"/>
    </row>
    <row r="44" spans="1:27" ht="15" customHeight="1">
      <c r="A44" s="174"/>
      <c r="B44" s="226"/>
      <c r="C44" s="226"/>
      <c r="D44" s="226"/>
      <c r="E44" s="226"/>
      <c r="F44" s="226"/>
      <c r="G44" s="226"/>
      <c r="H44" s="226"/>
      <c r="I44" s="226"/>
      <c r="J44" s="226"/>
      <c r="K44" s="226"/>
      <c r="L44" s="226"/>
      <c r="M44" s="46"/>
      <c r="N44" s="46"/>
      <c r="O44" s="46"/>
      <c r="P44" s="46"/>
      <c r="Q44" s="46"/>
      <c r="R44" s="46"/>
      <c r="S44" s="46"/>
      <c r="T44" s="46"/>
      <c r="U44" s="46"/>
      <c r="V44" s="46"/>
      <c r="W44" s="46"/>
      <c r="X44" s="46"/>
      <c r="Y44" s="46"/>
      <c r="Z44" s="75"/>
      <c r="AA44" s="225"/>
    </row>
    <row r="45" spans="1:27" ht="21">
      <c r="A45" s="469" t="s">
        <v>131</v>
      </c>
      <c r="B45" s="470"/>
      <c r="C45" s="470"/>
      <c r="D45" s="470"/>
      <c r="E45" s="470"/>
      <c r="F45" s="470"/>
      <c r="G45" s="470"/>
      <c r="H45" s="470"/>
      <c r="I45" s="470"/>
      <c r="J45" s="470"/>
      <c r="K45" s="470"/>
      <c r="L45" s="470"/>
      <c r="M45" s="470"/>
      <c r="N45" s="470"/>
      <c r="O45" s="470"/>
      <c r="P45" s="470"/>
      <c r="Q45" s="470"/>
      <c r="R45" s="470"/>
      <c r="S45" s="470"/>
      <c r="T45" s="470"/>
      <c r="U45" s="470"/>
      <c r="V45" s="470"/>
      <c r="W45" s="470"/>
      <c r="X45" s="470"/>
      <c r="Y45" s="470"/>
      <c r="Z45" s="471"/>
      <c r="AA45" s="153"/>
    </row>
    <row r="46" spans="1:27">
      <c r="A46" s="204"/>
      <c r="B46" s="46"/>
      <c r="C46" s="46"/>
      <c r="D46" s="46"/>
      <c r="E46" s="46"/>
      <c r="F46" s="46"/>
      <c r="G46" s="46"/>
      <c r="H46" s="46"/>
      <c r="I46" s="46"/>
      <c r="J46" s="46"/>
      <c r="K46" s="46"/>
      <c r="L46" s="46"/>
      <c r="M46" s="46"/>
      <c r="N46" s="46"/>
      <c r="O46" s="46"/>
      <c r="P46" s="46"/>
      <c r="Q46" s="46"/>
      <c r="R46" s="46"/>
      <c r="S46" s="205"/>
      <c r="T46" s="205"/>
      <c r="U46" s="205"/>
      <c r="V46" s="205"/>
      <c r="W46" s="205"/>
      <c r="X46" s="205"/>
      <c r="Y46" s="205"/>
      <c r="Z46" s="75"/>
    </row>
    <row r="47" spans="1:27">
      <c r="A47" s="410" t="s">
        <v>22</v>
      </c>
      <c r="B47" s="400" t="s">
        <v>132</v>
      </c>
      <c r="C47" s="401"/>
      <c r="D47" s="401"/>
      <c r="E47" s="401"/>
      <c r="F47" s="401"/>
      <c r="G47" s="401"/>
      <c r="H47" s="401"/>
      <c r="I47" s="401"/>
      <c r="J47" s="401"/>
      <c r="K47" s="401"/>
      <c r="L47" s="402"/>
      <c r="M47" s="46"/>
      <c r="N47" s="46"/>
      <c r="O47" s="475" t="s">
        <v>133</v>
      </c>
      <c r="P47" s="400" t="s">
        <v>134</v>
      </c>
      <c r="Q47" s="401"/>
      <c r="R47" s="401"/>
      <c r="S47" s="401"/>
      <c r="T47" s="401"/>
      <c r="U47" s="401"/>
      <c r="V47" s="401"/>
      <c r="W47" s="401"/>
      <c r="X47" s="401"/>
      <c r="Y47" s="401"/>
      <c r="Z47" s="417"/>
    </row>
    <row r="48" spans="1:27">
      <c r="A48" s="411"/>
      <c r="B48" s="230">
        <v>2005</v>
      </c>
      <c r="C48" s="230">
        <v>2006</v>
      </c>
      <c r="D48" s="230">
        <v>2007</v>
      </c>
      <c r="E48" s="230">
        <v>2008</v>
      </c>
      <c r="F48" s="230">
        <v>2009</v>
      </c>
      <c r="G48" s="230">
        <v>2010</v>
      </c>
      <c r="H48" s="230">
        <v>2011</v>
      </c>
      <c r="I48" s="230">
        <v>2012</v>
      </c>
      <c r="J48" s="158">
        <v>2013</v>
      </c>
      <c r="K48" s="207">
        <v>2014</v>
      </c>
      <c r="L48" s="159">
        <v>2015</v>
      </c>
      <c r="M48" s="46"/>
      <c r="N48" s="46"/>
      <c r="O48" s="476"/>
      <c r="P48" s="230">
        <v>2005</v>
      </c>
      <c r="Q48" s="230">
        <v>2006</v>
      </c>
      <c r="R48" s="230">
        <v>2007</v>
      </c>
      <c r="S48" s="230">
        <v>2008</v>
      </c>
      <c r="T48" s="230">
        <v>2009</v>
      </c>
      <c r="U48" s="230">
        <v>2010</v>
      </c>
      <c r="V48" s="230">
        <v>2011</v>
      </c>
      <c r="W48" s="230">
        <v>2012</v>
      </c>
      <c r="X48" s="158">
        <v>2013</v>
      </c>
      <c r="Y48" s="207">
        <v>2014</v>
      </c>
      <c r="Z48" s="231">
        <v>2015</v>
      </c>
    </row>
    <row r="49" spans="1:29">
      <c r="A49" s="232" t="s">
        <v>24</v>
      </c>
      <c r="B49" s="25"/>
      <c r="C49" s="25"/>
      <c r="D49" s="25"/>
      <c r="E49" s="25">
        <v>120.1068169093044</v>
      </c>
      <c r="F49" s="25"/>
      <c r="G49" s="25">
        <v>95.49133336437751</v>
      </c>
      <c r="H49" s="25"/>
      <c r="I49" s="25">
        <v>83.485750768528234</v>
      </c>
      <c r="J49" s="233"/>
      <c r="K49" s="25">
        <v>80.625843301136257</v>
      </c>
      <c r="L49" s="234"/>
      <c r="M49" s="46"/>
      <c r="N49" s="46"/>
      <c r="O49" s="235" t="s">
        <v>135</v>
      </c>
      <c r="P49" s="25"/>
      <c r="Q49" s="25"/>
      <c r="R49" s="25"/>
      <c r="S49" s="25">
        <v>387.86521772136814</v>
      </c>
      <c r="T49" s="25"/>
      <c r="U49" s="25">
        <v>349.36932892345499</v>
      </c>
      <c r="V49" s="25"/>
      <c r="W49" s="25">
        <v>523.90096413334652</v>
      </c>
      <c r="X49" s="25"/>
      <c r="Y49" s="25">
        <v>557.87046791035323</v>
      </c>
      <c r="Z49" s="236"/>
    </row>
    <row r="50" spans="1:29">
      <c r="A50" s="237" t="s">
        <v>26</v>
      </c>
      <c r="B50" s="25"/>
      <c r="C50" s="25"/>
      <c r="D50" s="25"/>
      <c r="E50" s="25">
        <v>57.656400603938842</v>
      </c>
      <c r="F50" s="25"/>
      <c r="G50" s="25">
        <v>55.6179152600089</v>
      </c>
      <c r="H50" s="25"/>
      <c r="I50" s="25">
        <v>55.833954486937017</v>
      </c>
      <c r="J50" s="233"/>
      <c r="K50" s="25">
        <v>54.122204759974707</v>
      </c>
      <c r="L50" s="234"/>
      <c r="M50" s="46"/>
      <c r="N50" s="46"/>
      <c r="O50" s="235" t="s">
        <v>136</v>
      </c>
      <c r="P50" s="25"/>
      <c r="Q50" s="25"/>
      <c r="R50" s="25"/>
      <c r="S50" s="25">
        <v>39.656133733637319</v>
      </c>
      <c r="T50" s="25"/>
      <c r="U50" s="25">
        <v>46.23744245895854</v>
      </c>
      <c r="V50" s="25"/>
      <c r="W50" s="25">
        <v>32.7249864031972</v>
      </c>
      <c r="X50" s="25"/>
      <c r="Y50" s="25">
        <v>35.710040342533048</v>
      </c>
      <c r="Z50" s="236"/>
    </row>
    <row r="51" spans="1:29">
      <c r="A51" s="238" t="s">
        <v>28</v>
      </c>
      <c r="B51" s="25"/>
      <c r="C51" s="25"/>
      <c r="D51" s="25"/>
      <c r="E51" s="25">
        <v>309.56263067419309</v>
      </c>
      <c r="F51" s="25"/>
      <c r="G51" s="25">
        <v>285.9362223808152</v>
      </c>
      <c r="H51" s="25"/>
      <c r="I51" s="25">
        <v>267.15336174217754</v>
      </c>
      <c r="J51" s="25"/>
      <c r="K51" s="25">
        <v>254.22381757025201</v>
      </c>
      <c r="L51" s="234"/>
      <c r="M51" s="46"/>
      <c r="N51" s="46"/>
      <c r="O51" s="239" t="s">
        <v>137</v>
      </c>
      <c r="P51" s="25"/>
      <c r="Q51" s="25"/>
      <c r="R51" s="25"/>
      <c r="S51" s="25">
        <v>50.653274804465973</v>
      </c>
      <c r="T51" s="25"/>
      <c r="U51" s="25">
        <v>49.965116041496323</v>
      </c>
      <c r="V51" s="25"/>
      <c r="W51" s="25">
        <v>55.427265253380646</v>
      </c>
      <c r="X51" s="25"/>
      <c r="Y51" s="25">
        <v>35.282939835311907</v>
      </c>
      <c r="Z51" s="236"/>
    </row>
    <row r="52" spans="1:29">
      <c r="A52" s="237" t="s">
        <v>31</v>
      </c>
      <c r="B52" s="25"/>
      <c r="C52" s="25"/>
      <c r="D52" s="25"/>
      <c r="E52" s="25">
        <v>2.7594107249545314</v>
      </c>
      <c r="F52" s="25"/>
      <c r="G52" s="25">
        <v>2.5042106828231834</v>
      </c>
      <c r="H52" s="25"/>
      <c r="I52" s="25">
        <v>2.3860364490217787</v>
      </c>
      <c r="J52" s="233"/>
      <c r="K52" s="25">
        <v>4.8748682713223115</v>
      </c>
      <c r="L52" s="234"/>
      <c r="M52" s="46"/>
      <c r="N52" s="46"/>
      <c r="O52" s="235" t="s">
        <v>138</v>
      </c>
      <c r="P52" s="25"/>
      <c r="Q52" s="25"/>
      <c r="R52" s="25"/>
      <c r="S52" s="25">
        <v>5.1127576536254473</v>
      </c>
      <c r="T52" s="25"/>
      <c r="U52" s="25">
        <v>7.1392255137400946</v>
      </c>
      <c r="V52" s="25"/>
      <c r="W52" s="25">
        <v>21.915018056159234</v>
      </c>
      <c r="X52" s="25"/>
      <c r="Y52" s="25">
        <v>19.243869823359095</v>
      </c>
      <c r="Z52" s="236"/>
    </row>
    <row r="53" spans="1:29">
      <c r="A53" s="237" t="s">
        <v>33</v>
      </c>
      <c r="B53" s="240"/>
      <c r="C53" s="240"/>
      <c r="D53" s="240"/>
      <c r="E53" s="240">
        <v>21.330847632584859</v>
      </c>
      <c r="F53" s="25"/>
      <c r="G53" s="25">
        <v>18.844279294906702</v>
      </c>
      <c r="H53" s="25"/>
      <c r="I53" s="25">
        <v>20.682945673029248</v>
      </c>
      <c r="J53" s="233"/>
      <c r="K53" s="25">
        <v>27.562032207336777</v>
      </c>
      <c r="L53" s="234"/>
      <c r="M53" s="46"/>
      <c r="N53" s="46"/>
      <c r="O53" s="235" t="s">
        <v>139</v>
      </c>
      <c r="P53" s="25"/>
      <c r="Q53" s="25"/>
      <c r="R53" s="25"/>
      <c r="S53" s="25">
        <v>0</v>
      </c>
      <c r="T53" s="25"/>
      <c r="U53" s="25">
        <v>0</v>
      </c>
      <c r="V53" s="25"/>
      <c r="W53" s="25">
        <v>0</v>
      </c>
      <c r="X53" s="25"/>
      <c r="Y53" s="25">
        <v>0</v>
      </c>
      <c r="Z53" s="236"/>
    </row>
    <row r="54" spans="1:29">
      <c r="A54" s="237" t="s">
        <v>35</v>
      </c>
      <c r="B54" s="25"/>
      <c r="C54" s="25"/>
      <c r="D54" s="25"/>
      <c r="E54" s="25">
        <v>0</v>
      </c>
      <c r="F54" s="25"/>
      <c r="G54" s="25">
        <v>0</v>
      </c>
      <c r="H54" s="25"/>
      <c r="I54" s="25">
        <v>0</v>
      </c>
      <c r="J54" s="233"/>
      <c r="K54" s="25">
        <v>0</v>
      </c>
      <c r="L54" s="234"/>
      <c r="M54" s="46"/>
      <c r="N54" s="46"/>
      <c r="O54" s="235" t="s">
        <v>140</v>
      </c>
      <c r="P54" s="25"/>
      <c r="Q54" s="25"/>
      <c r="R54" s="25"/>
      <c r="S54" s="25">
        <v>0</v>
      </c>
      <c r="T54" s="25"/>
      <c r="U54" s="25">
        <v>0</v>
      </c>
      <c r="V54" s="25"/>
      <c r="W54" s="25">
        <v>0</v>
      </c>
      <c r="X54" s="25"/>
      <c r="Y54" s="25">
        <v>0</v>
      </c>
      <c r="Z54" s="236"/>
    </row>
    <row r="55" spans="1:29">
      <c r="A55" s="237" t="s">
        <v>141</v>
      </c>
      <c r="B55" s="25"/>
      <c r="C55" s="25"/>
      <c r="D55" s="25"/>
      <c r="E55" s="25">
        <v>199.67449011520847</v>
      </c>
      <c r="F55" s="25"/>
      <c r="G55" s="25">
        <v>245.49214207863832</v>
      </c>
      <c r="H55" s="25"/>
      <c r="I55" s="25">
        <v>274.05642156547833</v>
      </c>
      <c r="J55" s="25"/>
      <c r="K55" s="25">
        <v>180.80952233307045</v>
      </c>
      <c r="L55" s="234"/>
      <c r="M55" s="46"/>
      <c r="N55" s="46"/>
      <c r="O55" s="235" t="s">
        <v>142</v>
      </c>
      <c r="P55" s="25"/>
      <c r="Q55" s="25"/>
      <c r="R55" s="25"/>
      <c r="S55" s="25">
        <v>0</v>
      </c>
      <c r="T55" s="25"/>
      <c r="U55" s="25">
        <v>0</v>
      </c>
      <c r="V55" s="25"/>
      <c r="W55" s="25">
        <v>0</v>
      </c>
      <c r="X55" s="25"/>
      <c r="Y55" s="25">
        <v>0</v>
      </c>
      <c r="Z55" s="236"/>
    </row>
    <row r="56" spans="1:29">
      <c r="A56" s="204"/>
      <c r="B56" s="46"/>
      <c r="C56" s="46"/>
      <c r="D56" s="46"/>
      <c r="E56" s="205"/>
      <c r="F56" s="205"/>
      <c r="G56" s="205"/>
      <c r="H56" s="205"/>
      <c r="I56" s="205"/>
      <c r="J56" s="205"/>
      <c r="K56" s="205"/>
      <c r="L56" s="46"/>
      <c r="M56" s="46"/>
      <c r="N56" s="46"/>
      <c r="O56" s="235" t="s">
        <v>143</v>
      </c>
      <c r="P56" s="25"/>
      <c r="Q56" s="25"/>
      <c r="R56" s="25"/>
      <c r="S56" s="25">
        <v>0</v>
      </c>
      <c r="T56" s="25"/>
      <c r="U56" s="25">
        <v>2.5596E-3</v>
      </c>
      <c r="V56" s="25"/>
      <c r="W56" s="25">
        <v>0</v>
      </c>
      <c r="X56" s="25"/>
      <c r="Y56" s="25">
        <v>0</v>
      </c>
      <c r="Z56" s="236"/>
    </row>
    <row r="57" spans="1:29">
      <c r="A57" s="204"/>
      <c r="B57" s="46"/>
      <c r="C57" s="46"/>
      <c r="D57" s="46"/>
      <c r="E57" s="205"/>
      <c r="F57" s="46"/>
      <c r="G57" s="46"/>
      <c r="H57" s="46"/>
      <c r="I57" s="46"/>
      <c r="J57" s="46"/>
      <c r="K57" s="46"/>
      <c r="L57" s="46"/>
      <c r="M57" s="46"/>
      <c r="N57" s="46"/>
      <c r="O57" s="235" t="s">
        <v>144</v>
      </c>
      <c r="P57" s="25"/>
      <c r="Q57" s="25"/>
      <c r="R57" s="25"/>
      <c r="S57" s="25">
        <v>0</v>
      </c>
      <c r="T57" s="25"/>
      <c r="U57" s="25">
        <v>0</v>
      </c>
      <c r="V57" s="25"/>
      <c r="W57" s="25">
        <v>0</v>
      </c>
      <c r="X57" s="25"/>
      <c r="Y57" s="25">
        <v>0</v>
      </c>
      <c r="Z57" s="236"/>
    </row>
    <row r="58" spans="1:29">
      <c r="A58" s="204"/>
      <c r="B58" s="46"/>
      <c r="C58" s="46"/>
      <c r="D58" s="46"/>
      <c r="E58" s="46"/>
      <c r="F58" s="46"/>
      <c r="G58" s="46"/>
      <c r="H58" s="46"/>
      <c r="I58" s="46"/>
      <c r="J58" s="46"/>
      <c r="K58" s="46"/>
      <c r="L58" s="46"/>
      <c r="M58" s="46"/>
      <c r="N58" s="46"/>
      <c r="O58" s="47"/>
      <c r="P58" s="175"/>
      <c r="Q58" s="175"/>
      <c r="R58" s="175"/>
      <c r="S58" s="175"/>
      <c r="T58" s="241"/>
      <c r="U58" s="241"/>
      <c r="V58" s="241"/>
      <c r="W58" s="241"/>
      <c r="X58" s="241"/>
      <c r="Y58" s="241"/>
      <c r="Z58" s="242"/>
      <c r="AC58" s="225"/>
    </row>
    <row r="59" spans="1:29" ht="21">
      <c r="A59" s="469" t="s">
        <v>145</v>
      </c>
      <c r="B59" s="470"/>
      <c r="C59" s="470"/>
      <c r="D59" s="470"/>
      <c r="E59" s="470"/>
      <c r="F59" s="470"/>
      <c r="G59" s="470"/>
      <c r="H59" s="470"/>
      <c r="I59" s="470"/>
      <c r="J59" s="470"/>
      <c r="K59" s="470"/>
      <c r="L59" s="470"/>
      <c r="M59" s="470"/>
      <c r="N59" s="470"/>
      <c r="O59" s="470"/>
      <c r="P59" s="470"/>
      <c r="Q59" s="470"/>
      <c r="R59" s="470"/>
      <c r="S59" s="470"/>
      <c r="T59" s="470"/>
      <c r="U59" s="470"/>
      <c r="V59" s="470"/>
      <c r="W59" s="470"/>
      <c r="X59" s="470"/>
      <c r="Y59" s="470"/>
      <c r="Z59" s="471"/>
    </row>
    <row r="60" spans="1:29">
      <c r="A60" s="204"/>
      <c r="B60" s="46"/>
      <c r="C60" s="46"/>
      <c r="D60" s="46"/>
      <c r="E60" s="46"/>
      <c r="F60" s="46"/>
      <c r="G60" s="46"/>
      <c r="H60" s="46"/>
      <c r="I60" s="46"/>
      <c r="J60" s="46"/>
      <c r="K60" s="46"/>
      <c r="L60" s="46"/>
      <c r="M60" s="46"/>
      <c r="N60" s="46"/>
      <c r="O60" s="46"/>
      <c r="P60" s="46"/>
      <c r="Q60" s="46"/>
      <c r="R60" s="46"/>
      <c r="S60" s="46"/>
      <c r="T60" s="46"/>
      <c r="U60" s="46"/>
      <c r="V60" s="46"/>
      <c r="W60" s="46"/>
      <c r="X60" s="46"/>
      <c r="Y60" s="46"/>
      <c r="Z60" s="75"/>
    </row>
    <row r="61" spans="1:29">
      <c r="A61" s="435" t="s">
        <v>107</v>
      </c>
      <c r="B61" s="437"/>
      <c r="C61" s="443" t="s">
        <v>146</v>
      </c>
      <c r="D61" s="444"/>
      <c r="E61" s="444"/>
      <c r="F61" s="444"/>
      <c r="G61" s="444"/>
      <c r="H61" s="444"/>
      <c r="I61" s="444"/>
      <c r="J61" s="444"/>
      <c r="K61" s="444"/>
      <c r="L61" s="444"/>
      <c r="M61" s="472"/>
      <c r="N61" s="243"/>
      <c r="O61" s="46"/>
      <c r="P61" s="400" t="s">
        <v>147</v>
      </c>
      <c r="Q61" s="401"/>
      <c r="R61" s="401"/>
      <c r="S61" s="401"/>
      <c r="T61" s="401"/>
      <c r="U61" s="401"/>
      <c r="V61" s="401"/>
      <c r="W61" s="401"/>
      <c r="X61" s="401"/>
      <c r="Y61" s="401"/>
      <c r="Z61" s="417"/>
    </row>
    <row r="62" spans="1:29">
      <c r="A62" s="438"/>
      <c r="B62" s="440"/>
      <c r="C62" s="244">
        <v>2005</v>
      </c>
      <c r="D62" s="244">
        <v>2006</v>
      </c>
      <c r="E62" s="244">
        <v>2007</v>
      </c>
      <c r="F62" s="244">
        <v>2008</v>
      </c>
      <c r="G62" s="244">
        <v>2009</v>
      </c>
      <c r="H62" s="244">
        <v>2010</v>
      </c>
      <c r="I62" s="245">
        <v>2011</v>
      </c>
      <c r="J62" s="244">
        <v>2012</v>
      </c>
      <c r="K62" s="245">
        <v>2013</v>
      </c>
      <c r="L62" s="244">
        <v>2014</v>
      </c>
      <c r="M62" s="245">
        <v>2015</v>
      </c>
      <c r="N62" s="46"/>
      <c r="O62" s="46"/>
      <c r="P62" s="230">
        <v>2005</v>
      </c>
      <c r="Q62" s="230">
        <v>2006</v>
      </c>
      <c r="R62" s="230">
        <v>2007</v>
      </c>
      <c r="S62" s="230">
        <v>2008</v>
      </c>
      <c r="T62" s="230">
        <v>2009</v>
      </c>
      <c r="U62" s="230">
        <v>2010</v>
      </c>
      <c r="V62" s="230">
        <v>2011</v>
      </c>
      <c r="W62" s="230">
        <v>2012</v>
      </c>
      <c r="X62" s="158">
        <v>2013</v>
      </c>
      <c r="Y62" s="207">
        <v>2014</v>
      </c>
      <c r="Z62" s="231">
        <v>2015</v>
      </c>
    </row>
    <row r="63" spans="1:29" ht="15.75" thickBot="1">
      <c r="A63" s="246"/>
      <c r="B63" s="3"/>
      <c r="C63" s="3"/>
      <c r="D63" s="3"/>
      <c r="E63" s="3"/>
      <c r="F63" s="3"/>
      <c r="G63" s="3"/>
      <c r="H63" s="3"/>
      <c r="I63" s="247"/>
      <c r="J63" s="46"/>
      <c r="K63" s="46"/>
      <c r="L63" s="46"/>
      <c r="M63" s="153"/>
      <c r="N63" s="46"/>
      <c r="O63" s="46"/>
      <c r="P63" s="248"/>
      <c r="Q63" s="248"/>
      <c r="R63" s="248"/>
      <c r="S63" s="249">
        <v>-53.985283680000009</v>
      </c>
      <c r="T63" s="249"/>
      <c r="U63" s="249">
        <v>-56.668542958703803</v>
      </c>
      <c r="V63" s="249"/>
      <c r="W63" s="249">
        <v>-56.668542958703803</v>
      </c>
      <c r="X63" s="249"/>
      <c r="Y63" s="249">
        <v>-56.668542958703803</v>
      </c>
      <c r="Z63" s="250"/>
      <c r="AB63" s="251" t="s">
        <v>148</v>
      </c>
    </row>
    <row r="64" spans="1:29" ht="15.75" thickBot="1">
      <c r="A64" s="454" t="s">
        <v>78</v>
      </c>
      <c r="B64" s="272" t="s">
        <v>80</v>
      </c>
      <c r="C64" s="110">
        <v>0</v>
      </c>
      <c r="D64" s="110">
        <v>0</v>
      </c>
      <c r="E64" s="110">
        <v>0</v>
      </c>
      <c r="F64" s="110">
        <v>0</v>
      </c>
      <c r="G64" s="110">
        <v>0</v>
      </c>
      <c r="H64" s="110">
        <v>0</v>
      </c>
      <c r="I64" s="110">
        <v>0</v>
      </c>
      <c r="J64" s="110">
        <v>0</v>
      </c>
      <c r="K64" s="110">
        <v>0</v>
      </c>
      <c r="L64" s="110">
        <v>0</v>
      </c>
      <c r="M64" s="110">
        <v>0</v>
      </c>
      <c r="N64" s="46"/>
      <c r="O64" s="46"/>
      <c r="P64" s="252"/>
      <c r="Q64" s="46"/>
      <c r="R64" s="46"/>
      <c r="S64" s="46"/>
      <c r="T64" s="46"/>
      <c r="U64" s="46"/>
      <c r="V64" s="46"/>
      <c r="W64" s="46"/>
      <c r="X64" s="46"/>
      <c r="Y64" s="46"/>
      <c r="Z64" s="75"/>
      <c r="AB64" s="253">
        <v>227</v>
      </c>
    </row>
    <row r="65" spans="1:28" ht="15.75" thickBot="1">
      <c r="A65" s="454"/>
      <c r="B65" s="272" t="s">
        <v>81</v>
      </c>
      <c r="C65" s="110">
        <v>9.5547604809736991E-3</v>
      </c>
      <c r="D65" s="110">
        <v>1.4063156576546979E-2</v>
      </c>
      <c r="E65" s="110">
        <v>2.3704824008202011E-2</v>
      </c>
      <c r="F65" s="110">
        <v>3.1460500230955729E-2</v>
      </c>
      <c r="G65" s="110">
        <v>3.4408927299161431E-2</v>
      </c>
      <c r="H65" s="110">
        <v>4.0826578334578548E-2</v>
      </c>
      <c r="I65" s="110">
        <v>4.8608979778431552E-2</v>
      </c>
      <c r="J65" s="110">
        <v>6.1021816649925613E-2</v>
      </c>
      <c r="K65" s="110">
        <v>7.1908814375204091E-2</v>
      </c>
      <c r="L65" s="110">
        <v>8.2716105236616821E-2</v>
      </c>
      <c r="M65" s="110">
        <v>9.029697320403425E-2</v>
      </c>
      <c r="N65" s="46"/>
      <c r="O65" s="46"/>
      <c r="P65" s="46"/>
      <c r="Q65" s="46"/>
      <c r="R65" s="46"/>
      <c r="S65" s="46"/>
      <c r="T65" s="46"/>
      <c r="U65" s="46"/>
      <c r="V65" s="46"/>
      <c r="W65" s="46"/>
      <c r="X65" s="46"/>
      <c r="Y65" s="46"/>
      <c r="Z65" s="75"/>
      <c r="AB65" s="254">
        <v>153</v>
      </c>
    </row>
    <row r="66" spans="1:28" ht="15.75" thickBot="1">
      <c r="A66" s="454"/>
      <c r="B66" s="272" t="s">
        <v>149</v>
      </c>
      <c r="C66" s="110">
        <v>21.539800529000541</v>
      </c>
      <c r="D66" s="110">
        <v>20.849456173889088</v>
      </c>
      <c r="E66" s="110">
        <v>18.60583701977685</v>
      </c>
      <c r="F66" s="110">
        <v>20.861783751658919</v>
      </c>
      <c r="G66" s="110">
        <v>22.020576062024595</v>
      </c>
      <c r="H66" s="110">
        <v>22.032903639794423</v>
      </c>
      <c r="I66" s="110">
        <v>21.317904129143287</v>
      </c>
      <c r="J66" s="110">
        <v>20.633723562916764</v>
      </c>
      <c r="K66" s="110">
        <v>22.723247994905879</v>
      </c>
      <c r="L66" s="110">
        <v>19.407129574816938</v>
      </c>
      <c r="M66" s="110">
        <v>20.387172007519794</v>
      </c>
      <c r="N66" s="46"/>
      <c r="O66" s="46"/>
      <c r="P66" s="46"/>
      <c r="Q66" s="46"/>
      <c r="R66" s="46"/>
      <c r="S66" s="46"/>
      <c r="T66" s="46"/>
      <c r="U66" s="46"/>
      <c r="V66" s="46"/>
      <c r="W66" s="46"/>
      <c r="X66" s="46"/>
      <c r="Y66" s="46"/>
      <c r="Z66" s="75"/>
      <c r="AB66" s="254">
        <v>227</v>
      </c>
    </row>
    <row r="67" spans="1:28" ht="15.75" thickBot="1">
      <c r="A67" s="454"/>
      <c r="B67" s="272" t="s">
        <v>150</v>
      </c>
      <c r="C67" s="110" t="s">
        <v>14</v>
      </c>
      <c r="D67" s="110">
        <v>0</v>
      </c>
      <c r="E67" s="110">
        <v>0</v>
      </c>
      <c r="F67" s="110">
        <v>0</v>
      </c>
      <c r="G67" s="110">
        <v>0</v>
      </c>
      <c r="H67" s="110">
        <v>3.9724999999999996E-2</v>
      </c>
      <c r="I67" s="110">
        <v>2.0219570762841705</v>
      </c>
      <c r="J67" s="110">
        <v>1.0229754839801786</v>
      </c>
      <c r="K67" s="110">
        <v>23.869503595012482</v>
      </c>
      <c r="L67" s="110">
        <v>22.512225227636581</v>
      </c>
      <c r="M67" s="110">
        <v>26.499979559725553</v>
      </c>
      <c r="N67" s="46"/>
      <c r="O67" s="46"/>
      <c r="P67" s="46"/>
      <c r="Q67" s="46"/>
      <c r="R67" s="46"/>
      <c r="S67" s="46"/>
      <c r="T67" s="46"/>
      <c r="U67" s="46"/>
      <c r="V67" s="46"/>
      <c r="W67" s="46"/>
      <c r="X67" s="46"/>
      <c r="Y67" s="46"/>
      <c r="Z67" s="75"/>
      <c r="AB67" s="254">
        <v>227</v>
      </c>
    </row>
    <row r="68" spans="1:28" ht="15.75" thickBot="1">
      <c r="A68" s="454"/>
      <c r="B68" s="272" t="s">
        <v>151</v>
      </c>
      <c r="C68" s="110">
        <v>0</v>
      </c>
      <c r="D68" s="110">
        <v>0</v>
      </c>
      <c r="E68" s="110">
        <v>0</v>
      </c>
      <c r="F68" s="110">
        <v>0</v>
      </c>
      <c r="G68" s="110">
        <v>0</v>
      </c>
      <c r="H68" s="110">
        <v>0</v>
      </c>
      <c r="I68" s="110">
        <v>0</v>
      </c>
      <c r="J68" s="110">
        <v>0</v>
      </c>
      <c r="K68" s="110">
        <v>0</v>
      </c>
      <c r="L68" s="110">
        <v>0</v>
      </c>
      <c r="M68" s="110">
        <v>0</v>
      </c>
      <c r="N68" s="46"/>
      <c r="O68" s="46"/>
      <c r="P68" s="46"/>
      <c r="Q68" s="46"/>
      <c r="R68" s="46"/>
      <c r="S68" s="46"/>
      <c r="T68" s="46"/>
      <c r="U68" s="46"/>
      <c r="V68" s="46"/>
      <c r="W68" s="46"/>
      <c r="X68" s="46"/>
      <c r="Y68" s="46"/>
      <c r="Z68" s="75"/>
      <c r="AB68" s="254">
        <v>227</v>
      </c>
    </row>
    <row r="69" spans="1:28" ht="15.75" thickBot="1">
      <c r="A69" s="454"/>
      <c r="B69" s="272" t="s">
        <v>85</v>
      </c>
      <c r="C69" s="110">
        <v>0</v>
      </c>
      <c r="D69" s="110">
        <v>0</v>
      </c>
      <c r="E69" s="110">
        <v>0</v>
      </c>
      <c r="F69" s="110">
        <v>0</v>
      </c>
      <c r="G69" s="110">
        <v>0</v>
      </c>
      <c r="H69" s="110">
        <v>0</v>
      </c>
      <c r="I69" s="110">
        <v>0</v>
      </c>
      <c r="J69" s="110">
        <v>43.2</v>
      </c>
      <c r="K69" s="110">
        <v>43.2</v>
      </c>
      <c r="L69" s="110">
        <v>43.2</v>
      </c>
      <c r="M69" s="110">
        <v>43.2</v>
      </c>
      <c r="N69" s="46"/>
      <c r="O69" s="46"/>
      <c r="P69" s="46"/>
      <c r="Q69" s="46"/>
      <c r="R69" s="46"/>
      <c r="S69" s="46"/>
      <c r="T69" s="46"/>
      <c r="U69" s="46"/>
      <c r="V69" s="46"/>
      <c r="W69" s="46"/>
      <c r="X69" s="46"/>
      <c r="Y69" s="46"/>
      <c r="Z69" s="75"/>
      <c r="AB69" s="254">
        <v>216</v>
      </c>
    </row>
    <row r="70" spans="1:28">
      <c r="A70" s="454"/>
      <c r="B70" s="275" t="s">
        <v>39</v>
      </c>
      <c r="C70" s="126">
        <v>21.549355289481515</v>
      </c>
      <c r="D70" s="126">
        <v>20.863519330465635</v>
      </c>
      <c r="E70" s="126">
        <v>18.629541843785052</v>
      </c>
      <c r="F70" s="126">
        <v>20.893244251889875</v>
      </c>
      <c r="G70" s="126">
        <v>22.054984989323756</v>
      </c>
      <c r="H70" s="126">
        <v>22.113455218129001</v>
      </c>
      <c r="I70" s="126">
        <v>23.38847018520589</v>
      </c>
      <c r="J70" s="126">
        <v>64.917720863546876</v>
      </c>
      <c r="K70" s="126">
        <v>89.864660404293573</v>
      </c>
      <c r="L70" s="126">
        <v>85.202070907690143</v>
      </c>
      <c r="M70" s="126">
        <v>90.177448540449376</v>
      </c>
      <c r="N70" s="46"/>
      <c r="O70" s="46"/>
      <c r="P70" s="46"/>
      <c r="Q70" s="46"/>
      <c r="R70" s="46"/>
      <c r="S70" s="46"/>
      <c r="T70" s="46"/>
      <c r="U70" s="46"/>
      <c r="V70" s="46"/>
      <c r="W70" s="46"/>
      <c r="X70" s="46"/>
      <c r="Y70" s="46"/>
      <c r="Z70" s="75"/>
      <c r="AB70" s="255"/>
    </row>
    <row r="71" spans="1:28" ht="15.75" thickBot="1">
      <c r="A71" s="204"/>
      <c r="B71" s="46"/>
      <c r="C71" s="256"/>
      <c r="D71" s="256"/>
      <c r="E71" s="256"/>
      <c r="F71" s="256"/>
      <c r="G71" s="256"/>
      <c r="H71" s="257"/>
      <c r="I71" s="257"/>
      <c r="J71" s="257"/>
      <c r="K71" s="257"/>
      <c r="L71" s="46"/>
      <c r="M71" s="46"/>
      <c r="N71" s="46"/>
      <c r="O71" s="46"/>
      <c r="P71" s="46"/>
      <c r="Q71" s="46"/>
      <c r="R71" s="46"/>
      <c r="S71" s="46"/>
      <c r="T71" s="46"/>
      <c r="U71" s="46"/>
      <c r="V71" s="46"/>
      <c r="W71" s="46"/>
      <c r="X71" s="46"/>
      <c r="Y71" s="46"/>
      <c r="Z71" s="75"/>
      <c r="AB71" s="255"/>
    </row>
    <row r="72" spans="1:28" ht="15.75" thickBot="1">
      <c r="A72" s="454" t="s">
        <v>86</v>
      </c>
      <c r="B72" s="272" t="s">
        <v>87</v>
      </c>
      <c r="C72" s="110" t="s">
        <v>88</v>
      </c>
      <c r="D72" s="110" t="s">
        <v>88</v>
      </c>
      <c r="E72" s="110" t="s">
        <v>88</v>
      </c>
      <c r="F72" s="110" t="s">
        <v>88</v>
      </c>
      <c r="G72" s="110" t="s">
        <v>88</v>
      </c>
      <c r="H72" s="110" t="s">
        <v>88</v>
      </c>
      <c r="I72" s="110" t="s">
        <v>88</v>
      </c>
      <c r="J72" s="110" t="s">
        <v>88</v>
      </c>
      <c r="K72" s="110" t="s">
        <v>14</v>
      </c>
      <c r="L72" s="110" t="s">
        <v>88</v>
      </c>
      <c r="M72" s="110" t="s">
        <v>88</v>
      </c>
      <c r="N72" s="46"/>
      <c r="O72" s="46"/>
      <c r="P72" s="46"/>
      <c r="Q72" s="46"/>
      <c r="R72" s="46"/>
      <c r="S72" s="46"/>
      <c r="T72" s="46"/>
      <c r="U72" s="46"/>
      <c r="V72" s="46"/>
      <c r="W72" s="46"/>
      <c r="X72" s="46"/>
      <c r="Y72" s="46"/>
      <c r="Z72" s="75"/>
      <c r="AB72" s="253">
        <v>68</v>
      </c>
    </row>
    <row r="73" spans="1:28" ht="15.75" thickBot="1">
      <c r="A73" s="454"/>
      <c r="B73" s="272" t="s">
        <v>89</v>
      </c>
      <c r="C73" s="110" t="s">
        <v>14</v>
      </c>
      <c r="D73" s="110" t="s">
        <v>14</v>
      </c>
      <c r="E73" s="110" t="s">
        <v>14</v>
      </c>
      <c r="F73" s="110" t="s">
        <v>14</v>
      </c>
      <c r="G73" s="110">
        <v>3.054210660072448E-3</v>
      </c>
      <c r="H73" s="110">
        <v>1.3778931819976921E-2</v>
      </c>
      <c r="I73" s="110">
        <v>4.1858507151053902E-2</v>
      </c>
      <c r="J73" s="110">
        <v>0.11998540302997682</v>
      </c>
      <c r="K73" s="110">
        <v>0.12383600650399304</v>
      </c>
      <c r="L73" s="110">
        <v>0.14985363246494449</v>
      </c>
      <c r="M73" s="110">
        <v>0.1629753056970501</v>
      </c>
      <c r="N73" s="46"/>
      <c r="O73" s="46"/>
      <c r="P73" s="46"/>
      <c r="Q73" s="46"/>
      <c r="R73" s="46"/>
      <c r="S73" s="46"/>
      <c r="T73" s="46"/>
      <c r="U73" s="46"/>
      <c r="V73" s="46"/>
      <c r="W73" s="46"/>
      <c r="X73" s="46"/>
      <c r="Y73" s="46"/>
      <c r="Z73" s="75"/>
      <c r="AB73" s="254">
        <v>68</v>
      </c>
    </row>
    <row r="74" spans="1:28" ht="15.75" thickBot="1">
      <c r="A74" s="454"/>
      <c r="B74" s="272" t="s">
        <v>90</v>
      </c>
      <c r="C74" s="110">
        <v>0</v>
      </c>
      <c r="D74" s="110">
        <v>0</v>
      </c>
      <c r="E74" s="110">
        <v>0</v>
      </c>
      <c r="F74" s="110">
        <v>0</v>
      </c>
      <c r="G74" s="110">
        <v>0</v>
      </c>
      <c r="H74" s="110">
        <v>0</v>
      </c>
      <c r="I74" s="110">
        <v>0</v>
      </c>
      <c r="J74" s="110">
        <v>0</v>
      </c>
      <c r="K74" s="110">
        <v>0</v>
      </c>
      <c r="L74" s="110">
        <v>0</v>
      </c>
      <c r="M74" s="110">
        <v>0</v>
      </c>
      <c r="N74" s="46"/>
      <c r="O74" s="46"/>
      <c r="P74" s="46"/>
      <c r="Q74" s="46"/>
      <c r="R74" s="46"/>
      <c r="S74" s="46"/>
      <c r="T74" s="46"/>
      <c r="U74" s="46"/>
      <c r="V74" s="46"/>
      <c r="W74" s="46"/>
      <c r="X74" s="46"/>
      <c r="Y74" s="46"/>
      <c r="Z74" s="75"/>
      <c r="AB74" s="254">
        <v>68</v>
      </c>
    </row>
    <row r="75" spans="1:28" ht="15.75" thickBot="1">
      <c r="A75" s="454"/>
      <c r="B75" s="272" t="s">
        <v>152</v>
      </c>
      <c r="C75" s="110">
        <v>0</v>
      </c>
      <c r="D75" s="110">
        <v>0</v>
      </c>
      <c r="E75" s="110">
        <v>0</v>
      </c>
      <c r="F75" s="110">
        <v>0</v>
      </c>
      <c r="G75" s="110">
        <v>0</v>
      </c>
      <c r="H75" s="110">
        <v>0</v>
      </c>
      <c r="I75" s="110">
        <v>0</v>
      </c>
      <c r="J75" s="110">
        <v>0</v>
      </c>
      <c r="K75" s="110">
        <v>0</v>
      </c>
      <c r="L75" s="110">
        <v>0</v>
      </c>
      <c r="M75" s="110">
        <v>0</v>
      </c>
      <c r="N75" s="46"/>
      <c r="O75" s="46"/>
      <c r="P75" s="46"/>
      <c r="Q75" s="46"/>
      <c r="R75" s="46"/>
      <c r="S75" s="46"/>
      <c r="T75" s="46"/>
      <c r="U75" s="46"/>
      <c r="V75" s="46"/>
      <c r="W75" s="46"/>
      <c r="X75" s="46"/>
      <c r="Y75" s="46"/>
      <c r="Z75" s="75"/>
      <c r="AB75" s="254">
        <v>68</v>
      </c>
    </row>
    <row r="76" spans="1:28" ht="15.75" thickBot="1">
      <c r="A76" s="454"/>
      <c r="B76" s="272" t="s">
        <v>91</v>
      </c>
      <c r="C76" s="110" t="s">
        <v>88</v>
      </c>
      <c r="D76" s="110" t="s">
        <v>88</v>
      </c>
      <c r="E76" s="110" t="s">
        <v>88</v>
      </c>
      <c r="F76" s="110" t="s">
        <v>88</v>
      </c>
      <c r="G76" s="110" t="s">
        <v>88</v>
      </c>
      <c r="H76" s="110" t="s">
        <v>88</v>
      </c>
      <c r="I76" s="110" t="s">
        <v>88</v>
      </c>
      <c r="J76" s="110" t="s">
        <v>88</v>
      </c>
      <c r="K76" s="110" t="s">
        <v>88</v>
      </c>
      <c r="L76" s="110" t="s">
        <v>88</v>
      </c>
      <c r="M76" s="110" t="s">
        <v>88</v>
      </c>
      <c r="N76" s="46"/>
      <c r="O76" s="46"/>
      <c r="P76" s="46"/>
      <c r="Q76" s="46"/>
      <c r="R76" s="46"/>
      <c r="S76" s="46"/>
      <c r="T76" s="46"/>
      <c r="U76" s="46"/>
      <c r="V76" s="46"/>
      <c r="W76" s="46"/>
      <c r="X76" s="46"/>
      <c r="Y76" s="46"/>
      <c r="Z76" s="75"/>
      <c r="AB76" s="254">
        <v>68</v>
      </c>
    </row>
    <row r="77" spans="1:28" ht="15.75" thickBot="1">
      <c r="A77" s="454"/>
      <c r="B77" s="272" t="s">
        <v>85</v>
      </c>
      <c r="C77" s="110">
        <v>2.8128195919999999</v>
      </c>
      <c r="D77" s="110">
        <v>2.8128196600000002</v>
      </c>
      <c r="E77" s="110">
        <v>2.812819728</v>
      </c>
      <c r="F77" s="110">
        <v>2.8128197960000003</v>
      </c>
      <c r="G77" s="110">
        <v>2.8128198640000002</v>
      </c>
      <c r="H77" s="110">
        <v>2.8128199320000005</v>
      </c>
      <c r="I77" s="110">
        <v>2.8128200000000003</v>
      </c>
      <c r="J77" s="110">
        <v>2.04</v>
      </c>
      <c r="K77" s="110">
        <v>2.04</v>
      </c>
      <c r="L77" s="110">
        <v>2.04</v>
      </c>
      <c r="M77" s="110">
        <v>2.04</v>
      </c>
      <c r="N77" s="46"/>
      <c r="O77" s="46"/>
      <c r="P77" s="46"/>
      <c r="Q77" s="46"/>
      <c r="R77" s="46"/>
      <c r="S77" s="46"/>
      <c r="T77" s="46"/>
      <c r="U77" s="46"/>
      <c r="V77" s="46"/>
      <c r="W77" s="46"/>
      <c r="X77" s="46"/>
      <c r="Y77" s="46"/>
      <c r="Z77" s="75"/>
      <c r="AB77" s="254">
        <v>68</v>
      </c>
    </row>
    <row r="78" spans="1:28">
      <c r="A78" s="454"/>
      <c r="B78" s="275" t="s">
        <v>39</v>
      </c>
      <c r="C78" s="126">
        <v>2.8128195919999999</v>
      </c>
      <c r="D78" s="126">
        <v>2.8128196600000002</v>
      </c>
      <c r="E78" s="126">
        <v>2.812819728</v>
      </c>
      <c r="F78" s="126">
        <v>2.8128197960000003</v>
      </c>
      <c r="G78" s="126">
        <v>2.8158740746600728</v>
      </c>
      <c r="H78" s="126">
        <v>2.8265988638199775</v>
      </c>
      <c r="I78" s="126">
        <v>2.8546785071510543</v>
      </c>
      <c r="J78" s="126">
        <v>2.1599854030299768</v>
      </c>
      <c r="K78" s="126">
        <v>2.1638360065039932</v>
      </c>
      <c r="L78" s="126">
        <v>2.1898536324649447</v>
      </c>
      <c r="M78" s="126">
        <v>2.2029753056970502</v>
      </c>
      <c r="N78" s="46"/>
      <c r="O78" s="46"/>
      <c r="P78" s="46"/>
      <c r="Q78" s="46"/>
      <c r="R78" s="46"/>
      <c r="S78" s="46"/>
      <c r="T78" s="46"/>
      <c r="U78" s="46"/>
      <c r="V78" s="46"/>
      <c r="W78" s="46"/>
      <c r="X78" s="46"/>
      <c r="Y78" s="46"/>
      <c r="Z78" s="75"/>
      <c r="AB78" s="255"/>
    </row>
    <row r="79" spans="1:28" ht="15.75" thickBot="1">
      <c r="A79" s="204"/>
      <c r="B79" s="46"/>
      <c r="C79" s="256"/>
      <c r="D79" s="256"/>
      <c r="E79" s="256"/>
      <c r="F79" s="256"/>
      <c r="G79" s="256"/>
      <c r="H79" s="256"/>
      <c r="I79" s="257"/>
      <c r="J79" s="256"/>
      <c r="K79" s="257"/>
      <c r="L79" s="46"/>
      <c r="M79" s="46"/>
      <c r="N79" s="46"/>
      <c r="O79" s="46"/>
      <c r="P79" s="46"/>
      <c r="Q79" s="46"/>
      <c r="R79" s="46"/>
      <c r="S79" s="46"/>
      <c r="T79" s="46"/>
      <c r="U79" s="46"/>
      <c r="V79" s="46"/>
      <c r="W79" s="46"/>
      <c r="X79" s="46"/>
      <c r="Y79" s="46"/>
      <c r="Z79" s="75"/>
      <c r="AB79" s="255"/>
    </row>
    <row r="80" spans="1:28" ht="30.75" customHeight="1" thickBot="1">
      <c r="A80" s="467" t="s">
        <v>153</v>
      </c>
      <c r="B80" s="258" t="s">
        <v>154</v>
      </c>
      <c r="C80" s="110">
        <v>0</v>
      </c>
      <c r="D80" s="110">
        <v>0</v>
      </c>
      <c r="E80" s="110">
        <v>0</v>
      </c>
      <c r="F80" s="110">
        <v>0</v>
      </c>
      <c r="G80" s="110">
        <v>0</v>
      </c>
      <c r="H80" s="110">
        <v>0</v>
      </c>
      <c r="I80" s="110">
        <v>0</v>
      </c>
      <c r="J80" s="110">
        <v>0</v>
      </c>
      <c r="K80" s="110">
        <v>0</v>
      </c>
      <c r="L80" s="110">
        <v>0</v>
      </c>
      <c r="M80" s="110">
        <v>0</v>
      </c>
      <c r="N80" s="46"/>
      <c r="O80" s="46"/>
      <c r="P80" s="46"/>
      <c r="Q80" s="46"/>
      <c r="R80" s="46"/>
      <c r="S80" s="46"/>
      <c r="T80" s="46"/>
      <c r="U80" s="46"/>
      <c r="V80" s="46"/>
      <c r="W80" s="46"/>
      <c r="X80" s="46"/>
      <c r="Y80" s="46"/>
      <c r="Z80" s="75"/>
      <c r="AB80" s="253">
        <v>227</v>
      </c>
    </row>
    <row r="81" spans="1:28" ht="52.5" customHeight="1" thickBot="1">
      <c r="A81" s="467"/>
      <c r="B81" s="258" t="s">
        <v>112</v>
      </c>
      <c r="C81" s="110">
        <v>0</v>
      </c>
      <c r="D81" s="110">
        <v>0</v>
      </c>
      <c r="E81" s="110">
        <v>0</v>
      </c>
      <c r="F81" s="110">
        <v>0</v>
      </c>
      <c r="G81" s="110">
        <v>0</v>
      </c>
      <c r="H81" s="110">
        <v>0</v>
      </c>
      <c r="I81" s="110">
        <v>0</v>
      </c>
      <c r="J81" s="110">
        <v>0</v>
      </c>
      <c r="K81" s="110">
        <v>0</v>
      </c>
      <c r="L81" s="110">
        <v>0</v>
      </c>
      <c r="M81" s="110">
        <v>0</v>
      </c>
      <c r="N81" s="46"/>
      <c r="O81" s="46"/>
      <c r="P81" s="46"/>
      <c r="Q81" s="46"/>
      <c r="R81" s="46"/>
      <c r="S81" s="46"/>
      <c r="T81" s="46"/>
      <c r="U81" s="46"/>
      <c r="V81" s="46"/>
      <c r="W81" s="46"/>
      <c r="X81" s="46"/>
      <c r="Y81" s="46"/>
      <c r="Z81" s="75"/>
      <c r="AB81" s="254">
        <v>227</v>
      </c>
    </row>
    <row r="82" spans="1:28" ht="16.5" customHeight="1">
      <c r="A82" s="467"/>
      <c r="B82" s="275" t="s">
        <v>39</v>
      </c>
      <c r="C82" s="126">
        <v>0</v>
      </c>
      <c r="D82" s="126">
        <v>0</v>
      </c>
      <c r="E82" s="126">
        <v>0</v>
      </c>
      <c r="F82" s="126">
        <v>0</v>
      </c>
      <c r="G82" s="126">
        <v>0</v>
      </c>
      <c r="H82" s="126">
        <v>0</v>
      </c>
      <c r="I82" s="126">
        <v>0</v>
      </c>
      <c r="J82" s="126">
        <v>0</v>
      </c>
      <c r="K82" s="126">
        <v>0</v>
      </c>
      <c r="L82" s="126">
        <v>0</v>
      </c>
      <c r="M82" s="126">
        <v>0</v>
      </c>
      <c r="N82" s="46"/>
      <c r="O82" s="46"/>
      <c r="P82" s="46"/>
      <c r="Q82" s="46"/>
      <c r="R82" s="46"/>
      <c r="S82" s="46"/>
      <c r="T82" s="46"/>
      <c r="U82" s="46"/>
      <c r="V82" s="46"/>
      <c r="W82" s="46"/>
      <c r="X82" s="46"/>
      <c r="Y82" s="46"/>
      <c r="Z82" s="75"/>
    </row>
    <row r="83" spans="1:28">
      <c r="A83" s="204"/>
      <c r="B83" s="46"/>
      <c r="C83" s="256"/>
      <c r="D83" s="256"/>
      <c r="E83" s="256"/>
      <c r="F83" s="256"/>
      <c r="G83" s="256"/>
      <c r="H83" s="256"/>
      <c r="I83" s="257"/>
      <c r="J83" s="256"/>
      <c r="K83" s="257"/>
      <c r="L83" s="46"/>
      <c r="M83" s="46"/>
      <c r="N83" s="46"/>
      <c r="O83" s="46"/>
      <c r="P83" s="46"/>
      <c r="Q83" s="46"/>
      <c r="R83" s="46"/>
      <c r="S83" s="46"/>
      <c r="T83" s="46"/>
      <c r="U83" s="46"/>
      <c r="V83" s="46"/>
      <c r="W83" s="46"/>
      <c r="X83" s="46"/>
      <c r="Y83" s="46"/>
      <c r="Z83" s="75"/>
    </row>
    <row r="84" spans="1:28">
      <c r="A84" s="275" t="s">
        <v>39</v>
      </c>
      <c r="B84" s="275"/>
      <c r="C84" s="126">
        <v>24.362174881481515</v>
      </c>
      <c r="D84" s="126">
        <v>23.676338990465634</v>
      </c>
      <c r="E84" s="126">
        <v>21.442361571785053</v>
      </c>
      <c r="F84" s="126">
        <v>23.706064047889875</v>
      </c>
      <c r="G84" s="126">
        <v>24.870859063983829</v>
      </c>
      <c r="H84" s="126">
        <v>24.940054081948979</v>
      </c>
      <c r="I84" s="126">
        <v>26.243148692356943</v>
      </c>
      <c r="J84" s="126">
        <v>67.077706266576854</v>
      </c>
      <c r="K84" s="126">
        <v>92.028496410797572</v>
      </c>
      <c r="L84" s="126">
        <v>87.391924540155088</v>
      </c>
      <c r="M84" s="126">
        <v>92.380423846146428</v>
      </c>
      <c r="N84" s="46"/>
      <c r="O84" s="46"/>
      <c r="P84" s="46"/>
      <c r="Q84" s="46"/>
      <c r="R84" s="46"/>
      <c r="S84" s="46"/>
      <c r="T84" s="46"/>
      <c r="U84" s="46"/>
      <c r="V84" s="46"/>
      <c r="W84" s="46"/>
      <c r="X84" s="46"/>
      <c r="Y84" s="46"/>
      <c r="Z84" s="75"/>
    </row>
    <row r="85" spans="1:28" ht="15.75" thickBot="1">
      <c r="A85" s="259"/>
      <c r="B85" s="260"/>
      <c r="C85" s="260"/>
      <c r="D85" s="260"/>
      <c r="E85" s="260"/>
      <c r="F85" s="260"/>
      <c r="G85" s="260"/>
      <c r="H85" s="260"/>
      <c r="I85" s="260"/>
      <c r="J85" s="260"/>
      <c r="K85" s="260"/>
      <c r="L85" s="261"/>
      <c r="M85" s="261"/>
      <c r="N85" s="260"/>
      <c r="O85" s="260"/>
      <c r="P85" s="260"/>
      <c r="Q85" s="260"/>
      <c r="R85" s="260"/>
      <c r="S85" s="260"/>
      <c r="T85" s="260"/>
      <c r="U85" s="260"/>
      <c r="V85" s="260"/>
      <c r="W85" s="260"/>
      <c r="X85" s="260"/>
      <c r="Y85" s="260"/>
      <c r="Z85" s="262"/>
    </row>
    <row r="86" spans="1:28" ht="48" customHeight="1" thickBot="1">
      <c r="A86" s="263" t="s">
        <v>71</v>
      </c>
      <c r="B86" s="468" t="s">
        <v>155</v>
      </c>
      <c r="C86" s="468"/>
      <c r="D86" s="468"/>
      <c r="E86" s="468"/>
      <c r="F86" s="468"/>
      <c r="G86" s="468"/>
      <c r="H86" s="468"/>
      <c r="I86" s="468"/>
      <c r="J86" s="468"/>
      <c r="K86" s="468"/>
      <c r="L86" s="468"/>
      <c r="M86" s="468"/>
      <c r="N86" s="468"/>
      <c r="O86" s="468"/>
      <c r="P86" s="468"/>
      <c r="Q86" s="468"/>
      <c r="R86" s="468"/>
      <c r="S86" s="468"/>
      <c r="T86" s="468"/>
      <c r="U86" s="468"/>
      <c r="V86" s="468"/>
      <c r="W86" s="468"/>
      <c r="X86" s="468"/>
      <c r="Y86" s="264"/>
      <c r="Z86" s="265"/>
    </row>
  </sheetData>
  <mergeCells count="28">
    <mergeCell ref="N19:O19"/>
    <mergeCell ref="A1:Z1"/>
    <mergeCell ref="B5:L5"/>
    <mergeCell ref="A9:Z9"/>
    <mergeCell ref="B11:L11"/>
    <mergeCell ref="P11:Z11"/>
    <mergeCell ref="N13:O13"/>
    <mergeCell ref="N14:O14"/>
    <mergeCell ref="N15:O15"/>
    <mergeCell ref="N16:O16"/>
    <mergeCell ref="N17:O17"/>
    <mergeCell ref="N18:O18"/>
    <mergeCell ref="N22:O22"/>
    <mergeCell ref="A27:Z27"/>
    <mergeCell ref="B29:L29"/>
    <mergeCell ref="A45:Z45"/>
    <mergeCell ref="A47:A48"/>
    <mergeCell ref="B47:L47"/>
    <mergeCell ref="O47:O48"/>
    <mergeCell ref="P47:Z47"/>
    <mergeCell ref="A80:A82"/>
    <mergeCell ref="B86:X86"/>
    <mergeCell ref="A59:Z59"/>
    <mergeCell ref="A61:B62"/>
    <mergeCell ref="C61:M61"/>
    <mergeCell ref="P61:Z61"/>
    <mergeCell ref="A64:A70"/>
    <mergeCell ref="A72:A78"/>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7">
    <tabColor rgb="FFFFFF00"/>
  </sheetPr>
  <dimension ref="A1:AF72"/>
  <sheetViews>
    <sheetView topLeftCell="A13" zoomScale="55" zoomScaleNormal="55" workbookViewId="0" xr3:uid="{F9CF3CF3-643B-5BE6-8B46-32C596A47465}">
      <selection activeCell="L54" sqref="L54"/>
    </sheetView>
  </sheetViews>
  <sheetFormatPr defaultColWidth="11.42578125" defaultRowHeight="1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c r="A1" s="498"/>
      <c r="B1" s="499"/>
      <c r="C1" s="499"/>
      <c r="D1" s="499"/>
      <c r="E1" s="499"/>
      <c r="F1" s="499"/>
      <c r="G1" s="499"/>
      <c r="H1" s="499"/>
      <c r="I1" s="499"/>
      <c r="J1" s="499"/>
      <c r="K1" s="499"/>
      <c r="L1" s="499"/>
      <c r="M1" s="499"/>
      <c r="N1" s="499"/>
      <c r="O1" s="499"/>
      <c r="P1" s="499"/>
      <c r="Q1" s="499"/>
      <c r="R1" s="499"/>
      <c r="S1" s="499"/>
      <c r="T1" s="499"/>
      <c r="U1" s="499"/>
      <c r="V1" s="499"/>
      <c r="W1" s="499"/>
      <c r="X1" s="499"/>
      <c r="Y1" s="499"/>
      <c r="Z1" s="500"/>
      <c r="AA1" s="182"/>
    </row>
    <row r="2" spans="1:32" ht="24" thickBot="1">
      <c r="A2" s="138"/>
      <c r="B2" s="139"/>
      <c r="C2" s="139"/>
      <c r="D2" s="139"/>
      <c r="E2" s="139"/>
      <c r="F2" s="139"/>
      <c r="G2" s="139"/>
      <c r="H2" s="139"/>
      <c r="I2" s="139"/>
      <c r="J2" s="139"/>
      <c r="K2" s="139"/>
      <c r="L2" s="139"/>
      <c r="M2" s="140" t="s">
        <v>156</v>
      </c>
      <c r="N2" s="139"/>
      <c r="O2" s="139"/>
      <c r="P2" s="139"/>
      <c r="Q2" s="139"/>
      <c r="R2" s="139"/>
      <c r="S2" s="139"/>
      <c r="T2" s="139"/>
      <c r="U2" s="139"/>
      <c r="V2" s="139"/>
      <c r="W2" s="139"/>
      <c r="X2" s="139"/>
      <c r="Y2" s="139"/>
      <c r="Z2" s="141"/>
    </row>
    <row r="3" spans="1:32">
      <c r="A3" s="1" t="s">
        <v>1</v>
      </c>
      <c r="B3" s="2">
        <v>42887</v>
      </c>
      <c r="C3" s="2"/>
      <c r="D3" s="2"/>
      <c r="E3" s="2"/>
      <c r="F3" s="2"/>
      <c r="G3" s="142"/>
      <c r="H3" s="142"/>
      <c r="I3" s="142"/>
      <c r="J3" s="142"/>
      <c r="K3" s="142"/>
      <c r="L3" s="142"/>
      <c r="M3" s="142"/>
      <c r="N3" s="142"/>
      <c r="O3" s="142"/>
      <c r="P3" s="142"/>
      <c r="Q3" s="142"/>
      <c r="R3" s="142"/>
      <c r="S3" s="142"/>
      <c r="T3" s="142"/>
      <c r="U3" s="142"/>
      <c r="V3" s="421" t="s">
        <v>2</v>
      </c>
      <c r="W3" s="421"/>
      <c r="X3" s="421"/>
      <c r="Y3" s="143" t="s">
        <v>3</v>
      </c>
      <c r="Z3" s="144"/>
    </row>
    <row r="4" spans="1:32">
      <c r="A4" s="5"/>
      <c r="B4" s="6"/>
      <c r="C4" s="6"/>
      <c r="D4" s="6"/>
      <c r="E4" s="6"/>
      <c r="F4" s="6"/>
      <c r="G4" s="6"/>
      <c r="H4" s="6"/>
      <c r="I4" s="6"/>
      <c r="J4" s="6"/>
      <c r="K4" s="6"/>
      <c r="L4" s="6"/>
      <c r="M4" s="6"/>
      <c r="N4" s="6"/>
      <c r="O4" s="6"/>
      <c r="P4" s="6"/>
      <c r="Q4" s="6"/>
      <c r="R4" s="6"/>
      <c r="S4" s="6"/>
      <c r="T4" s="6"/>
      <c r="U4" s="6"/>
      <c r="V4" s="422" t="s">
        <v>157</v>
      </c>
      <c r="W4" s="422"/>
      <c r="X4" s="422"/>
      <c r="Y4" s="145" t="s">
        <v>7</v>
      </c>
      <c r="Z4" s="146"/>
      <c r="AA4" s="147"/>
    </row>
    <row r="5" spans="1:32">
      <c r="A5" s="156" t="s">
        <v>11</v>
      </c>
      <c r="B5" s="460" t="s">
        <v>12</v>
      </c>
      <c r="C5" s="460"/>
      <c r="D5" s="460"/>
      <c r="E5" s="460"/>
      <c r="F5" s="460"/>
      <c r="G5" s="460"/>
      <c r="H5" s="460"/>
      <c r="I5" s="460"/>
      <c r="J5" s="460"/>
      <c r="K5" s="460"/>
      <c r="L5" s="460"/>
      <c r="M5" s="6"/>
      <c r="N5" s="6"/>
      <c r="O5" s="6"/>
      <c r="P5" s="6"/>
      <c r="Q5" s="6"/>
      <c r="R5" s="6"/>
      <c r="S5" s="6"/>
      <c r="T5" s="6"/>
      <c r="U5" s="6"/>
      <c r="V5" s="6"/>
      <c r="W5" s="6"/>
      <c r="X5" s="6"/>
      <c r="Y5" s="6"/>
      <c r="Z5" s="7"/>
    </row>
    <row r="6" spans="1:32">
      <c r="A6" s="148"/>
      <c r="B6" s="149">
        <v>2005</v>
      </c>
      <c r="C6" s="149">
        <v>2006</v>
      </c>
      <c r="D6" s="149">
        <v>2007</v>
      </c>
      <c r="E6" s="149">
        <v>2008</v>
      </c>
      <c r="F6" s="149">
        <v>2009</v>
      </c>
      <c r="G6" s="149">
        <v>2010</v>
      </c>
      <c r="H6" s="149">
        <v>2011</v>
      </c>
      <c r="I6" s="149">
        <v>2012</v>
      </c>
      <c r="J6" s="149">
        <v>2013</v>
      </c>
      <c r="K6" s="149">
        <v>2014</v>
      </c>
      <c r="L6" s="149">
        <v>2015</v>
      </c>
      <c r="M6" s="6"/>
      <c r="N6" s="6"/>
      <c r="O6" s="6"/>
      <c r="P6" s="6"/>
      <c r="Q6" s="6"/>
      <c r="R6" s="6"/>
      <c r="S6" s="6"/>
      <c r="T6" s="6"/>
      <c r="U6" s="6"/>
      <c r="V6" s="6"/>
      <c r="W6" s="6"/>
      <c r="X6" s="6"/>
      <c r="Y6" s="6"/>
      <c r="Z6" s="7"/>
    </row>
    <row r="7" spans="1:32">
      <c r="A7" s="150">
        <v>62</v>
      </c>
      <c r="B7" s="151" t="s">
        <v>14</v>
      </c>
      <c r="C7" s="151">
        <v>99692</v>
      </c>
      <c r="D7" s="151">
        <v>100396</v>
      </c>
      <c r="E7" s="151">
        <v>100207</v>
      </c>
      <c r="F7" s="151">
        <v>101114</v>
      </c>
      <c r="G7" s="151">
        <v>101036</v>
      </c>
      <c r="H7" s="151">
        <v>100326</v>
      </c>
      <c r="I7" s="151">
        <v>101155</v>
      </c>
      <c r="J7" s="151">
        <v>101678</v>
      </c>
      <c r="K7" s="151">
        <v>101926</v>
      </c>
      <c r="L7" s="151" t="s">
        <v>14</v>
      </c>
      <c r="M7" s="6"/>
      <c r="N7" s="6"/>
      <c r="O7" s="6"/>
      <c r="P7" s="6"/>
      <c r="Q7" s="6"/>
      <c r="R7" s="6"/>
      <c r="S7" s="6"/>
      <c r="T7" s="6"/>
      <c r="U7" s="6"/>
      <c r="V7" s="6"/>
      <c r="W7" s="6"/>
      <c r="X7" s="6"/>
      <c r="Y7" s="6"/>
      <c r="Z7" s="7"/>
    </row>
    <row r="8" spans="1:32">
      <c r="A8" s="152" t="s">
        <v>16</v>
      </c>
      <c r="B8" s="46"/>
      <c r="C8" s="46"/>
      <c r="D8" s="46"/>
      <c r="E8" s="46"/>
      <c r="F8" s="46"/>
      <c r="G8" s="46"/>
      <c r="H8" s="46"/>
      <c r="I8" s="153"/>
      <c r="J8" s="46"/>
      <c r="K8" s="46"/>
      <c r="L8" s="46"/>
      <c r="M8" s="6"/>
      <c r="N8" s="6"/>
      <c r="O8" s="6"/>
      <c r="P8" s="6"/>
      <c r="Q8" s="6"/>
      <c r="R8" s="6"/>
      <c r="S8" s="6"/>
      <c r="T8" s="6"/>
      <c r="U8" s="6"/>
      <c r="V8" s="6"/>
      <c r="W8" s="6"/>
      <c r="X8" s="6"/>
      <c r="Y8" s="6"/>
      <c r="Z8" s="7"/>
    </row>
    <row r="9" spans="1:32" ht="15.75" customHeight="1">
      <c r="A9" s="5"/>
      <c r="B9" s="6"/>
      <c r="C9" s="6"/>
      <c r="D9" s="6"/>
      <c r="E9" s="6"/>
      <c r="F9" s="6"/>
      <c r="G9" s="6"/>
      <c r="H9" s="6"/>
      <c r="I9" s="6"/>
      <c r="J9" s="6"/>
      <c r="K9" s="6"/>
      <c r="L9" s="6"/>
      <c r="M9" s="6"/>
      <c r="N9" s="6"/>
      <c r="O9" s="6"/>
      <c r="P9" s="6"/>
      <c r="Q9" s="6"/>
      <c r="R9" s="6"/>
      <c r="S9" s="6"/>
      <c r="T9" s="6"/>
      <c r="U9" s="6"/>
      <c r="V9" s="6"/>
      <c r="W9" s="6"/>
      <c r="X9" s="6"/>
      <c r="Y9" s="6"/>
      <c r="Z9" s="7"/>
    </row>
    <row r="10" spans="1:32" ht="21">
      <c r="A10" s="485" t="s">
        <v>158</v>
      </c>
      <c r="B10" s="486"/>
      <c r="C10" s="486"/>
      <c r="D10" s="486"/>
      <c r="E10" s="486"/>
      <c r="F10" s="486"/>
      <c r="G10" s="486"/>
      <c r="H10" s="486"/>
      <c r="I10" s="486"/>
      <c r="J10" s="486"/>
      <c r="K10" s="486"/>
      <c r="L10" s="486"/>
      <c r="M10" s="486"/>
      <c r="N10" s="486"/>
      <c r="O10" s="486"/>
      <c r="P10" s="486"/>
      <c r="Q10" s="486"/>
      <c r="R10" s="486"/>
      <c r="S10" s="486"/>
      <c r="T10" s="486"/>
      <c r="U10" s="486"/>
      <c r="V10" s="486"/>
      <c r="W10" s="486"/>
      <c r="X10" s="486"/>
      <c r="Y10" s="486"/>
      <c r="Z10" s="487"/>
    </row>
    <row r="11" spans="1:32">
      <c r="A11" s="5"/>
      <c r="B11" s="6"/>
      <c r="C11" s="6"/>
      <c r="D11" s="6"/>
      <c r="E11" s="6"/>
      <c r="F11" s="6"/>
      <c r="G11" s="6"/>
      <c r="H11" s="6"/>
      <c r="I11" s="6"/>
      <c r="J11" s="6"/>
      <c r="K11" s="6"/>
      <c r="L11" s="6"/>
      <c r="M11" s="6"/>
      <c r="N11" s="6"/>
      <c r="O11" s="6"/>
      <c r="P11" s="6"/>
      <c r="Q11" s="6"/>
      <c r="R11" s="6"/>
      <c r="S11" s="6"/>
      <c r="T11" s="6"/>
      <c r="U11" s="154"/>
      <c r="V11" s="154"/>
      <c r="W11" s="154"/>
      <c r="X11" s="154"/>
      <c r="Y11" s="154"/>
      <c r="Z11" s="155"/>
    </row>
    <row r="12" spans="1:32">
      <c r="A12" s="488" t="s">
        <v>159</v>
      </c>
      <c r="B12" s="489"/>
      <c r="C12" s="400" t="s">
        <v>160</v>
      </c>
      <c r="D12" s="401"/>
      <c r="E12" s="401"/>
      <c r="F12" s="401"/>
      <c r="G12" s="401"/>
      <c r="H12" s="401"/>
      <c r="I12" s="401"/>
      <c r="J12" s="401"/>
      <c r="K12" s="401"/>
      <c r="L12" s="401"/>
      <c r="M12" s="402"/>
      <c r="N12" s="46"/>
      <c r="O12" s="46"/>
      <c r="P12" s="406" t="s">
        <v>38</v>
      </c>
      <c r="Q12" s="407"/>
      <c r="R12" s="407"/>
      <c r="S12" s="407"/>
      <c r="T12" s="407"/>
      <c r="U12" s="407"/>
      <c r="V12" s="407"/>
      <c r="W12" s="407"/>
      <c r="X12" s="407"/>
      <c r="Y12" s="407"/>
      <c r="Z12" s="408"/>
      <c r="AA12" s="157"/>
    </row>
    <row r="13" spans="1:32">
      <c r="A13" s="490"/>
      <c r="B13" s="491"/>
      <c r="C13" s="230">
        <v>2005</v>
      </c>
      <c r="D13" s="230">
        <v>2006</v>
      </c>
      <c r="E13" s="230">
        <v>2007</v>
      </c>
      <c r="F13" s="230">
        <v>2008</v>
      </c>
      <c r="G13" s="230">
        <v>2009</v>
      </c>
      <c r="H13" s="230">
        <v>2010</v>
      </c>
      <c r="I13" s="230">
        <v>2011</v>
      </c>
      <c r="J13" s="230">
        <v>2012</v>
      </c>
      <c r="K13" s="158">
        <v>2013</v>
      </c>
      <c r="L13" s="207">
        <v>2014</v>
      </c>
      <c r="M13" s="159">
        <v>2015</v>
      </c>
      <c r="N13" s="46"/>
      <c r="O13" s="46"/>
      <c r="P13" s="160">
        <v>2005</v>
      </c>
      <c r="Q13" s="160">
        <v>2006</v>
      </c>
      <c r="R13" s="160">
        <v>2007</v>
      </c>
      <c r="S13" s="160">
        <v>2008</v>
      </c>
      <c r="T13" s="160">
        <v>2009</v>
      </c>
      <c r="U13" s="160">
        <v>2010</v>
      </c>
      <c r="V13" s="160">
        <v>2011</v>
      </c>
      <c r="W13" s="160">
        <v>2012</v>
      </c>
      <c r="X13" s="161">
        <v>2013</v>
      </c>
      <c r="Y13" s="207">
        <v>2014</v>
      </c>
      <c r="Z13" s="162">
        <v>2015</v>
      </c>
      <c r="AA13" s="163"/>
      <c r="AB13" s="163"/>
      <c r="AC13" s="163"/>
      <c r="AD13" s="163"/>
      <c r="AE13" s="163"/>
      <c r="AF13" s="163"/>
    </row>
    <row r="14" spans="1:32" ht="15" customHeight="1">
      <c r="A14" s="492" t="s">
        <v>161</v>
      </c>
      <c r="B14" s="493"/>
      <c r="C14" s="164"/>
      <c r="D14" s="164"/>
      <c r="E14" s="164"/>
      <c r="F14" s="165">
        <v>1444.9918723909284</v>
      </c>
      <c r="G14" s="165"/>
      <c r="H14" s="165">
        <v>1140.4708793697146</v>
      </c>
      <c r="I14" s="165"/>
      <c r="J14" s="165">
        <v>1057.7526123322905</v>
      </c>
      <c r="K14" s="165"/>
      <c r="L14" s="165">
        <v>1062.8816657448772</v>
      </c>
      <c r="M14" s="166"/>
      <c r="N14" s="6"/>
      <c r="O14" s="167" t="s">
        <v>162</v>
      </c>
      <c r="P14" s="168"/>
      <c r="Q14" s="168"/>
      <c r="R14" s="168"/>
      <c r="S14" s="169">
        <v>14.420069180705225</v>
      </c>
      <c r="T14" s="169"/>
      <c r="U14" s="169">
        <v>11.28776752216749</v>
      </c>
      <c r="V14" s="169"/>
      <c r="W14" s="169">
        <v>10.456750653277549</v>
      </c>
      <c r="X14" s="169"/>
      <c r="Y14" s="169">
        <v>10.427973880510146</v>
      </c>
      <c r="Z14" s="170"/>
    </row>
    <row r="15" spans="1:32" ht="15" customHeight="1">
      <c r="A15" s="492" t="s">
        <v>163</v>
      </c>
      <c r="B15" s="493"/>
      <c r="C15" s="164"/>
      <c r="D15" s="164"/>
      <c r="E15" s="164"/>
      <c r="F15" s="165">
        <v>503.92262160982619</v>
      </c>
      <c r="G15" s="165"/>
      <c r="H15" s="165">
        <v>455.30701596956817</v>
      </c>
      <c r="I15" s="165"/>
      <c r="J15" s="165">
        <v>497.79731317061538</v>
      </c>
      <c r="K15" s="165"/>
      <c r="L15" s="165">
        <v>602.71746873423422</v>
      </c>
      <c r="M15" s="166"/>
      <c r="N15" s="6"/>
      <c r="O15" s="167" t="s">
        <v>164</v>
      </c>
      <c r="P15" s="168"/>
      <c r="Q15" s="168"/>
      <c r="R15" s="168"/>
      <c r="S15" s="169">
        <v>5.0288165658070412</v>
      </c>
      <c r="T15" s="169"/>
      <c r="U15" s="169">
        <v>4.5063840212356805</v>
      </c>
      <c r="V15" s="169"/>
      <c r="W15" s="169">
        <v>4.9211340336178679</v>
      </c>
      <c r="X15" s="169"/>
      <c r="Y15" s="169">
        <v>5.9132848216768457</v>
      </c>
      <c r="Z15" s="170"/>
    </row>
    <row r="16" spans="1:32" ht="15" customHeight="1">
      <c r="A16" s="494" t="s">
        <v>165</v>
      </c>
      <c r="B16" s="495"/>
      <c r="C16" s="164"/>
      <c r="D16" s="164"/>
      <c r="E16" s="164"/>
      <c r="F16" s="165">
        <v>1504.30846192475</v>
      </c>
      <c r="G16" s="165"/>
      <c r="H16" s="165">
        <v>1366.1934480324023</v>
      </c>
      <c r="I16" s="165"/>
      <c r="J16" s="165">
        <v>1066.3837666392817</v>
      </c>
      <c r="K16" s="165"/>
      <c r="L16" s="165">
        <v>1220.9925233104664</v>
      </c>
      <c r="M16" s="166"/>
      <c r="N16" s="6"/>
      <c r="O16" s="167" t="s">
        <v>166</v>
      </c>
      <c r="P16" s="168"/>
      <c r="Q16" s="168"/>
      <c r="R16" s="168"/>
      <c r="S16" s="169">
        <v>15.012009759046274</v>
      </c>
      <c r="T16" s="169"/>
      <c r="U16" s="169">
        <v>13.521848133659311</v>
      </c>
      <c r="V16" s="169"/>
      <c r="W16" s="169">
        <v>10.54207668073038</v>
      </c>
      <c r="X16" s="169"/>
      <c r="Y16" s="169">
        <v>11.979205730730788</v>
      </c>
      <c r="Z16" s="170"/>
      <c r="AA16" s="171"/>
    </row>
    <row r="17" spans="1:32" ht="15" customHeight="1">
      <c r="A17" s="492" t="s">
        <v>167</v>
      </c>
      <c r="B17" s="493"/>
      <c r="C17" s="164"/>
      <c r="D17" s="164"/>
      <c r="E17" s="164"/>
      <c r="F17" s="165">
        <v>464.58014465419103</v>
      </c>
      <c r="G17" s="165"/>
      <c r="H17" s="165">
        <v>464.44905689985745</v>
      </c>
      <c r="I17" s="165"/>
      <c r="J17" s="165">
        <v>431.75002603169202</v>
      </c>
      <c r="K17" s="165"/>
      <c r="L17" s="165">
        <v>450.17422502815856</v>
      </c>
      <c r="M17" s="166"/>
      <c r="N17" s="6"/>
      <c r="O17" s="167" t="s">
        <v>168</v>
      </c>
      <c r="P17" s="168"/>
      <c r="Q17" s="168"/>
      <c r="R17" s="168"/>
      <c r="S17" s="169">
        <v>4.6362045032202444</v>
      </c>
      <c r="T17" s="169"/>
      <c r="U17" s="169">
        <v>4.5968670266029674</v>
      </c>
      <c r="V17" s="169"/>
      <c r="W17" s="169">
        <v>4.268202521197094</v>
      </c>
      <c r="X17" s="169"/>
      <c r="Y17" s="169">
        <v>4.4166770502929431</v>
      </c>
      <c r="Z17" s="170"/>
    </row>
    <row r="18" spans="1:32" ht="15" customHeight="1">
      <c r="A18" s="496" t="s">
        <v>169</v>
      </c>
      <c r="B18" s="497"/>
      <c r="C18" s="164"/>
      <c r="D18" s="164"/>
      <c r="E18" s="164"/>
      <c r="F18" s="165">
        <v>305.68593723219038</v>
      </c>
      <c r="G18" s="165"/>
      <c r="H18" s="165">
        <v>303.57011813243929</v>
      </c>
      <c r="I18" s="165"/>
      <c r="J18" s="165">
        <v>270.23355710881725</v>
      </c>
      <c r="K18" s="165"/>
      <c r="L18" s="165">
        <v>289.11296667158012</v>
      </c>
      <c r="M18" s="166"/>
      <c r="N18" s="6"/>
      <c r="O18" s="167" t="s">
        <v>170</v>
      </c>
      <c r="P18" s="168"/>
      <c r="Q18" s="168"/>
      <c r="R18" s="168"/>
      <c r="S18" s="169">
        <v>3.0505447447003737</v>
      </c>
      <c r="T18" s="169"/>
      <c r="U18" s="169">
        <v>3.0045737967896522</v>
      </c>
      <c r="V18" s="169"/>
      <c r="W18" s="169">
        <v>2.6714799773497822</v>
      </c>
      <c r="X18" s="169"/>
      <c r="Y18" s="169">
        <v>2.8364987017206613</v>
      </c>
      <c r="Z18" s="170"/>
      <c r="AB18" s="172"/>
    </row>
    <row r="19" spans="1:32">
      <c r="A19" s="492" t="s">
        <v>171</v>
      </c>
      <c r="B19" s="493"/>
      <c r="C19" s="164"/>
      <c r="D19" s="164"/>
      <c r="E19" s="164"/>
      <c r="F19" s="165">
        <v>188.06184933260869</v>
      </c>
      <c r="G19" s="165"/>
      <c r="H19" s="165">
        <v>159.69787985866907</v>
      </c>
      <c r="I19" s="165"/>
      <c r="J19" s="165">
        <v>53.797012334241778</v>
      </c>
      <c r="K19" s="165"/>
      <c r="L19" s="165">
        <v>55.520735708075932</v>
      </c>
      <c r="M19" s="166"/>
      <c r="N19" s="6"/>
      <c r="O19" s="173" t="s">
        <v>172</v>
      </c>
      <c r="P19" s="168"/>
      <c r="Q19" s="168"/>
      <c r="R19" s="168"/>
      <c r="S19" s="169">
        <v>1.8767336546609388</v>
      </c>
      <c r="T19" s="169"/>
      <c r="U19" s="169">
        <v>1.5806037438009133</v>
      </c>
      <c r="V19" s="169"/>
      <c r="W19" s="169">
        <v>0.53182751553795438</v>
      </c>
      <c r="X19" s="169"/>
      <c r="Y19" s="169">
        <v>0.54471612452245677</v>
      </c>
      <c r="Z19" s="170"/>
    </row>
    <row r="20" spans="1:32" ht="15" customHeight="1">
      <c r="A20" s="174"/>
      <c r="B20" s="175"/>
      <c r="C20" s="175"/>
      <c r="D20" s="175"/>
      <c r="E20" s="175"/>
      <c r="F20" s="175"/>
      <c r="G20" s="175"/>
      <c r="H20" s="175"/>
      <c r="I20" s="175"/>
      <c r="J20" s="175"/>
      <c r="K20" s="175"/>
      <c r="L20" s="175"/>
      <c r="M20" s="6"/>
      <c r="N20" s="484"/>
      <c r="O20" s="484"/>
      <c r="P20" s="176"/>
      <c r="Q20" s="176"/>
      <c r="R20" s="176"/>
      <c r="S20" s="176"/>
      <c r="T20" s="176"/>
      <c r="U20" s="176"/>
      <c r="V20" s="176"/>
      <c r="W20" s="176"/>
      <c r="X20" s="176"/>
      <c r="Y20" s="176"/>
      <c r="Z20" s="177"/>
    </row>
    <row r="21" spans="1:32" ht="20.25" customHeight="1">
      <c r="A21" s="485" t="s">
        <v>173</v>
      </c>
      <c r="B21" s="486"/>
      <c r="C21" s="486"/>
      <c r="D21" s="486"/>
      <c r="E21" s="486"/>
      <c r="F21" s="486"/>
      <c r="G21" s="486"/>
      <c r="H21" s="486"/>
      <c r="I21" s="486"/>
      <c r="J21" s="486"/>
      <c r="K21" s="486"/>
      <c r="L21" s="486"/>
      <c r="M21" s="486"/>
      <c r="N21" s="486"/>
      <c r="O21" s="486"/>
      <c r="P21" s="486"/>
      <c r="Q21" s="486"/>
      <c r="R21" s="486"/>
      <c r="S21" s="486"/>
      <c r="T21" s="486"/>
      <c r="U21" s="486"/>
      <c r="V21" s="486"/>
      <c r="W21" s="486"/>
      <c r="X21" s="486"/>
      <c r="Y21" s="486"/>
      <c r="Z21" s="487"/>
    </row>
    <row r="22" spans="1:32" ht="15" customHeight="1">
      <c r="A22" s="174"/>
      <c r="B22" s="175"/>
      <c r="C22" s="175"/>
      <c r="D22" s="175"/>
      <c r="E22" s="175"/>
      <c r="F22" s="175"/>
      <c r="G22" s="175"/>
      <c r="H22" s="175"/>
      <c r="I22" s="175"/>
      <c r="J22" s="175"/>
      <c r="K22" s="175"/>
      <c r="L22" s="175"/>
      <c r="M22" s="6"/>
      <c r="N22" s="6"/>
      <c r="O22" s="6"/>
      <c r="P22" s="6"/>
      <c r="Q22" s="6"/>
      <c r="R22" s="6"/>
      <c r="S22" s="6"/>
      <c r="T22" s="6"/>
      <c r="U22" s="6"/>
      <c r="V22" s="6"/>
      <c r="W22" s="6"/>
      <c r="X22" s="6"/>
      <c r="Y22" s="6"/>
      <c r="Z22" s="7"/>
      <c r="AA22" s="178"/>
      <c r="AB22" s="178"/>
      <c r="AC22" s="178"/>
      <c r="AD22" s="178"/>
      <c r="AE22" s="178"/>
      <c r="AF22" s="178"/>
    </row>
    <row r="23" spans="1:32" s="6" customFormat="1">
      <c r="A23" s="488"/>
      <c r="B23" s="489"/>
      <c r="C23" s="400" t="s">
        <v>160</v>
      </c>
      <c r="D23" s="401"/>
      <c r="E23" s="401"/>
      <c r="F23" s="401"/>
      <c r="G23" s="401"/>
      <c r="H23" s="401"/>
      <c r="I23" s="401"/>
      <c r="J23" s="401"/>
      <c r="K23" s="401"/>
      <c r="L23" s="401"/>
      <c r="M23" s="402"/>
      <c r="Z23" s="7"/>
    </row>
    <row r="24" spans="1:32" s="6" customFormat="1" ht="15" customHeight="1">
      <c r="A24" s="490"/>
      <c r="B24" s="491"/>
      <c r="C24" s="230">
        <v>2005</v>
      </c>
      <c r="D24" s="230">
        <v>2006</v>
      </c>
      <c r="E24" s="230">
        <v>2007</v>
      </c>
      <c r="F24" s="230">
        <v>2008</v>
      </c>
      <c r="G24" s="230">
        <v>2009</v>
      </c>
      <c r="H24" s="230">
        <v>2010</v>
      </c>
      <c r="I24" s="230">
        <v>2011</v>
      </c>
      <c r="J24" s="230">
        <v>2012</v>
      </c>
      <c r="K24" s="158">
        <v>2013</v>
      </c>
      <c r="L24" s="207">
        <v>2014</v>
      </c>
      <c r="M24" s="159">
        <v>2015</v>
      </c>
      <c r="Z24" s="7"/>
    </row>
    <row r="25" spans="1:32" s="6" customFormat="1">
      <c r="A25" s="482" t="s">
        <v>165</v>
      </c>
      <c r="B25" s="483"/>
      <c r="C25" s="179"/>
      <c r="D25" s="179"/>
      <c r="E25" s="179"/>
      <c r="F25" s="180">
        <v>1504.3084619247502</v>
      </c>
      <c r="G25" s="180"/>
      <c r="H25" s="180">
        <v>1366.1934480324028</v>
      </c>
      <c r="I25" s="180"/>
      <c r="J25" s="180">
        <v>1066.3837666392819</v>
      </c>
      <c r="K25" s="180"/>
      <c r="L25" s="180">
        <v>1220.992523310467</v>
      </c>
      <c r="M25" s="179"/>
      <c r="Z25" s="7"/>
    </row>
    <row r="26" spans="1:32" s="6" customFormat="1">
      <c r="A26" s="480" t="s">
        <v>174</v>
      </c>
      <c r="B26" s="481"/>
      <c r="C26" s="181"/>
      <c r="D26" s="181"/>
      <c r="E26" s="181"/>
      <c r="F26" s="182">
        <v>89.356334331147693</v>
      </c>
      <c r="G26" s="182"/>
      <c r="H26" s="182">
        <v>93.860144956718102</v>
      </c>
      <c r="I26" s="182"/>
      <c r="J26" s="182">
        <v>84.896926245593505</v>
      </c>
      <c r="K26" s="182"/>
      <c r="L26" s="182">
        <v>71.501290109230894</v>
      </c>
      <c r="M26" s="181"/>
      <c r="Z26" s="7"/>
    </row>
    <row r="27" spans="1:32" s="6" customFormat="1">
      <c r="A27" s="480" t="s">
        <v>25</v>
      </c>
      <c r="B27" s="481"/>
      <c r="C27" s="181"/>
      <c r="D27" s="181"/>
      <c r="E27" s="181"/>
      <c r="F27" s="182">
        <v>47.67991545057599</v>
      </c>
      <c r="G27" s="182"/>
      <c r="H27" s="182">
        <v>47.072901514370983</v>
      </c>
      <c r="I27" s="182"/>
      <c r="J27" s="182">
        <v>49.166706839216012</v>
      </c>
      <c r="K27" s="182"/>
      <c r="L27" s="182">
        <v>122.78691734294918</v>
      </c>
      <c r="M27" s="181"/>
      <c r="Z27" s="7"/>
    </row>
    <row r="28" spans="1:32" s="6" customFormat="1">
      <c r="A28" s="480" t="s">
        <v>27</v>
      </c>
      <c r="B28" s="481"/>
      <c r="C28" s="181"/>
      <c r="D28" s="181"/>
      <c r="E28" s="181"/>
      <c r="F28" s="182">
        <v>457.92727764166307</v>
      </c>
      <c r="G28" s="182"/>
      <c r="H28" s="182">
        <v>426.15133620917487</v>
      </c>
      <c r="I28" s="182"/>
      <c r="J28" s="182">
        <v>205.72003637953725</v>
      </c>
      <c r="K28" s="182"/>
      <c r="L28" s="182">
        <v>235.30029004581169</v>
      </c>
      <c r="M28" s="181"/>
      <c r="Z28" s="7"/>
    </row>
    <row r="29" spans="1:32" s="6" customFormat="1">
      <c r="A29" s="480" t="s">
        <v>175</v>
      </c>
      <c r="B29" s="481"/>
      <c r="C29" s="181"/>
      <c r="D29" s="181"/>
      <c r="E29" s="181"/>
      <c r="F29" s="182">
        <v>174.76034773551399</v>
      </c>
      <c r="G29" s="182"/>
      <c r="H29" s="182">
        <v>146.25612155878551</v>
      </c>
      <c r="I29" s="182"/>
      <c r="J29" s="182">
        <v>132.76697827253111</v>
      </c>
      <c r="K29" s="182"/>
      <c r="L29" s="182">
        <v>132.0539000128897</v>
      </c>
      <c r="M29" s="181"/>
      <c r="Z29" s="7"/>
    </row>
    <row r="30" spans="1:32" s="6" customFormat="1">
      <c r="A30" s="480" t="s">
        <v>176</v>
      </c>
      <c r="B30" s="481"/>
      <c r="C30" s="181"/>
      <c r="D30" s="181"/>
      <c r="E30" s="181"/>
      <c r="F30" s="182">
        <v>50.309960000000004</v>
      </c>
      <c r="G30" s="182"/>
      <c r="H30" s="182">
        <v>61.098544760000003</v>
      </c>
      <c r="I30" s="182"/>
      <c r="J30" s="182">
        <v>59.047040899999999</v>
      </c>
      <c r="K30" s="182"/>
      <c r="L30" s="182">
        <v>124.22126953754</v>
      </c>
      <c r="M30" s="181"/>
      <c r="Z30" s="7"/>
    </row>
    <row r="31" spans="1:32" s="6" customFormat="1">
      <c r="A31" s="480" t="s">
        <v>177</v>
      </c>
      <c r="B31" s="481"/>
      <c r="C31" s="181"/>
      <c r="D31" s="181"/>
      <c r="E31" s="181"/>
      <c r="F31" s="182">
        <v>680.16821936884924</v>
      </c>
      <c r="G31" s="182"/>
      <c r="H31" s="182">
        <v>589.66708634735335</v>
      </c>
      <c r="I31" s="182"/>
      <c r="J31" s="182">
        <v>532.55685888040432</v>
      </c>
      <c r="K31" s="182"/>
      <c r="L31" s="182">
        <v>532.89963714004568</v>
      </c>
      <c r="M31" s="181"/>
      <c r="Z31" s="7"/>
    </row>
    <row r="32" spans="1:32" s="6" customFormat="1">
      <c r="A32" s="480" t="s">
        <v>68</v>
      </c>
      <c r="B32" s="481"/>
      <c r="C32" s="181"/>
      <c r="D32" s="181"/>
      <c r="E32" s="181"/>
      <c r="F32" s="182">
        <v>2.2106330750000001</v>
      </c>
      <c r="G32" s="182"/>
      <c r="H32" s="182">
        <v>0.147375537</v>
      </c>
      <c r="I32" s="182"/>
      <c r="J32" s="182">
        <v>0.147375537</v>
      </c>
      <c r="K32" s="182"/>
      <c r="L32" s="182">
        <v>0.147375537</v>
      </c>
      <c r="M32" s="181"/>
      <c r="Z32" s="7"/>
    </row>
    <row r="33" spans="1:26" s="6" customFormat="1">
      <c r="A33" s="480" t="s">
        <v>178</v>
      </c>
      <c r="B33" s="481"/>
      <c r="C33" s="181"/>
      <c r="D33" s="181"/>
      <c r="E33" s="181"/>
      <c r="F33" s="182">
        <v>1.8957743220000001</v>
      </c>
      <c r="G33" s="182"/>
      <c r="H33" s="182">
        <v>1.9399371489999988</v>
      </c>
      <c r="I33" s="182"/>
      <c r="J33" s="182">
        <v>2.0818435850000001</v>
      </c>
      <c r="K33" s="182"/>
      <c r="L33" s="182">
        <v>2.0818435850000001</v>
      </c>
      <c r="M33" s="181"/>
      <c r="Z33" s="7"/>
    </row>
    <row r="34" spans="1:26" s="6" customFormat="1">
      <c r="A34" s="480" t="s">
        <v>179</v>
      </c>
      <c r="B34" s="481"/>
      <c r="C34" s="181"/>
      <c r="D34" s="181"/>
      <c r="E34" s="181"/>
      <c r="F34" s="182">
        <v>0</v>
      </c>
      <c r="G34" s="182"/>
      <c r="H34" s="182">
        <v>0</v>
      </c>
      <c r="I34" s="182"/>
      <c r="J34" s="182">
        <v>0</v>
      </c>
      <c r="K34" s="182"/>
      <c r="L34" s="182">
        <v>0</v>
      </c>
      <c r="M34" s="181"/>
      <c r="Z34" s="7"/>
    </row>
    <row r="35" spans="1:26" s="6" customFormat="1">
      <c r="A35" s="482" t="s">
        <v>167</v>
      </c>
      <c r="B35" s="483"/>
      <c r="C35" s="179"/>
      <c r="D35" s="179"/>
      <c r="E35" s="179"/>
      <c r="F35" s="180">
        <v>464.58014465419114</v>
      </c>
      <c r="G35" s="180"/>
      <c r="H35" s="180">
        <v>464.44905689985774</v>
      </c>
      <c r="I35" s="180"/>
      <c r="J35" s="180">
        <v>431.7500260316919</v>
      </c>
      <c r="K35" s="180"/>
      <c r="L35" s="180">
        <v>450.1742250281585</v>
      </c>
      <c r="M35" s="179"/>
      <c r="Z35" s="7"/>
    </row>
    <row r="36" spans="1:26" s="6" customFormat="1">
      <c r="A36" s="480" t="s">
        <v>174</v>
      </c>
      <c r="B36" s="481"/>
      <c r="C36" s="181"/>
      <c r="D36" s="181"/>
      <c r="E36" s="181"/>
      <c r="F36" s="182">
        <v>126.34729712173007</v>
      </c>
      <c r="G36" s="182"/>
      <c r="H36" s="182">
        <v>132.31524709663262</v>
      </c>
      <c r="I36" s="182"/>
      <c r="J36" s="182">
        <v>114.66330080857459</v>
      </c>
      <c r="K36" s="182"/>
      <c r="L36" s="182">
        <v>118.72957575951713</v>
      </c>
      <c r="M36" s="181"/>
      <c r="Z36" s="7"/>
    </row>
    <row r="37" spans="1:26" s="6" customFormat="1">
      <c r="A37" s="480" t="s">
        <v>25</v>
      </c>
      <c r="B37" s="481"/>
      <c r="C37" s="181"/>
      <c r="D37" s="181"/>
      <c r="E37" s="181"/>
      <c r="F37" s="182">
        <v>1.14269258323509</v>
      </c>
      <c r="G37" s="182"/>
      <c r="H37" s="182">
        <v>1.2017879183092104</v>
      </c>
      <c r="I37" s="182"/>
      <c r="J37" s="182">
        <v>2.5855560771341302</v>
      </c>
      <c r="K37" s="182"/>
      <c r="L37" s="182">
        <v>28.852970326428519</v>
      </c>
      <c r="M37" s="181"/>
      <c r="Z37" s="7"/>
    </row>
    <row r="38" spans="1:26" s="6" customFormat="1">
      <c r="A38" s="480" t="s">
        <v>27</v>
      </c>
      <c r="B38" s="481"/>
      <c r="C38" s="181"/>
      <c r="D38" s="181"/>
      <c r="E38" s="181"/>
      <c r="F38" s="182">
        <v>159.14310378387626</v>
      </c>
      <c r="G38" s="182"/>
      <c r="H38" s="182">
        <v>162.24582134238196</v>
      </c>
      <c r="I38" s="182"/>
      <c r="J38" s="182">
        <v>149.34970890166724</v>
      </c>
      <c r="K38" s="182"/>
      <c r="L38" s="182">
        <v>138.68015045943167</v>
      </c>
      <c r="M38" s="181"/>
      <c r="Z38" s="7"/>
    </row>
    <row r="39" spans="1:26" s="6" customFormat="1">
      <c r="A39" s="480" t="s">
        <v>175</v>
      </c>
      <c r="B39" s="481"/>
      <c r="C39" s="181"/>
      <c r="D39" s="181"/>
      <c r="E39" s="181"/>
      <c r="F39" s="182">
        <v>46.132779191853032</v>
      </c>
      <c r="G39" s="182"/>
      <c r="H39" s="182">
        <v>48.851429395367745</v>
      </c>
      <c r="I39" s="182"/>
      <c r="J39" s="182">
        <v>49.548364413125917</v>
      </c>
      <c r="K39" s="182"/>
      <c r="L39" s="182">
        <v>49.547964775364846</v>
      </c>
      <c r="M39" s="181"/>
      <c r="Z39" s="7"/>
    </row>
    <row r="40" spans="1:26" s="6" customFormat="1">
      <c r="A40" s="480" t="s">
        <v>176</v>
      </c>
      <c r="B40" s="481"/>
      <c r="C40" s="181"/>
      <c r="D40" s="181"/>
      <c r="E40" s="181"/>
      <c r="F40" s="182">
        <v>4.1842345171868001</v>
      </c>
      <c r="G40" s="182"/>
      <c r="H40" s="182">
        <v>1.4176807944693599</v>
      </c>
      <c r="I40" s="182"/>
      <c r="J40" s="182">
        <v>3.1718216318376</v>
      </c>
      <c r="K40" s="182"/>
      <c r="L40" s="182">
        <v>1.9318898703028</v>
      </c>
      <c r="M40" s="181"/>
      <c r="Z40" s="7"/>
    </row>
    <row r="41" spans="1:26" s="6" customFormat="1">
      <c r="A41" s="480" t="s">
        <v>177</v>
      </c>
      <c r="B41" s="481"/>
      <c r="C41" s="181"/>
      <c r="D41" s="181"/>
      <c r="E41" s="181"/>
      <c r="F41" s="182">
        <v>111.16088941130995</v>
      </c>
      <c r="G41" s="182"/>
      <c r="H41" s="182">
        <v>102.31220144569679</v>
      </c>
      <c r="I41" s="182"/>
      <c r="J41" s="182">
        <v>95.062461948352464</v>
      </c>
      <c r="K41" s="182"/>
      <c r="L41" s="182">
        <v>95.062861586113527</v>
      </c>
      <c r="M41" s="181"/>
      <c r="Z41" s="7"/>
    </row>
    <row r="42" spans="1:26" s="6" customFormat="1">
      <c r="A42" s="480" t="s">
        <v>68</v>
      </c>
      <c r="B42" s="481"/>
      <c r="C42" s="181"/>
      <c r="D42" s="181"/>
      <c r="E42" s="181"/>
      <c r="F42" s="182">
        <v>3.1831630079999997</v>
      </c>
      <c r="G42" s="182"/>
      <c r="H42" s="182">
        <v>2.8202959859999996</v>
      </c>
      <c r="I42" s="182"/>
      <c r="J42" s="182">
        <v>2.8202959859999996</v>
      </c>
      <c r="K42" s="182"/>
      <c r="L42" s="182">
        <v>2.8202959859999996</v>
      </c>
      <c r="M42" s="181"/>
      <c r="Z42" s="7"/>
    </row>
    <row r="43" spans="1:26" s="6" customFormat="1">
      <c r="A43" s="480" t="s">
        <v>178</v>
      </c>
      <c r="B43" s="481"/>
      <c r="C43" s="181"/>
      <c r="D43" s="181"/>
      <c r="E43" s="181"/>
      <c r="F43" s="182">
        <v>13.285985037</v>
      </c>
      <c r="G43" s="182"/>
      <c r="H43" s="182">
        <v>13.284592921000002</v>
      </c>
      <c r="I43" s="182"/>
      <c r="J43" s="182">
        <v>14.548516265</v>
      </c>
      <c r="K43" s="182"/>
      <c r="L43" s="182">
        <v>14.548516265</v>
      </c>
      <c r="M43" s="181"/>
      <c r="Z43" s="7"/>
    </row>
    <row r="44" spans="1:26" s="6" customFormat="1">
      <c r="A44" s="480" t="s">
        <v>179</v>
      </c>
      <c r="B44" s="481"/>
      <c r="C44" s="181"/>
      <c r="D44" s="181"/>
      <c r="E44" s="181"/>
      <c r="F44" s="182">
        <v>0</v>
      </c>
      <c r="G44" s="182"/>
      <c r="H44" s="182">
        <v>0</v>
      </c>
      <c r="I44" s="182"/>
      <c r="J44" s="182">
        <v>0</v>
      </c>
      <c r="K44" s="182"/>
      <c r="L44" s="182">
        <v>0</v>
      </c>
      <c r="M44" s="181"/>
      <c r="Z44" s="7"/>
    </row>
    <row r="45" spans="1:26" s="6" customFormat="1">
      <c r="A45" s="482" t="s">
        <v>169</v>
      </c>
      <c r="B45" s="483"/>
      <c r="C45" s="179"/>
      <c r="D45" s="179"/>
      <c r="E45" s="179"/>
      <c r="F45" s="180">
        <v>305.68593723219016</v>
      </c>
      <c r="G45" s="180"/>
      <c r="H45" s="180">
        <v>303.57011813243923</v>
      </c>
      <c r="I45" s="180"/>
      <c r="J45" s="180">
        <v>270.23355710881731</v>
      </c>
      <c r="K45" s="180"/>
      <c r="L45" s="180">
        <v>289.11296667158012</v>
      </c>
      <c r="M45" s="179"/>
      <c r="Z45" s="7"/>
    </row>
    <row r="46" spans="1:26" s="6" customFormat="1">
      <c r="A46" s="480" t="s">
        <v>174</v>
      </c>
      <c r="B46" s="481"/>
      <c r="C46" s="181"/>
      <c r="D46" s="181"/>
      <c r="E46" s="181"/>
      <c r="F46" s="182">
        <v>123.21953430448485</v>
      </c>
      <c r="G46" s="182"/>
      <c r="H46" s="182">
        <v>129.04105789670953</v>
      </c>
      <c r="I46" s="182"/>
      <c r="J46" s="182">
        <v>111.75027251002616</v>
      </c>
      <c r="K46" s="182"/>
      <c r="L46" s="182">
        <v>115.72383048692684</v>
      </c>
      <c r="M46" s="181"/>
      <c r="Z46" s="7"/>
    </row>
    <row r="47" spans="1:26" s="6" customFormat="1">
      <c r="A47" s="480" t="s">
        <v>25</v>
      </c>
      <c r="B47" s="481"/>
      <c r="C47" s="181"/>
      <c r="D47" s="181"/>
      <c r="E47" s="181"/>
      <c r="F47" s="182">
        <v>1.14269258323509</v>
      </c>
      <c r="G47" s="182"/>
      <c r="H47" s="182">
        <v>1.2005279183092104</v>
      </c>
      <c r="I47" s="182"/>
      <c r="J47" s="182">
        <v>2.5531092771341299</v>
      </c>
      <c r="K47" s="182"/>
      <c r="L47" s="182">
        <v>22.395376540428519</v>
      </c>
      <c r="M47" s="181"/>
      <c r="Z47" s="7"/>
    </row>
    <row r="48" spans="1:26" s="6" customFormat="1">
      <c r="A48" s="480" t="s">
        <v>27</v>
      </c>
      <c r="B48" s="481"/>
      <c r="C48" s="181"/>
      <c r="D48" s="181"/>
      <c r="E48" s="181"/>
      <c r="F48" s="182">
        <v>65.382471544330002</v>
      </c>
      <c r="G48" s="182"/>
      <c r="H48" s="182">
        <v>64.777577355079671</v>
      </c>
      <c r="I48" s="182"/>
      <c r="J48" s="182">
        <v>50.191192889429047</v>
      </c>
      <c r="K48" s="182"/>
      <c r="L48" s="182">
        <v>46.841440973531654</v>
      </c>
      <c r="M48" s="181"/>
      <c r="Z48" s="7"/>
    </row>
    <row r="49" spans="1:26" s="6" customFormat="1">
      <c r="A49" s="480" t="s">
        <v>175</v>
      </c>
      <c r="B49" s="481"/>
      <c r="C49" s="181"/>
      <c r="D49" s="181"/>
      <c r="E49" s="181"/>
      <c r="F49" s="182">
        <v>24.879665654466105</v>
      </c>
      <c r="G49" s="182"/>
      <c r="H49" s="182">
        <v>24.441132282883007</v>
      </c>
      <c r="I49" s="182"/>
      <c r="J49" s="182">
        <v>25.359081716014956</v>
      </c>
      <c r="K49" s="182"/>
      <c r="L49" s="182">
        <v>25.358682078253796</v>
      </c>
      <c r="M49" s="181"/>
      <c r="Z49" s="7"/>
    </row>
    <row r="50" spans="1:26" s="6" customFormat="1">
      <c r="A50" s="480" t="s">
        <v>176</v>
      </c>
      <c r="B50" s="481"/>
      <c r="C50" s="181"/>
      <c r="D50" s="181"/>
      <c r="E50" s="181"/>
      <c r="F50" s="182">
        <v>1.6404451982609229</v>
      </c>
      <c r="G50" s="182"/>
      <c r="H50" s="182">
        <v>1.1707698645151199</v>
      </c>
      <c r="I50" s="182"/>
      <c r="J50" s="182">
        <v>3.1404311318375999</v>
      </c>
      <c r="K50" s="182"/>
      <c r="L50" s="182">
        <v>1.5537673703027999</v>
      </c>
      <c r="M50" s="181"/>
      <c r="Z50" s="7"/>
    </row>
    <row r="51" spans="1:26" s="6" customFormat="1">
      <c r="A51" s="480" t="s">
        <v>177</v>
      </c>
      <c r="B51" s="481"/>
      <c r="C51" s="181"/>
      <c r="D51" s="181"/>
      <c r="E51" s="181"/>
      <c r="F51" s="182">
        <v>75.175851090413261</v>
      </c>
      <c r="G51" s="182"/>
      <c r="H51" s="182">
        <v>68.865476765942716</v>
      </c>
      <c r="I51" s="182"/>
      <c r="J51" s="182">
        <v>61.929390288375409</v>
      </c>
      <c r="K51" s="182"/>
      <c r="L51" s="182">
        <v>61.929789926136515</v>
      </c>
      <c r="M51" s="181"/>
      <c r="Z51" s="7"/>
    </row>
    <row r="52" spans="1:26" s="6" customFormat="1">
      <c r="A52" s="480" t="s">
        <v>68</v>
      </c>
      <c r="B52" s="481"/>
      <c r="C52" s="181"/>
      <c r="D52" s="181"/>
      <c r="E52" s="181"/>
      <c r="F52" s="182">
        <v>1.2845126840000001</v>
      </c>
      <c r="G52" s="182"/>
      <c r="H52" s="182">
        <v>1.1182305530000001</v>
      </c>
      <c r="I52" s="182"/>
      <c r="J52" s="182">
        <v>1.1182305530000001</v>
      </c>
      <c r="K52" s="182"/>
      <c r="L52" s="182">
        <v>1.1182305530000001</v>
      </c>
      <c r="M52" s="181"/>
      <c r="Z52" s="7"/>
    </row>
    <row r="53" spans="1:26" s="6" customFormat="1">
      <c r="A53" s="480" t="s">
        <v>178</v>
      </c>
      <c r="B53" s="481"/>
      <c r="C53" s="181"/>
      <c r="D53" s="181"/>
      <c r="E53" s="181"/>
      <c r="F53" s="182">
        <v>12.960764172999998</v>
      </c>
      <c r="G53" s="182"/>
      <c r="H53" s="182">
        <v>12.955345495999994</v>
      </c>
      <c r="I53" s="182"/>
      <c r="J53" s="182">
        <v>14.191848742999998</v>
      </c>
      <c r="K53" s="182"/>
      <c r="L53" s="182">
        <v>14.191848742999998</v>
      </c>
      <c r="M53" s="181"/>
      <c r="Z53" s="7"/>
    </row>
    <row r="54" spans="1:26" s="6" customFormat="1">
      <c r="A54" s="480" t="s">
        <v>179</v>
      </c>
      <c r="B54" s="481"/>
      <c r="C54" s="181"/>
      <c r="D54" s="181"/>
      <c r="E54" s="181"/>
      <c r="F54" s="182">
        <v>0</v>
      </c>
      <c r="G54" s="182"/>
      <c r="H54" s="182">
        <v>0</v>
      </c>
      <c r="I54" s="182"/>
      <c r="J54" s="182">
        <v>0</v>
      </c>
      <c r="K54" s="182"/>
      <c r="L54" s="182">
        <v>0</v>
      </c>
      <c r="M54" s="181"/>
      <c r="Z54" s="7"/>
    </row>
    <row r="55" spans="1:26">
      <c r="A55" s="183"/>
      <c r="B55" s="175"/>
      <c r="C55" s="175"/>
      <c r="D55" s="175"/>
      <c r="E55" s="175"/>
      <c r="F55" s="175"/>
      <c r="G55" s="175"/>
      <c r="H55" s="175"/>
      <c r="I55" s="175"/>
      <c r="J55" s="175"/>
      <c r="K55" s="175"/>
      <c r="L55" s="175"/>
      <c r="M55" s="184"/>
      <c r="N55" s="184"/>
      <c r="O55" s="184"/>
      <c r="P55" s="184"/>
      <c r="Q55" s="184"/>
      <c r="R55" s="184"/>
      <c r="S55" s="184"/>
      <c r="T55" s="184"/>
      <c r="U55" s="184"/>
      <c r="V55" s="184"/>
      <c r="W55" s="184"/>
      <c r="X55" s="184"/>
      <c r="Y55" s="184"/>
      <c r="Z55" s="185"/>
    </row>
    <row r="56" spans="1:26" ht="15.75" thickBot="1">
      <c r="A56" s="135"/>
      <c r="B56" s="136"/>
      <c r="C56" s="136"/>
      <c r="D56" s="136"/>
      <c r="E56" s="186"/>
      <c r="F56" s="186"/>
      <c r="G56" s="186"/>
      <c r="H56" s="186"/>
      <c r="I56" s="186"/>
      <c r="J56" s="186"/>
      <c r="K56" s="186"/>
      <c r="L56" s="187"/>
      <c r="M56" s="136"/>
      <c r="N56" s="136"/>
      <c r="O56" s="136"/>
      <c r="P56" s="136"/>
      <c r="Q56" s="136"/>
      <c r="R56" s="136"/>
      <c r="S56" s="188"/>
      <c r="T56" s="188"/>
      <c r="U56" s="188"/>
      <c r="V56" s="188"/>
      <c r="W56" s="188"/>
      <c r="X56" s="188"/>
      <c r="Y56" s="188"/>
      <c r="Z56" s="137"/>
    </row>
    <row r="57" spans="1:26">
      <c r="E57" s="189"/>
      <c r="F57" s="189"/>
      <c r="G57" s="189"/>
      <c r="H57" s="189"/>
      <c r="I57" s="189"/>
      <c r="J57" s="189"/>
      <c r="K57" s="189"/>
    </row>
    <row r="58" spans="1:26">
      <c r="A58" s="147"/>
      <c r="E58" s="157"/>
      <c r="F58" s="157"/>
      <c r="G58" s="157"/>
      <c r="H58" s="157"/>
      <c r="I58" s="157"/>
      <c r="J58" s="157"/>
      <c r="K58" s="157"/>
      <c r="L58" s="157"/>
      <c r="M58" s="157"/>
      <c r="N58" s="157"/>
      <c r="O58" s="157"/>
      <c r="P58" s="157"/>
      <c r="Q58" s="157"/>
      <c r="R58" s="157"/>
      <c r="S58" s="157"/>
      <c r="T58" s="157"/>
      <c r="U58" s="157"/>
      <c r="V58" s="157"/>
      <c r="W58" s="157"/>
      <c r="X58" s="157"/>
      <c r="Y58" s="157"/>
    </row>
    <row r="59" spans="1:26">
      <c r="A59" s="147"/>
    </row>
    <row r="60" spans="1:26">
      <c r="A60" s="190"/>
    </row>
    <row r="61" spans="1:26">
      <c r="A61" s="191"/>
    </row>
    <row r="62" spans="1:26">
      <c r="A62" s="191"/>
    </row>
    <row r="63" spans="1:26">
      <c r="A63" s="191"/>
    </row>
    <row r="64" spans="1:26">
      <c r="A64" s="191"/>
    </row>
    <row r="65" spans="1:1">
      <c r="A65" s="191"/>
    </row>
    <row r="66" spans="1:1">
      <c r="A66" s="191"/>
    </row>
    <row r="67" spans="1:1">
      <c r="A67" s="191"/>
    </row>
    <row r="68" spans="1:1">
      <c r="A68" s="191"/>
    </row>
    <row r="69" spans="1:1">
      <c r="A69" s="191"/>
    </row>
    <row r="70" spans="1:1">
      <c r="A70" s="191"/>
    </row>
    <row r="71" spans="1:1">
      <c r="A71" s="147"/>
    </row>
    <row r="72" spans="1:1">
      <c r="A72" s="147"/>
    </row>
  </sheetData>
  <mergeCells count="48">
    <mergeCell ref="A19:B19"/>
    <mergeCell ref="A1:Z1"/>
    <mergeCell ref="V3:X3"/>
    <mergeCell ref="V4:X4"/>
    <mergeCell ref="B5:L5"/>
    <mergeCell ref="A10:Z10"/>
    <mergeCell ref="A12:B13"/>
    <mergeCell ref="C12:M12"/>
    <mergeCell ref="P12:Z12"/>
    <mergeCell ref="A14:B14"/>
    <mergeCell ref="A15:B15"/>
    <mergeCell ref="A16:B16"/>
    <mergeCell ref="A17:B17"/>
    <mergeCell ref="A18:B18"/>
    <mergeCell ref="A32:B32"/>
    <mergeCell ref="N20:O20"/>
    <mergeCell ref="A21:Z21"/>
    <mergeCell ref="A23:B24"/>
    <mergeCell ref="C23:M23"/>
    <mergeCell ref="A25:B25"/>
    <mergeCell ref="A26:B26"/>
    <mergeCell ref="A27:B27"/>
    <mergeCell ref="A28:B28"/>
    <mergeCell ref="A29:B29"/>
    <mergeCell ref="A30:B30"/>
    <mergeCell ref="A31:B31"/>
    <mergeCell ref="A44:B44"/>
    <mergeCell ref="A33:B33"/>
    <mergeCell ref="A34:B34"/>
    <mergeCell ref="A35:B35"/>
    <mergeCell ref="A36:B36"/>
    <mergeCell ref="A37:B37"/>
    <mergeCell ref="A38:B38"/>
    <mergeCell ref="A39:B39"/>
    <mergeCell ref="A40:B40"/>
    <mergeCell ref="A41:B41"/>
    <mergeCell ref="A42:B42"/>
    <mergeCell ref="A43:B43"/>
    <mergeCell ref="A51:B51"/>
    <mergeCell ref="A52:B52"/>
    <mergeCell ref="A53:B53"/>
    <mergeCell ref="A54:B54"/>
    <mergeCell ref="A45:B45"/>
    <mergeCell ref="A46:B46"/>
    <mergeCell ref="A47:B47"/>
    <mergeCell ref="A48:B48"/>
    <mergeCell ref="A49:B49"/>
    <mergeCell ref="A50:B50"/>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19">
    <tabColor rgb="FFFFFF00"/>
    <pageSetUpPr fitToPage="1"/>
  </sheetPr>
  <dimension ref="A1:N84"/>
  <sheetViews>
    <sheetView zoomScale="55" zoomScaleNormal="55" workbookViewId="0" xr3:uid="{78B4E459-6924-5F8B-B7BA-2DD04133E49E}">
      <selection activeCell="A30" sqref="A30"/>
    </sheetView>
  </sheetViews>
  <sheetFormatPr defaultColWidth="11.42578125" defaultRowHeight="15"/>
  <cols>
    <col min="4" max="4" width="29.140625" customWidth="1"/>
    <col min="5" max="5" width="12.85546875" customWidth="1"/>
    <col min="13" max="13" width="22.42578125" customWidth="1"/>
  </cols>
  <sheetData>
    <row r="1" spans="1:14" ht="112.5" customHeight="1" thickBot="1">
      <c r="A1" s="558"/>
      <c r="B1" s="559"/>
      <c r="C1" s="559"/>
      <c r="D1" s="559"/>
      <c r="E1" s="559"/>
      <c r="F1" s="559"/>
      <c r="G1" s="559"/>
      <c r="H1" s="559"/>
      <c r="I1" s="559"/>
      <c r="J1" s="559"/>
      <c r="K1" s="559"/>
      <c r="L1" s="559"/>
      <c r="M1" s="559"/>
      <c r="N1" s="560"/>
    </row>
    <row r="2" spans="1:14" ht="24" thickBot="1">
      <c r="A2" s="558" t="str">
        <f ca="1">"Objectifs SRCAE de la région "</f>
        <v xml:space="preserve">Objectifs SRCAE de la région </v>
      </c>
      <c r="B2" s="559"/>
      <c r="C2" s="559"/>
      <c r="D2" s="559"/>
      <c r="E2" s="559"/>
      <c r="F2" s="559"/>
      <c r="G2" s="559"/>
      <c r="H2" s="559"/>
      <c r="I2" s="559"/>
      <c r="J2" s="559"/>
      <c r="K2" s="559"/>
      <c r="L2" s="559"/>
      <c r="M2" s="559"/>
      <c r="N2" s="560"/>
    </row>
    <row r="3" spans="1:14">
      <c r="A3" s="1" t="s">
        <v>1</v>
      </c>
      <c r="B3" s="2">
        <v>42887</v>
      </c>
      <c r="C3" s="3"/>
      <c r="D3" s="3"/>
      <c r="E3" s="3"/>
      <c r="F3" s="3"/>
      <c r="G3" s="3"/>
      <c r="H3" s="3"/>
      <c r="I3" s="3"/>
      <c r="J3" s="3"/>
      <c r="K3" s="3"/>
      <c r="L3" s="421" t="s">
        <v>2</v>
      </c>
      <c r="M3" s="421"/>
      <c r="N3" s="4" t="s">
        <v>3</v>
      </c>
    </row>
    <row r="4" spans="1:14" ht="15.75" thickBot="1">
      <c r="A4" s="5"/>
      <c r="B4" s="6"/>
      <c r="C4" s="6"/>
      <c r="D4" s="6"/>
      <c r="E4" s="6"/>
      <c r="F4" s="6"/>
      <c r="G4" s="6"/>
      <c r="H4" s="6"/>
      <c r="I4" s="6"/>
      <c r="J4" s="6"/>
      <c r="K4" s="6"/>
      <c r="L4" s="6"/>
      <c r="M4" s="6"/>
      <c r="N4" s="7"/>
    </row>
    <row r="5" spans="1:14">
      <c r="A5" s="5"/>
      <c r="B5" s="525" t="s">
        <v>20</v>
      </c>
      <c r="C5" s="526"/>
      <c r="D5" s="529" t="s">
        <v>180</v>
      </c>
      <c r="E5" s="531" t="s">
        <v>181</v>
      </c>
      <c r="F5" s="532"/>
      <c r="G5" s="532"/>
      <c r="H5" s="532"/>
      <c r="I5" s="533"/>
      <c r="J5" s="531" t="s">
        <v>182</v>
      </c>
      <c r="K5" s="532"/>
      <c r="L5" s="533"/>
      <c r="M5" s="8" t="s">
        <v>182</v>
      </c>
      <c r="N5" s="9"/>
    </row>
    <row r="6" spans="1:14" ht="15.75" thickBot="1">
      <c r="A6" s="5"/>
      <c r="B6" s="527"/>
      <c r="C6" s="528"/>
      <c r="D6" s="530"/>
      <c r="E6" s="10">
        <v>2009</v>
      </c>
      <c r="F6" s="11">
        <v>2020</v>
      </c>
      <c r="G6" s="12">
        <v>2030</v>
      </c>
      <c r="H6" s="10">
        <v>2005</v>
      </c>
      <c r="I6" s="11">
        <v>2020</v>
      </c>
      <c r="J6" s="10" t="s">
        <v>183</v>
      </c>
      <c r="K6" s="11" t="s">
        <v>184</v>
      </c>
      <c r="L6" s="12" t="s">
        <v>185</v>
      </c>
      <c r="M6" s="13" t="s">
        <v>186</v>
      </c>
      <c r="N6" s="9"/>
    </row>
    <row r="7" spans="1:14" ht="15.6" customHeight="1" thickBot="1">
      <c r="A7" s="5"/>
      <c r="B7" s="3"/>
      <c r="C7" s="3"/>
      <c r="D7" s="3"/>
      <c r="E7" s="513" t="s">
        <v>187</v>
      </c>
      <c r="F7" s="513"/>
      <c r="G7" s="513"/>
      <c r="H7" s="513" t="s">
        <v>188</v>
      </c>
      <c r="I7" s="513"/>
      <c r="J7" s="513" t="s">
        <v>189</v>
      </c>
      <c r="K7" s="513"/>
      <c r="L7" s="513"/>
      <c r="M7" s="14" t="s">
        <v>190</v>
      </c>
      <c r="N7" s="7"/>
    </row>
    <row r="8" spans="1:14">
      <c r="A8" s="5"/>
      <c r="B8" s="501" t="s">
        <v>191</v>
      </c>
      <c r="C8" s="502"/>
      <c r="D8" s="15" t="s">
        <v>192</v>
      </c>
      <c r="E8" s="16">
        <v>13267</v>
      </c>
      <c r="F8" s="17">
        <v>14136</v>
      </c>
      <c r="G8" s="18">
        <v>14976</v>
      </c>
      <c r="H8" s="16">
        <v>16200</v>
      </c>
      <c r="I8" s="17">
        <v>15200</v>
      </c>
      <c r="J8" s="19">
        <v>6.5500866812391645E-2</v>
      </c>
      <c r="K8" s="20">
        <v>5.9422750424448216E-2</v>
      </c>
      <c r="L8" s="21">
        <v>0.12881585889801764</v>
      </c>
      <c r="M8" s="22">
        <v>-6.1728395061728392E-2</v>
      </c>
      <c r="N8" s="7"/>
    </row>
    <row r="9" spans="1:14">
      <c r="A9" s="5"/>
      <c r="B9" s="503"/>
      <c r="C9" s="504"/>
      <c r="D9" s="23" t="s">
        <v>193</v>
      </c>
      <c r="E9" s="24">
        <v>13267</v>
      </c>
      <c r="F9" s="25">
        <v>11887</v>
      </c>
      <c r="G9" s="26">
        <v>11248</v>
      </c>
      <c r="H9" s="24">
        <v>16200</v>
      </c>
      <c r="I9" s="25">
        <v>12800</v>
      </c>
      <c r="J9" s="27">
        <v>-0.10401748699781413</v>
      </c>
      <c r="K9" s="28">
        <v>-5.3756204256751074E-2</v>
      </c>
      <c r="L9" s="29">
        <v>-0.15218210597723675</v>
      </c>
      <c r="M9" s="30">
        <v>-0.20987654320987653</v>
      </c>
      <c r="N9" s="7"/>
    </row>
    <row r="10" spans="1:14" ht="15.75" thickBot="1">
      <c r="A10" s="5"/>
      <c r="B10" s="505"/>
      <c r="C10" s="506"/>
      <c r="D10" s="31" t="s">
        <v>194</v>
      </c>
      <c r="E10" s="32">
        <v>0</v>
      </c>
      <c r="F10" s="33">
        <v>-2249</v>
      </c>
      <c r="G10" s="33">
        <v>-3728</v>
      </c>
      <c r="H10" s="32">
        <v>0</v>
      </c>
      <c r="I10" s="33">
        <v>-2400</v>
      </c>
      <c r="J10" s="34" t="s">
        <v>14</v>
      </c>
      <c r="K10" s="35" t="s">
        <v>14</v>
      </c>
      <c r="L10" s="36" t="s">
        <v>14</v>
      </c>
      <c r="M10" s="37" t="s">
        <v>14</v>
      </c>
      <c r="N10" s="7"/>
    </row>
    <row r="11" spans="1:14">
      <c r="A11" s="5"/>
      <c r="B11" s="501" t="s">
        <v>25</v>
      </c>
      <c r="C11" s="502"/>
      <c r="D11" s="15" t="s">
        <v>195</v>
      </c>
      <c r="E11" s="16">
        <v>7592</v>
      </c>
      <c r="F11" s="17">
        <v>9629</v>
      </c>
      <c r="G11" s="18">
        <v>11951</v>
      </c>
      <c r="H11" s="16">
        <v>6100</v>
      </c>
      <c r="I11" s="17">
        <v>6900</v>
      </c>
      <c r="J11" s="19">
        <v>0.2683087460484721</v>
      </c>
      <c r="K11" s="20">
        <v>0.24114653650430989</v>
      </c>
      <c r="L11" s="21">
        <v>0.57415700737618547</v>
      </c>
      <c r="M11" s="22">
        <v>0.13114754098360656</v>
      </c>
      <c r="N11" s="7"/>
    </row>
    <row r="12" spans="1:14">
      <c r="A12" s="5"/>
      <c r="B12" s="503"/>
      <c r="C12" s="504"/>
      <c r="D12" s="23" t="s">
        <v>196</v>
      </c>
      <c r="E12" s="24">
        <v>7592</v>
      </c>
      <c r="F12" s="25">
        <v>7946</v>
      </c>
      <c r="G12" s="26">
        <v>6663</v>
      </c>
      <c r="H12" s="24">
        <v>6100</v>
      </c>
      <c r="I12" s="25">
        <v>5700</v>
      </c>
      <c r="J12" s="27">
        <v>4.6628029504741833E-2</v>
      </c>
      <c r="K12" s="28">
        <v>-0.16146488799395922</v>
      </c>
      <c r="L12" s="29">
        <v>-0.12236564805057956</v>
      </c>
      <c r="M12" s="30">
        <v>-6.5573770491803282E-2</v>
      </c>
      <c r="N12" s="7"/>
    </row>
    <row r="13" spans="1:14" ht="15.75" thickBot="1">
      <c r="A13" s="5"/>
      <c r="B13" s="505"/>
      <c r="C13" s="506"/>
      <c r="D13" s="31" t="s">
        <v>197</v>
      </c>
      <c r="E13" s="32">
        <v>0</v>
      </c>
      <c r="F13" s="33">
        <v>-1683</v>
      </c>
      <c r="G13" s="33">
        <v>-5288</v>
      </c>
      <c r="H13" s="32">
        <v>0</v>
      </c>
      <c r="I13" s="33">
        <v>-1200</v>
      </c>
      <c r="J13" s="38" t="s">
        <v>14</v>
      </c>
      <c r="K13" s="39" t="s">
        <v>14</v>
      </c>
      <c r="L13" s="40" t="s">
        <v>14</v>
      </c>
      <c r="M13" s="41" t="s">
        <v>14</v>
      </c>
      <c r="N13" s="7"/>
    </row>
    <row r="14" spans="1:14">
      <c r="A14" s="5"/>
      <c r="B14" s="501" t="s">
        <v>198</v>
      </c>
      <c r="C14" s="502"/>
      <c r="D14" s="15" t="s">
        <v>195</v>
      </c>
      <c r="E14" s="16">
        <v>12226</v>
      </c>
      <c r="F14" s="17">
        <v>12968</v>
      </c>
      <c r="G14" s="18">
        <v>13682</v>
      </c>
      <c r="H14" s="16">
        <v>13100</v>
      </c>
      <c r="I14" s="17">
        <v>12500</v>
      </c>
      <c r="J14" s="42">
        <v>6.0690332079175527E-2</v>
      </c>
      <c r="K14" s="43">
        <v>5.5058605798889576E-2</v>
      </c>
      <c r="L14" s="44">
        <v>0.11909046294781613</v>
      </c>
      <c r="M14" s="86">
        <v>-4.5801526717557252E-2</v>
      </c>
      <c r="N14" s="7"/>
    </row>
    <row r="15" spans="1:14">
      <c r="A15" s="5"/>
      <c r="B15" s="503"/>
      <c r="C15" s="504"/>
      <c r="D15" s="23" t="s">
        <v>196</v>
      </c>
      <c r="E15" s="24">
        <v>12226</v>
      </c>
      <c r="F15" s="25">
        <v>10823</v>
      </c>
      <c r="G15" s="26">
        <v>10591</v>
      </c>
      <c r="H15" s="24">
        <v>13100</v>
      </c>
      <c r="I15" s="25">
        <v>10750</v>
      </c>
      <c r="J15" s="27">
        <v>-0.11475543922787503</v>
      </c>
      <c r="K15" s="28">
        <v>-2.1435831100434261E-2</v>
      </c>
      <c r="L15" s="29">
        <v>-0.13373139211516441</v>
      </c>
      <c r="M15" s="30">
        <v>-0.17938931297709923</v>
      </c>
      <c r="N15" s="7"/>
    </row>
    <row r="16" spans="1:14" ht="15.75" thickBot="1">
      <c r="A16" s="5"/>
      <c r="B16" s="505"/>
      <c r="C16" s="506"/>
      <c r="D16" s="31" t="s">
        <v>197</v>
      </c>
      <c r="E16" s="32">
        <v>0</v>
      </c>
      <c r="F16" s="33">
        <v>-2145</v>
      </c>
      <c r="G16" s="33">
        <v>-3091</v>
      </c>
      <c r="H16" s="32">
        <v>0</v>
      </c>
      <c r="I16" s="33">
        <v>-1750</v>
      </c>
      <c r="J16" s="34" t="s">
        <v>14</v>
      </c>
      <c r="K16" s="35" t="s">
        <v>14</v>
      </c>
      <c r="L16" s="36" t="s">
        <v>14</v>
      </c>
      <c r="M16" s="37" t="s">
        <v>14</v>
      </c>
      <c r="N16" s="7"/>
    </row>
    <row r="17" spans="1:14">
      <c r="A17" s="5"/>
      <c r="B17" s="501" t="s">
        <v>34</v>
      </c>
      <c r="C17" s="502"/>
      <c r="D17" s="15" t="s">
        <v>195</v>
      </c>
      <c r="E17" s="16">
        <v>5293</v>
      </c>
      <c r="F17" s="17">
        <v>5439</v>
      </c>
      <c r="G17" s="18">
        <v>5575</v>
      </c>
      <c r="H17" s="16">
        <v>38000</v>
      </c>
      <c r="I17" s="17">
        <v>28500</v>
      </c>
      <c r="J17" s="19">
        <v>2.7583600982429624E-2</v>
      </c>
      <c r="K17" s="20">
        <v>2.5004596433167863E-2</v>
      </c>
      <c r="L17" s="21">
        <v>5.3277914226336674E-2</v>
      </c>
      <c r="M17" s="19">
        <v>-0.25</v>
      </c>
      <c r="N17" s="7"/>
    </row>
    <row r="18" spans="1:14">
      <c r="A18" s="5"/>
      <c r="B18" s="503"/>
      <c r="C18" s="504"/>
      <c r="D18" s="23" t="s">
        <v>196</v>
      </c>
      <c r="E18" s="24">
        <v>5293</v>
      </c>
      <c r="F18" s="25">
        <v>5188</v>
      </c>
      <c r="G18" s="26">
        <v>4773</v>
      </c>
      <c r="H18" s="24">
        <v>38000</v>
      </c>
      <c r="I18" s="25">
        <v>26500</v>
      </c>
      <c r="J18" s="27">
        <v>-1.9837521254487057E-2</v>
      </c>
      <c r="K18" s="28">
        <v>-7.9992289899768698E-2</v>
      </c>
      <c r="L18" s="29">
        <v>-9.8242962403173997E-2</v>
      </c>
      <c r="M18" s="27">
        <v>-0.30263157894736842</v>
      </c>
      <c r="N18" s="7"/>
    </row>
    <row r="19" spans="1:14" ht="15.75" thickBot="1">
      <c r="A19" s="5"/>
      <c r="B19" s="505"/>
      <c r="C19" s="506"/>
      <c r="D19" s="31" t="s">
        <v>197</v>
      </c>
      <c r="E19" s="32">
        <v>0</v>
      </c>
      <c r="F19" s="33">
        <v>-251</v>
      </c>
      <c r="G19" s="33">
        <v>-802</v>
      </c>
      <c r="H19" s="32">
        <v>0</v>
      </c>
      <c r="I19" s="33">
        <v>-2000</v>
      </c>
      <c r="J19" s="38" t="s">
        <v>14</v>
      </c>
      <c r="K19" s="39" t="s">
        <v>14</v>
      </c>
      <c r="L19" s="40" t="s">
        <v>14</v>
      </c>
      <c r="M19" s="41" t="s">
        <v>14</v>
      </c>
      <c r="N19" s="7"/>
    </row>
    <row r="20" spans="1:14">
      <c r="A20" s="5"/>
      <c r="B20" s="501" t="s">
        <v>27</v>
      </c>
      <c r="C20" s="502"/>
      <c r="D20" s="15" t="s">
        <v>195</v>
      </c>
      <c r="E20" s="16">
        <v>2044</v>
      </c>
      <c r="F20" s="17">
        <v>1897</v>
      </c>
      <c r="G20" s="18">
        <v>1774</v>
      </c>
      <c r="H20" s="16">
        <v>800</v>
      </c>
      <c r="I20" s="17">
        <v>780</v>
      </c>
      <c r="J20" s="42">
        <v>-7.1917808219178078E-2</v>
      </c>
      <c r="K20" s="43">
        <v>-6.4839219820769636E-2</v>
      </c>
      <c r="L20" s="44">
        <v>-0.13209393346379647</v>
      </c>
      <c r="M20" s="86">
        <v>-2.5000000000000001E-2</v>
      </c>
      <c r="N20" s="7"/>
    </row>
    <row r="21" spans="1:14">
      <c r="A21" s="5"/>
      <c r="B21" s="503"/>
      <c r="C21" s="504"/>
      <c r="D21" s="23" t="s">
        <v>196</v>
      </c>
      <c r="E21" s="24">
        <v>2044</v>
      </c>
      <c r="F21" s="25">
        <v>1897</v>
      </c>
      <c r="G21" s="26">
        <v>1772</v>
      </c>
      <c r="H21" s="24">
        <v>800</v>
      </c>
      <c r="I21" s="25">
        <v>650</v>
      </c>
      <c r="J21" s="27">
        <v>-7.1917808219178078E-2</v>
      </c>
      <c r="K21" s="28">
        <v>-6.5893516078017925E-2</v>
      </c>
      <c r="L21" s="29">
        <v>-0.13307240704500978</v>
      </c>
      <c r="M21" s="30">
        <v>-0.1875</v>
      </c>
      <c r="N21" s="7"/>
    </row>
    <row r="22" spans="1:14" ht="15.75" thickBot="1">
      <c r="A22" s="5"/>
      <c r="B22" s="505"/>
      <c r="C22" s="506"/>
      <c r="D22" s="31" t="s">
        <v>197</v>
      </c>
      <c r="E22" s="45">
        <v>0</v>
      </c>
      <c r="F22" s="33">
        <v>0</v>
      </c>
      <c r="G22" s="33">
        <v>-2</v>
      </c>
      <c r="H22" s="45">
        <v>0</v>
      </c>
      <c r="I22" s="33">
        <v>-130</v>
      </c>
      <c r="J22" s="38" t="s">
        <v>14</v>
      </c>
      <c r="K22" s="39" t="s">
        <v>14</v>
      </c>
      <c r="L22" s="40" t="s">
        <v>14</v>
      </c>
      <c r="M22" s="41" t="s">
        <v>14</v>
      </c>
      <c r="N22" s="7"/>
    </row>
    <row r="23" spans="1:14" ht="15.6" customHeight="1" thickBot="1">
      <c r="A23" s="5"/>
      <c r="B23" s="46"/>
      <c r="C23" s="46"/>
      <c r="D23" s="46"/>
      <c r="E23" s="46"/>
      <c r="F23" s="46"/>
      <c r="G23" s="46"/>
      <c r="H23" s="46"/>
      <c r="I23" s="46"/>
      <c r="J23" s="47"/>
      <c r="K23" s="47"/>
      <c r="L23" s="47"/>
      <c r="M23" s="47"/>
      <c r="N23" s="7"/>
    </row>
    <row r="24" spans="1:14">
      <c r="A24" s="5"/>
      <c r="B24" s="507" t="s">
        <v>39</v>
      </c>
      <c r="C24" s="508"/>
      <c r="D24" s="48" t="s">
        <v>195</v>
      </c>
      <c r="E24" s="49">
        <v>40422</v>
      </c>
      <c r="F24" s="50">
        <v>44069</v>
      </c>
      <c r="G24" s="51">
        <v>47958</v>
      </c>
      <c r="H24" s="52">
        <v>74200</v>
      </c>
      <c r="I24" s="51">
        <v>63880</v>
      </c>
      <c r="J24" s="53">
        <v>9.0223145811686709E-2</v>
      </c>
      <c r="K24" s="54">
        <v>8.8247974766842902E-2</v>
      </c>
      <c r="L24" s="55">
        <v>0.18643313047350452</v>
      </c>
      <c r="M24" s="56">
        <v>-0.14000000000000001</v>
      </c>
      <c r="N24" s="9"/>
    </row>
    <row r="25" spans="1:14">
      <c r="A25" s="5"/>
      <c r="B25" s="509"/>
      <c r="C25" s="510"/>
      <c r="D25" s="57" t="s">
        <v>196</v>
      </c>
      <c r="E25" s="58">
        <v>40422</v>
      </c>
      <c r="F25" s="59">
        <v>37741</v>
      </c>
      <c r="G25" s="60">
        <v>35047</v>
      </c>
      <c r="H25" s="61">
        <v>74200</v>
      </c>
      <c r="I25" s="60">
        <v>56400</v>
      </c>
      <c r="J25" s="62">
        <v>-6.6325268418188116E-2</v>
      </c>
      <c r="K25" s="63">
        <v>-7.1381256458493414E-2</v>
      </c>
      <c r="L25" s="64">
        <v>-0.13297214388204442</v>
      </c>
      <c r="M25" s="65">
        <v>-0.24</v>
      </c>
      <c r="N25" s="7"/>
    </row>
    <row r="26" spans="1:14" ht="15.75" thickBot="1">
      <c r="A26" s="5"/>
      <c r="B26" s="511"/>
      <c r="C26" s="512"/>
      <c r="D26" s="66" t="s">
        <v>197</v>
      </c>
      <c r="E26" s="67">
        <v>0</v>
      </c>
      <c r="F26" s="68">
        <v>-6328</v>
      </c>
      <c r="G26" s="69">
        <v>-12911</v>
      </c>
      <c r="H26" s="70">
        <v>0</v>
      </c>
      <c r="I26" s="69">
        <v>-7480</v>
      </c>
      <c r="J26" s="71" t="s">
        <v>199</v>
      </c>
      <c r="K26" s="72" t="s">
        <v>199</v>
      </c>
      <c r="L26" s="73" t="s">
        <v>199</v>
      </c>
      <c r="M26" s="74" t="s">
        <v>199</v>
      </c>
      <c r="N26" s="9"/>
    </row>
    <row r="27" spans="1:14" ht="15" customHeight="1">
      <c r="A27" s="5"/>
      <c r="B27" s="46"/>
      <c r="C27" s="46"/>
      <c r="D27" s="46"/>
      <c r="E27" s="46"/>
      <c r="F27" s="46"/>
      <c r="G27" s="46"/>
      <c r="H27" s="46"/>
      <c r="I27" s="46"/>
      <c r="J27" s="46"/>
      <c r="K27" s="46"/>
      <c r="L27" s="46"/>
      <c r="M27" s="46"/>
      <c r="N27" s="75"/>
    </row>
    <row r="28" spans="1:14" ht="15.6" customHeight="1" thickBot="1">
      <c r="A28" s="5"/>
      <c r="B28" s="46"/>
      <c r="C28" s="46"/>
      <c r="D28" s="46"/>
      <c r="E28" s="46"/>
      <c r="F28" s="46"/>
      <c r="G28" s="46"/>
      <c r="H28" s="46"/>
      <c r="I28" s="46"/>
      <c r="J28" s="46"/>
      <c r="K28" s="46"/>
      <c r="L28" s="46"/>
      <c r="M28" s="46"/>
      <c r="N28" s="75"/>
    </row>
    <row r="29" spans="1:14" ht="26.25" customHeight="1">
      <c r="A29" s="5"/>
      <c r="B29" s="525" t="s">
        <v>75</v>
      </c>
      <c r="C29" s="553"/>
      <c r="D29" s="526"/>
      <c r="E29" s="555" t="s">
        <v>200</v>
      </c>
      <c r="F29" s="556"/>
      <c r="G29" s="556"/>
      <c r="H29" s="556"/>
      <c r="I29" s="557"/>
      <c r="J29" s="531" t="s">
        <v>182</v>
      </c>
      <c r="K29" s="532"/>
      <c r="L29" s="533"/>
      <c r="M29" s="76" t="s">
        <v>182</v>
      </c>
      <c r="N29" s="7"/>
    </row>
    <row r="30" spans="1:14" ht="15.75" thickBot="1">
      <c r="A30" s="5"/>
      <c r="B30" s="527"/>
      <c r="C30" s="554"/>
      <c r="D30" s="528"/>
      <c r="E30" s="10">
        <v>2009</v>
      </c>
      <c r="F30" s="11">
        <v>2020</v>
      </c>
      <c r="G30" s="12">
        <v>2030</v>
      </c>
      <c r="H30" s="10">
        <v>2005</v>
      </c>
      <c r="I30" s="11">
        <v>2020</v>
      </c>
      <c r="J30" s="10" t="s">
        <v>183</v>
      </c>
      <c r="K30" s="11" t="s">
        <v>184</v>
      </c>
      <c r="L30" s="12" t="s">
        <v>185</v>
      </c>
      <c r="M30" s="77" t="s">
        <v>183</v>
      </c>
      <c r="N30" s="7"/>
    </row>
    <row r="31" spans="1:14" ht="15.6" customHeight="1" thickBot="1">
      <c r="A31" s="5"/>
      <c r="B31" s="3"/>
      <c r="C31" s="3"/>
      <c r="D31" s="3"/>
      <c r="E31" s="513" t="s">
        <v>187</v>
      </c>
      <c r="F31" s="513"/>
      <c r="G31" s="513"/>
      <c r="H31" s="513" t="s">
        <v>188</v>
      </c>
      <c r="I31" s="513"/>
      <c r="J31" s="513" t="s">
        <v>189</v>
      </c>
      <c r="K31" s="513"/>
      <c r="L31" s="513"/>
      <c r="M31" s="14" t="s">
        <v>190</v>
      </c>
      <c r="N31" s="7"/>
    </row>
    <row r="32" spans="1:14">
      <c r="A32" s="5"/>
      <c r="B32" s="543" t="s">
        <v>201</v>
      </c>
      <c r="C32" s="541" t="s">
        <v>80</v>
      </c>
      <c r="D32" s="542"/>
      <c r="E32" s="78">
        <v>1.35</v>
      </c>
      <c r="F32" s="17">
        <v>105</v>
      </c>
      <c r="G32" s="18">
        <v>105</v>
      </c>
      <c r="H32" s="78">
        <v>82</v>
      </c>
      <c r="I32" s="17">
        <v>640</v>
      </c>
      <c r="J32" s="79" t="s">
        <v>14</v>
      </c>
      <c r="K32" s="80" t="s">
        <v>14</v>
      </c>
      <c r="L32" s="81" t="s">
        <v>14</v>
      </c>
      <c r="M32" s="22" t="s">
        <v>14</v>
      </c>
      <c r="N32" s="7"/>
    </row>
    <row r="33" spans="1:14">
      <c r="A33" s="5"/>
      <c r="B33" s="544"/>
      <c r="C33" s="536" t="s">
        <v>81</v>
      </c>
      <c r="D33" s="537"/>
      <c r="E33" s="24">
        <v>4.5999999999999996</v>
      </c>
      <c r="F33" s="25">
        <v>264</v>
      </c>
      <c r="G33" s="26">
        <v>292</v>
      </c>
      <c r="H33" s="24">
        <v>6</v>
      </c>
      <c r="I33" s="25">
        <v>153</v>
      </c>
      <c r="J33" s="82" t="s">
        <v>14</v>
      </c>
      <c r="K33" s="83" t="s">
        <v>14</v>
      </c>
      <c r="L33" s="84" t="s">
        <v>14</v>
      </c>
      <c r="M33" s="30" t="s">
        <v>14</v>
      </c>
      <c r="N33" s="7"/>
    </row>
    <row r="34" spans="1:14">
      <c r="A34" s="5"/>
      <c r="B34" s="544"/>
      <c r="C34" s="546" t="s">
        <v>202</v>
      </c>
      <c r="D34" s="85" t="s">
        <v>203</v>
      </c>
      <c r="E34" s="24">
        <v>2638</v>
      </c>
      <c r="F34" s="25">
        <v>3245</v>
      </c>
      <c r="G34" s="26">
        <v>3917</v>
      </c>
      <c r="H34" s="24">
        <v>2089</v>
      </c>
      <c r="I34" s="25">
        <v>2089</v>
      </c>
      <c r="J34" s="82" t="s">
        <v>14</v>
      </c>
      <c r="K34" s="83" t="s">
        <v>14</v>
      </c>
      <c r="L34" s="84" t="s">
        <v>14</v>
      </c>
      <c r="M34" s="30" t="s">
        <v>14</v>
      </c>
      <c r="N34" s="7"/>
    </row>
    <row r="35" spans="1:14">
      <c r="A35" s="5"/>
      <c r="B35" s="544"/>
      <c r="C35" s="547"/>
      <c r="D35" s="85" t="s">
        <v>204</v>
      </c>
      <c r="E35" s="24">
        <v>180</v>
      </c>
      <c r="F35" s="25">
        <v>386</v>
      </c>
      <c r="G35" s="26">
        <v>562</v>
      </c>
      <c r="H35" s="549">
        <v>1377</v>
      </c>
      <c r="I35" s="551">
        <v>2589</v>
      </c>
      <c r="J35" s="82" t="s">
        <v>14</v>
      </c>
      <c r="K35" s="83" t="s">
        <v>14</v>
      </c>
      <c r="L35" s="84" t="s">
        <v>14</v>
      </c>
      <c r="M35" s="534" t="s">
        <v>14</v>
      </c>
      <c r="N35" s="7"/>
    </row>
    <row r="36" spans="1:14">
      <c r="A36" s="5"/>
      <c r="B36" s="544"/>
      <c r="C36" s="547"/>
      <c r="D36" s="85" t="s">
        <v>34</v>
      </c>
      <c r="E36" s="24">
        <v>197.7</v>
      </c>
      <c r="F36" s="25">
        <v>565</v>
      </c>
      <c r="G36" s="26">
        <v>718</v>
      </c>
      <c r="H36" s="550"/>
      <c r="I36" s="552"/>
      <c r="J36" s="82" t="s">
        <v>14</v>
      </c>
      <c r="K36" s="83" t="s">
        <v>14</v>
      </c>
      <c r="L36" s="84" t="s">
        <v>14</v>
      </c>
      <c r="M36" s="535"/>
      <c r="N36" s="7"/>
    </row>
    <row r="37" spans="1:14">
      <c r="A37" s="5"/>
      <c r="B37" s="544"/>
      <c r="C37" s="548"/>
      <c r="D37" s="85" t="s">
        <v>27</v>
      </c>
      <c r="E37" s="24">
        <v>0</v>
      </c>
      <c r="F37" s="25">
        <v>45</v>
      </c>
      <c r="G37" s="26">
        <v>90</v>
      </c>
      <c r="H37" s="24" t="s">
        <v>14</v>
      </c>
      <c r="I37" s="25" t="s">
        <v>14</v>
      </c>
      <c r="J37" s="82" t="s">
        <v>14</v>
      </c>
      <c r="K37" s="83" t="s">
        <v>14</v>
      </c>
      <c r="L37" s="84" t="s">
        <v>14</v>
      </c>
      <c r="M37" s="30" t="s">
        <v>14</v>
      </c>
      <c r="N37" s="7"/>
    </row>
    <row r="38" spans="1:14">
      <c r="A38" s="5"/>
      <c r="B38" s="544"/>
      <c r="C38" s="536" t="s">
        <v>205</v>
      </c>
      <c r="D38" s="537"/>
      <c r="E38" s="24">
        <v>7</v>
      </c>
      <c r="F38" s="25">
        <v>243</v>
      </c>
      <c r="G38" s="26">
        <v>324</v>
      </c>
      <c r="H38" s="24">
        <v>19</v>
      </c>
      <c r="I38" s="25">
        <v>515</v>
      </c>
      <c r="J38" s="82" t="s">
        <v>14</v>
      </c>
      <c r="K38" s="83" t="s">
        <v>14</v>
      </c>
      <c r="L38" s="84" t="s">
        <v>14</v>
      </c>
      <c r="M38" s="30" t="s">
        <v>14</v>
      </c>
      <c r="N38" s="7"/>
    </row>
    <row r="39" spans="1:14">
      <c r="A39" s="5"/>
      <c r="B39" s="544"/>
      <c r="C39" s="536" t="s">
        <v>85</v>
      </c>
      <c r="D39" s="537"/>
      <c r="E39" s="24">
        <v>146</v>
      </c>
      <c r="F39" s="25">
        <v>186</v>
      </c>
      <c r="G39" s="26">
        <v>250</v>
      </c>
      <c r="H39" s="24">
        <v>99</v>
      </c>
      <c r="I39" s="25">
        <v>99</v>
      </c>
      <c r="J39" s="82" t="s">
        <v>14</v>
      </c>
      <c r="K39" s="83" t="s">
        <v>14</v>
      </c>
      <c r="L39" s="84" t="s">
        <v>14</v>
      </c>
      <c r="M39" s="30" t="s">
        <v>14</v>
      </c>
      <c r="N39" s="7"/>
    </row>
    <row r="40" spans="1:14" ht="15.75" thickBot="1">
      <c r="A40" s="5"/>
      <c r="B40" s="545"/>
      <c r="C40" s="514" t="s">
        <v>39</v>
      </c>
      <c r="D40" s="515"/>
      <c r="E40" s="67">
        <v>3174.6499999999996</v>
      </c>
      <c r="F40" s="68">
        <v>5039</v>
      </c>
      <c r="G40" s="69">
        <v>6258</v>
      </c>
      <c r="H40" s="67">
        <v>3672</v>
      </c>
      <c r="I40" s="68">
        <v>6085</v>
      </c>
      <c r="J40" s="87" t="s">
        <v>14</v>
      </c>
      <c r="K40" s="88" t="s">
        <v>14</v>
      </c>
      <c r="L40" s="89" t="s">
        <v>14</v>
      </c>
      <c r="M40" s="90" t="s">
        <v>14</v>
      </c>
      <c r="N40" s="7"/>
    </row>
    <row r="41" spans="1:14" ht="15.6" customHeight="1" thickBot="1">
      <c r="A41" s="5"/>
      <c r="B41" s="46"/>
      <c r="C41" s="46"/>
      <c r="D41" s="46"/>
      <c r="E41" s="46"/>
      <c r="F41" s="46"/>
      <c r="G41" s="46"/>
      <c r="H41" s="46"/>
      <c r="I41" s="46"/>
      <c r="J41" s="46"/>
      <c r="K41" s="46"/>
      <c r="L41" s="46"/>
      <c r="M41" s="46"/>
      <c r="N41" s="7"/>
    </row>
    <row r="42" spans="1:14">
      <c r="A42" s="5"/>
      <c r="B42" s="538" t="s">
        <v>206</v>
      </c>
      <c r="C42" s="541" t="s">
        <v>87</v>
      </c>
      <c r="D42" s="542"/>
      <c r="E42" s="16">
        <v>48</v>
      </c>
      <c r="F42" s="17">
        <v>24</v>
      </c>
      <c r="G42" s="18">
        <v>24</v>
      </c>
      <c r="H42" s="16">
        <v>91</v>
      </c>
      <c r="I42" s="17">
        <v>102</v>
      </c>
      <c r="J42" s="79" t="s">
        <v>14</v>
      </c>
      <c r="K42" s="80" t="s">
        <v>14</v>
      </c>
      <c r="L42" s="81" t="s">
        <v>14</v>
      </c>
      <c r="M42" s="91" t="s">
        <v>14</v>
      </c>
      <c r="N42" s="7"/>
    </row>
    <row r="43" spans="1:14">
      <c r="A43" s="5"/>
      <c r="B43" s="539"/>
      <c r="C43" s="536" t="s">
        <v>89</v>
      </c>
      <c r="D43" s="537"/>
      <c r="E43" s="24">
        <v>3</v>
      </c>
      <c r="F43" s="25">
        <v>86.4</v>
      </c>
      <c r="G43" s="26">
        <v>204.3</v>
      </c>
      <c r="H43" s="24">
        <v>31</v>
      </c>
      <c r="I43" s="25">
        <v>349</v>
      </c>
      <c r="J43" s="82" t="s">
        <v>14</v>
      </c>
      <c r="K43" s="83" t="s">
        <v>14</v>
      </c>
      <c r="L43" s="84" t="s">
        <v>14</v>
      </c>
      <c r="M43" s="92" t="s">
        <v>14</v>
      </c>
      <c r="N43" s="7"/>
    </row>
    <row r="44" spans="1:14">
      <c r="A44" s="5"/>
      <c r="B44" s="539"/>
      <c r="C44" s="450" t="s">
        <v>90</v>
      </c>
      <c r="D44" s="85" t="s">
        <v>207</v>
      </c>
      <c r="E44" s="24">
        <v>251.25</v>
      </c>
      <c r="F44" s="25">
        <v>1801.8</v>
      </c>
      <c r="G44" s="26">
        <v>2490</v>
      </c>
      <c r="H44" s="24">
        <v>697</v>
      </c>
      <c r="I44" s="25">
        <v>1932</v>
      </c>
      <c r="J44" s="82" t="s">
        <v>14</v>
      </c>
      <c r="K44" s="83" t="s">
        <v>14</v>
      </c>
      <c r="L44" s="84" t="s">
        <v>14</v>
      </c>
      <c r="M44" s="92" t="s">
        <v>14</v>
      </c>
      <c r="N44" s="7"/>
    </row>
    <row r="45" spans="1:14">
      <c r="A45" s="5"/>
      <c r="B45" s="539"/>
      <c r="C45" s="452"/>
      <c r="D45" s="85" t="s">
        <v>208</v>
      </c>
      <c r="E45" s="24">
        <v>0.1</v>
      </c>
      <c r="F45" s="25">
        <v>1080</v>
      </c>
      <c r="G45" s="26">
        <v>3600</v>
      </c>
      <c r="H45" s="24">
        <v>0</v>
      </c>
      <c r="I45" s="25">
        <v>4624</v>
      </c>
      <c r="J45" s="82" t="s">
        <v>14</v>
      </c>
      <c r="K45" s="83" t="s">
        <v>14</v>
      </c>
      <c r="L45" s="84" t="s">
        <v>14</v>
      </c>
      <c r="M45" s="92" t="s">
        <v>14</v>
      </c>
      <c r="N45" s="7"/>
    </row>
    <row r="46" spans="1:14">
      <c r="A46" s="5"/>
      <c r="B46" s="539"/>
      <c r="C46" s="536" t="s">
        <v>209</v>
      </c>
      <c r="D46" s="537"/>
      <c r="E46" s="24">
        <v>0.1</v>
      </c>
      <c r="F46" s="25">
        <v>2400</v>
      </c>
      <c r="G46" s="26">
        <v>9000</v>
      </c>
      <c r="H46" s="24"/>
      <c r="I46" s="25"/>
      <c r="J46" s="82" t="s">
        <v>14</v>
      </c>
      <c r="K46" s="83" t="s">
        <v>14</v>
      </c>
      <c r="L46" s="84" t="s">
        <v>14</v>
      </c>
      <c r="M46" s="92" t="s">
        <v>14</v>
      </c>
      <c r="N46" s="7"/>
    </row>
    <row r="47" spans="1:14">
      <c r="A47" s="5"/>
      <c r="B47" s="539"/>
      <c r="C47" s="536" t="s">
        <v>210</v>
      </c>
      <c r="D47" s="537"/>
      <c r="E47" s="24">
        <v>7.4</v>
      </c>
      <c r="F47" s="25" t="s">
        <v>14</v>
      </c>
      <c r="G47" s="26">
        <v>120</v>
      </c>
      <c r="H47" s="24"/>
      <c r="I47" s="25"/>
      <c r="J47" s="82" t="s">
        <v>14</v>
      </c>
      <c r="K47" s="83" t="s">
        <v>14</v>
      </c>
      <c r="L47" s="84" t="s">
        <v>14</v>
      </c>
      <c r="M47" s="92" t="s">
        <v>14</v>
      </c>
      <c r="N47" s="7"/>
    </row>
    <row r="48" spans="1:14" ht="15.75" thickBot="1">
      <c r="A48" s="5"/>
      <c r="B48" s="540"/>
      <c r="C48" s="514" t="s">
        <v>39</v>
      </c>
      <c r="D48" s="515"/>
      <c r="E48" s="67">
        <v>309.85000000000002</v>
      </c>
      <c r="F48" s="68">
        <v>5409.7</v>
      </c>
      <c r="G48" s="69">
        <v>15438.3</v>
      </c>
      <c r="H48" s="67">
        <v>819</v>
      </c>
      <c r="I48" s="68">
        <v>7007</v>
      </c>
      <c r="J48" s="87" t="s">
        <v>14</v>
      </c>
      <c r="K48" s="88" t="s">
        <v>14</v>
      </c>
      <c r="L48" s="89" t="s">
        <v>14</v>
      </c>
      <c r="M48" s="90" t="s">
        <v>14</v>
      </c>
      <c r="N48" s="7"/>
    </row>
    <row r="49" spans="1:14" ht="15.75" thickBot="1">
      <c r="A49" s="5"/>
      <c r="B49" s="46"/>
      <c r="C49" s="46"/>
      <c r="D49" s="46"/>
      <c r="E49" s="46"/>
      <c r="F49" s="46"/>
      <c r="G49" s="46"/>
      <c r="H49" s="46"/>
      <c r="I49" s="46"/>
      <c r="J49" s="46"/>
      <c r="K49" s="46"/>
      <c r="L49" s="46"/>
      <c r="M49" s="46"/>
      <c r="N49" s="7"/>
    </row>
    <row r="50" spans="1:14" ht="15.75" thickBot="1">
      <c r="A50" s="5"/>
      <c r="B50" s="516" t="s">
        <v>211</v>
      </c>
      <c r="C50" s="517"/>
      <c r="D50" s="518"/>
      <c r="E50" s="93">
        <v>767</v>
      </c>
      <c r="F50" s="94">
        <v>1336</v>
      </c>
      <c r="G50" s="95">
        <v>1334</v>
      </c>
      <c r="H50" s="93">
        <v>286</v>
      </c>
      <c r="I50" s="94">
        <v>352</v>
      </c>
      <c r="J50" s="96" t="s">
        <v>14</v>
      </c>
      <c r="K50" s="97" t="s">
        <v>14</v>
      </c>
      <c r="L50" s="98" t="s">
        <v>14</v>
      </c>
      <c r="M50" s="99" t="s">
        <v>14</v>
      </c>
      <c r="N50" s="7"/>
    </row>
    <row r="51" spans="1:14" ht="15.75" thickBot="1">
      <c r="A51" s="5"/>
      <c r="B51" s="46"/>
      <c r="C51" s="46"/>
      <c r="D51" s="46"/>
      <c r="E51" s="46"/>
      <c r="F51" s="46"/>
      <c r="G51" s="46"/>
      <c r="H51" s="46"/>
      <c r="I51" s="46"/>
      <c r="J51" s="46"/>
      <c r="K51" s="46"/>
      <c r="L51" s="46"/>
      <c r="M51" s="46"/>
      <c r="N51" s="7"/>
    </row>
    <row r="52" spans="1:14" ht="15.75" thickBot="1">
      <c r="A52" s="5"/>
      <c r="B52" s="519" t="s">
        <v>39</v>
      </c>
      <c r="C52" s="520"/>
      <c r="D52" s="521"/>
      <c r="E52" s="100">
        <v>4251.5</v>
      </c>
      <c r="F52" s="100">
        <v>11784.7</v>
      </c>
      <c r="G52" s="100">
        <v>23030.3</v>
      </c>
      <c r="H52" s="100">
        <v>4777</v>
      </c>
      <c r="I52" s="100">
        <v>13444</v>
      </c>
      <c r="J52" s="101" t="s">
        <v>14</v>
      </c>
      <c r="K52" s="101" t="s">
        <v>14</v>
      </c>
      <c r="L52" s="101" t="s">
        <v>14</v>
      </c>
      <c r="M52" s="102" t="s">
        <v>14</v>
      </c>
      <c r="N52" s="9"/>
    </row>
    <row r="53" spans="1:14" ht="15.75" thickBot="1">
      <c r="A53" s="5"/>
      <c r="B53" s="6"/>
      <c r="C53" s="6"/>
      <c r="D53" s="6"/>
      <c r="E53" s="6"/>
      <c r="F53" s="6"/>
      <c r="G53" s="6"/>
      <c r="H53" s="6"/>
      <c r="I53" s="6"/>
      <c r="J53" s="522"/>
      <c r="K53" s="522"/>
      <c r="L53" s="522"/>
      <c r="M53" s="6"/>
      <c r="N53" s="7"/>
    </row>
    <row r="54" spans="1:14">
      <c r="A54" s="5"/>
      <c r="B54" s="523" t="s">
        <v>47</v>
      </c>
      <c r="C54" s="524"/>
      <c r="D54" s="524"/>
      <c r="E54" s="20">
        <v>0.10517787343525803</v>
      </c>
      <c r="F54" s="20">
        <v>0.31225192761188098</v>
      </c>
      <c r="G54" s="20">
        <v>0.65712614489114618</v>
      </c>
      <c r="H54" s="20">
        <v>4.5495238095238096E-2</v>
      </c>
      <c r="I54" s="20">
        <v>0.15928909952606635</v>
      </c>
      <c r="J54" s="6"/>
      <c r="K54" s="6"/>
      <c r="L54" s="6"/>
      <c r="M54" s="6"/>
      <c r="N54" s="7"/>
    </row>
    <row r="55" spans="1:14" ht="15.75" thickBot="1">
      <c r="A55" s="5"/>
      <c r="B55" s="103" t="s">
        <v>212</v>
      </c>
      <c r="C55" s="104"/>
      <c r="D55" s="104"/>
      <c r="E55" s="39">
        <v>0.89482212656474203</v>
      </c>
      <c r="F55" s="39">
        <v>0.68774807238811908</v>
      </c>
      <c r="G55" s="39">
        <v>0.34287385510885382</v>
      </c>
      <c r="H55" s="39">
        <v>0.95450476190476186</v>
      </c>
      <c r="I55" s="39">
        <v>0.84071090047393371</v>
      </c>
      <c r="J55" s="6"/>
      <c r="K55" s="6"/>
      <c r="L55" s="6"/>
      <c r="M55" s="6"/>
      <c r="N55" s="7"/>
    </row>
    <row r="56" spans="1:14">
      <c r="A56" s="5"/>
      <c r="B56" s="6"/>
      <c r="C56" s="6"/>
      <c r="D56" s="6"/>
      <c r="E56" s="105"/>
      <c r="F56" s="105"/>
      <c r="G56" s="6"/>
      <c r="H56" s="6"/>
      <c r="I56" s="6"/>
      <c r="J56" s="6"/>
      <c r="K56" s="6"/>
      <c r="L56" s="6"/>
      <c r="M56" s="6"/>
      <c r="N56" s="7"/>
    </row>
    <row r="57" spans="1:14">
      <c r="A57" s="5"/>
      <c r="B57" s="6"/>
      <c r="C57" s="6"/>
      <c r="D57" s="6"/>
      <c r="E57" s="6"/>
      <c r="F57" s="6"/>
      <c r="G57" s="6"/>
      <c r="H57" s="6"/>
      <c r="I57" s="6"/>
      <c r="J57" s="6"/>
      <c r="K57" s="6"/>
      <c r="L57" s="6"/>
      <c r="M57" s="6"/>
      <c r="N57" s="7"/>
    </row>
    <row r="58" spans="1:14" ht="15.75" thickBot="1">
      <c r="A58" s="5"/>
      <c r="B58" s="6"/>
      <c r="C58" s="6"/>
      <c r="D58" s="6"/>
      <c r="E58" s="6"/>
      <c r="F58" s="6"/>
      <c r="G58" s="6"/>
      <c r="H58" s="6"/>
      <c r="I58" s="6"/>
      <c r="J58" s="6"/>
      <c r="K58" s="6"/>
      <c r="L58" s="6"/>
      <c r="M58" s="6"/>
      <c r="N58" s="7"/>
    </row>
    <row r="59" spans="1:14">
      <c r="A59" s="5"/>
      <c r="B59" s="525" t="s">
        <v>20</v>
      </c>
      <c r="C59" s="526"/>
      <c r="D59" s="529" t="s">
        <v>180</v>
      </c>
      <c r="E59" s="531" t="s">
        <v>213</v>
      </c>
      <c r="F59" s="532"/>
      <c r="G59" s="532"/>
      <c r="H59" s="532"/>
      <c r="I59" s="533"/>
      <c r="J59" s="531" t="s">
        <v>182</v>
      </c>
      <c r="K59" s="532"/>
      <c r="L59" s="533"/>
      <c r="M59" s="76" t="s">
        <v>182</v>
      </c>
      <c r="N59" s="7"/>
    </row>
    <row r="60" spans="1:14" ht="15.75" thickBot="1">
      <c r="A60" s="5"/>
      <c r="B60" s="527"/>
      <c r="C60" s="528"/>
      <c r="D60" s="530"/>
      <c r="E60" s="10">
        <v>2009</v>
      </c>
      <c r="F60" s="11">
        <v>2020</v>
      </c>
      <c r="G60" s="12">
        <v>2030</v>
      </c>
      <c r="H60" s="10">
        <v>2005</v>
      </c>
      <c r="I60" s="11">
        <v>2020</v>
      </c>
      <c r="J60" s="10" t="s">
        <v>183</v>
      </c>
      <c r="K60" s="11" t="s">
        <v>184</v>
      </c>
      <c r="L60" s="12" t="s">
        <v>185</v>
      </c>
      <c r="M60" s="77" t="s">
        <v>183</v>
      </c>
      <c r="N60" s="7"/>
    </row>
    <row r="61" spans="1:14" ht="15.75" thickBot="1">
      <c r="A61" s="5"/>
      <c r="B61" s="3"/>
      <c r="C61" s="3"/>
      <c r="D61" s="3"/>
      <c r="E61" s="513" t="s">
        <v>187</v>
      </c>
      <c r="F61" s="513"/>
      <c r="G61" s="513"/>
      <c r="H61" s="513" t="s">
        <v>188</v>
      </c>
      <c r="I61" s="513"/>
      <c r="J61" s="513" t="s">
        <v>189</v>
      </c>
      <c r="K61" s="513"/>
      <c r="L61" s="513"/>
      <c r="M61" s="14" t="s">
        <v>190</v>
      </c>
      <c r="N61" s="7"/>
    </row>
    <row r="62" spans="1:14">
      <c r="A62" s="5"/>
      <c r="B62" s="501" t="s">
        <v>191</v>
      </c>
      <c r="C62" s="502"/>
      <c r="D62" s="15" t="s">
        <v>192</v>
      </c>
      <c r="E62" s="106">
        <v>2.1</v>
      </c>
      <c r="F62" s="107">
        <v>2.4</v>
      </c>
      <c r="G62" s="108">
        <v>2.5</v>
      </c>
      <c r="H62" s="106">
        <v>2.6</v>
      </c>
      <c r="I62" s="107"/>
      <c r="J62" s="19">
        <v>0.14285714285714277</v>
      </c>
      <c r="K62" s="20">
        <v>4.1666666666666706E-2</v>
      </c>
      <c r="L62" s="21">
        <v>0.19047619047619044</v>
      </c>
      <c r="M62" s="22" t="s">
        <v>14</v>
      </c>
      <c r="N62" s="7"/>
    </row>
    <row r="63" spans="1:14">
      <c r="A63" s="5"/>
      <c r="B63" s="503"/>
      <c r="C63" s="504"/>
      <c r="D63" s="23" t="s">
        <v>193</v>
      </c>
      <c r="E63" s="109">
        <v>2.1</v>
      </c>
      <c r="F63" s="110">
        <v>1.9</v>
      </c>
      <c r="G63" s="111">
        <v>1.8</v>
      </c>
      <c r="H63" s="109">
        <v>2.6</v>
      </c>
      <c r="I63" s="110">
        <v>1.74</v>
      </c>
      <c r="J63" s="27">
        <v>-9.5238095238095316E-2</v>
      </c>
      <c r="K63" s="28">
        <v>-5.2631578947368356E-2</v>
      </c>
      <c r="L63" s="29">
        <v>-0.14285714285714288</v>
      </c>
      <c r="M63" s="30">
        <v>-0.33076923076923082</v>
      </c>
      <c r="N63" s="7"/>
    </row>
    <row r="64" spans="1:14" ht="15.75" thickBot="1">
      <c r="A64" s="5"/>
      <c r="B64" s="505"/>
      <c r="C64" s="506"/>
      <c r="D64" s="31" t="s">
        <v>194</v>
      </c>
      <c r="E64" s="32">
        <v>0</v>
      </c>
      <c r="F64" s="112">
        <v>-0.5</v>
      </c>
      <c r="G64" s="113">
        <v>-0.7</v>
      </c>
      <c r="H64" s="32">
        <v>0</v>
      </c>
      <c r="I64" s="112">
        <v>1.74</v>
      </c>
      <c r="J64" s="34" t="s">
        <v>14</v>
      </c>
      <c r="K64" s="35" t="s">
        <v>14</v>
      </c>
      <c r="L64" s="36" t="s">
        <v>14</v>
      </c>
      <c r="M64" s="37" t="s">
        <v>14</v>
      </c>
      <c r="N64" s="7"/>
    </row>
    <row r="65" spans="1:14">
      <c r="A65" s="5"/>
      <c r="B65" s="501" t="s">
        <v>25</v>
      </c>
      <c r="C65" s="502"/>
      <c r="D65" s="15" t="s">
        <v>195</v>
      </c>
      <c r="E65" s="106">
        <v>1.67</v>
      </c>
      <c r="F65" s="107">
        <v>1.74</v>
      </c>
      <c r="G65" s="108">
        <v>1.78</v>
      </c>
      <c r="H65" s="106">
        <v>0.84</v>
      </c>
      <c r="I65" s="107"/>
      <c r="J65" s="19">
        <v>4.1916167664670698E-2</v>
      </c>
      <c r="K65" s="20">
        <v>2.2988505747126457E-2</v>
      </c>
      <c r="L65" s="21">
        <v>6.5868263473053953E-2</v>
      </c>
      <c r="M65" s="22" t="s">
        <v>14</v>
      </c>
      <c r="N65" s="7"/>
    </row>
    <row r="66" spans="1:14">
      <c r="A66" s="5"/>
      <c r="B66" s="503"/>
      <c r="C66" s="504"/>
      <c r="D66" s="23" t="s">
        <v>196</v>
      </c>
      <c r="E66" s="109">
        <v>1.67</v>
      </c>
      <c r="F66" s="110">
        <v>1.3</v>
      </c>
      <c r="G66" s="111">
        <v>1.05</v>
      </c>
      <c r="H66" s="109">
        <v>0.84</v>
      </c>
      <c r="I66" s="110">
        <v>0.65500000000000003</v>
      </c>
      <c r="J66" s="27">
        <v>-0.22155688622754485</v>
      </c>
      <c r="K66" s="28">
        <v>-0.19230769230769229</v>
      </c>
      <c r="L66" s="29">
        <v>-0.37125748502994005</v>
      </c>
      <c r="M66" s="30">
        <v>-0.22023809523809518</v>
      </c>
      <c r="N66" s="7"/>
    </row>
    <row r="67" spans="1:14" ht="15.75" thickBot="1">
      <c r="A67" s="5"/>
      <c r="B67" s="505"/>
      <c r="C67" s="506"/>
      <c r="D67" s="31" t="s">
        <v>197</v>
      </c>
      <c r="E67" s="114">
        <v>0</v>
      </c>
      <c r="F67" s="112">
        <v>-0.43999999999999995</v>
      </c>
      <c r="G67" s="113">
        <v>-0.73</v>
      </c>
      <c r="H67" s="114">
        <v>0</v>
      </c>
      <c r="I67" s="112">
        <v>0.65500000000000003</v>
      </c>
      <c r="J67" s="38" t="s">
        <v>14</v>
      </c>
      <c r="K67" s="39" t="s">
        <v>14</v>
      </c>
      <c r="L67" s="40" t="s">
        <v>14</v>
      </c>
      <c r="M67" s="41" t="s">
        <v>14</v>
      </c>
      <c r="N67" s="7"/>
    </row>
    <row r="68" spans="1:14">
      <c r="A68" s="5"/>
      <c r="B68" s="501" t="s">
        <v>198</v>
      </c>
      <c r="C68" s="502"/>
      <c r="D68" s="15" t="s">
        <v>195</v>
      </c>
      <c r="E68" s="106">
        <v>3.3</v>
      </c>
      <c r="F68" s="107">
        <v>3.14</v>
      </c>
      <c r="G68" s="108">
        <v>3.2</v>
      </c>
      <c r="H68" s="106">
        <v>4</v>
      </c>
      <c r="I68" s="107"/>
      <c r="J68" s="42">
        <v>-4.8484848484848395E-2</v>
      </c>
      <c r="K68" s="43">
        <v>1.9108280254777087E-2</v>
      </c>
      <c r="L68" s="44">
        <v>-3.0303030303030196E-2</v>
      </c>
      <c r="M68" s="86" t="s">
        <v>14</v>
      </c>
      <c r="N68" s="7"/>
    </row>
    <row r="69" spans="1:14">
      <c r="A69" s="5"/>
      <c r="B69" s="503"/>
      <c r="C69" s="504"/>
      <c r="D69" s="23" t="s">
        <v>196</v>
      </c>
      <c r="E69" s="109">
        <v>3.3</v>
      </c>
      <c r="F69" s="110">
        <v>2.56</v>
      </c>
      <c r="G69" s="111">
        <v>2.35</v>
      </c>
      <c r="H69" s="109">
        <v>4</v>
      </c>
      <c r="I69" s="110">
        <v>3.1799999999999997</v>
      </c>
      <c r="J69" s="27">
        <v>-0.22424242424242419</v>
      </c>
      <c r="K69" s="28">
        <v>-8.2031249999999986E-2</v>
      </c>
      <c r="L69" s="29">
        <v>-0.28787878787878779</v>
      </c>
      <c r="M69" s="30">
        <v>-0.20500000000000007</v>
      </c>
      <c r="N69" s="7"/>
    </row>
    <row r="70" spans="1:14" ht="15.75" thickBot="1">
      <c r="A70" s="5"/>
      <c r="B70" s="505"/>
      <c r="C70" s="506"/>
      <c r="D70" s="31" t="s">
        <v>197</v>
      </c>
      <c r="E70" s="114">
        <v>0</v>
      </c>
      <c r="F70" s="112">
        <v>-0.58000000000000007</v>
      </c>
      <c r="G70" s="113">
        <v>-0.85000000000000009</v>
      </c>
      <c r="H70" s="114">
        <v>0</v>
      </c>
      <c r="I70" s="112">
        <v>3.1799999999999997</v>
      </c>
      <c r="J70" s="34" t="s">
        <v>14</v>
      </c>
      <c r="K70" s="35" t="s">
        <v>14</v>
      </c>
      <c r="L70" s="36" t="s">
        <v>14</v>
      </c>
      <c r="M70" s="37" t="s">
        <v>14</v>
      </c>
      <c r="N70" s="7"/>
    </row>
    <row r="71" spans="1:14">
      <c r="A71" s="5"/>
      <c r="B71" s="501" t="s">
        <v>34</v>
      </c>
      <c r="C71" s="502"/>
      <c r="D71" s="15" t="s">
        <v>195</v>
      </c>
      <c r="E71" s="106">
        <v>1.1000000000000001</v>
      </c>
      <c r="F71" s="107">
        <v>1.01</v>
      </c>
      <c r="G71" s="108">
        <v>1.03</v>
      </c>
      <c r="H71" s="106">
        <v>10.45</v>
      </c>
      <c r="I71" s="107"/>
      <c r="J71" s="19">
        <v>-8.1818181818181887E-2</v>
      </c>
      <c r="K71" s="20">
        <v>1.980198019801982E-2</v>
      </c>
      <c r="L71" s="21">
        <v>-6.3636363636363685E-2</v>
      </c>
      <c r="M71" s="22" t="s">
        <v>14</v>
      </c>
      <c r="N71" s="7"/>
    </row>
    <row r="72" spans="1:14">
      <c r="A72" s="5"/>
      <c r="B72" s="503"/>
      <c r="C72" s="504"/>
      <c r="D72" s="23" t="s">
        <v>196</v>
      </c>
      <c r="E72" s="109">
        <v>1.1000000000000001</v>
      </c>
      <c r="F72" s="115">
        <v>0.95</v>
      </c>
      <c r="G72" s="116">
        <v>0.84</v>
      </c>
      <c r="H72" s="109">
        <v>10.45</v>
      </c>
      <c r="I72" s="115">
        <v>6.58</v>
      </c>
      <c r="J72" s="27">
        <v>-0.13636363636363646</v>
      </c>
      <c r="K72" s="28">
        <v>-0.11578947368421051</v>
      </c>
      <c r="L72" s="29">
        <v>-0.23636363636363644</v>
      </c>
      <c r="M72" s="30">
        <v>-0.37</v>
      </c>
      <c r="N72" s="7"/>
    </row>
    <row r="73" spans="1:14" ht="15.75" thickBot="1">
      <c r="A73" s="5"/>
      <c r="B73" s="505"/>
      <c r="C73" s="506"/>
      <c r="D73" s="31" t="s">
        <v>197</v>
      </c>
      <c r="E73" s="114">
        <v>0</v>
      </c>
      <c r="F73" s="112">
        <v>-6.0000000000000053E-2</v>
      </c>
      <c r="G73" s="113">
        <v>-0.19000000000000006</v>
      </c>
      <c r="H73" s="114">
        <v>0</v>
      </c>
      <c r="I73" s="112">
        <v>6.58</v>
      </c>
      <c r="J73" s="38" t="s">
        <v>14</v>
      </c>
      <c r="K73" s="39" t="s">
        <v>14</v>
      </c>
      <c r="L73" s="40" t="s">
        <v>14</v>
      </c>
      <c r="M73" s="41" t="s">
        <v>14</v>
      </c>
      <c r="N73" s="7"/>
    </row>
    <row r="74" spans="1:14">
      <c r="A74" s="5"/>
      <c r="B74" s="501" t="s">
        <v>27</v>
      </c>
      <c r="C74" s="502"/>
      <c r="D74" s="15" t="s">
        <v>195</v>
      </c>
      <c r="E74" s="106">
        <v>7.6</v>
      </c>
      <c r="F74" s="107">
        <v>7.53</v>
      </c>
      <c r="G74" s="108">
        <v>7.48</v>
      </c>
      <c r="H74" s="106">
        <v>3.06</v>
      </c>
      <c r="I74" s="107"/>
      <c r="J74" s="42">
        <v>-9.2105263157893948E-3</v>
      </c>
      <c r="K74" s="43">
        <v>-6.6401062416998431E-3</v>
      </c>
      <c r="L74" s="44">
        <v>-1.5789473684210423E-2</v>
      </c>
      <c r="M74" s="86" t="s">
        <v>14</v>
      </c>
      <c r="N74" s="7"/>
    </row>
    <row r="75" spans="1:14">
      <c r="A75" s="5"/>
      <c r="B75" s="503"/>
      <c r="C75" s="504"/>
      <c r="D75" s="23" t="s">
        <v>196</v>
      </c>
      <c r="E75" s="109">
        <v>7.6</v>
      </c>
      <c r="F75" s="110">
        <v>7.1</v>
      </c>
      <c r="G75" s="111">
        <v>6.63</v>
      </c>
      <c r="H75" s="109">
        <v>3.06</v>
      </c>
      <c r="I75" s="110">
        <v>2.65</v>
      </c>
      <c r="J75" s="27">
        <v>-6.5789473684210523E-2</v>
      </c>
      <c r="K75" s="28">
        <v>-6.6197183098591517E-2</v>
      </c>
      <c r="L75" s="29">
        <v>-0.1276315789473684</v>
      </c>
      <c r="M75" s="30">
        <v>-0.13398692810457521</v>
      </c>
      <c r="N75" s="7"/>
    </row>
    <row r="76" spans="1:14" ht="15.75" thickBot="1">
      <c r="A76" s="5"/>
      <c r="B76" s="505"/>
      <c r="C76" s="506"/>
      <c r="D76" s="31" t="s">
        <v>197</v>
      </c>
      <c r="E76" s="117">
        <v>0</v>
      </c>
      <c r="F76" s="112">
        <v>-0.4300000000000006</v>
      </c>
      <c r="G76" s="113">
        <v>-0.85000000000000053</v>
      </c>
      <c r="H76" s="117">
        <v>0</v>
      </c>
      <c r="I76" s="112">
        <v>2.65</v>
      </c>
      <c r="J76" s="38" t="s">
        <v>14</v>
      </c>
      <c r="K76" s="39" t="s">
        <v>14</v>
      </c>
      <c r="L76" s="40" t="s">
        <v>14</v>
      </c>
      <c r="M76" s="41" t="s">
        <v>14</v>
      </c>
      <c r="N76" s="7"/>
    </row>
    <row r="77" spans="1:14" ht="15.75" thickBot="1">
      <c r="A77" s="5"/>
      <c r="B77" s="46"/>
      <c r="C77" s="46"/>
      <c r="D77" s="46"/>
      <c r="E77" s="46"/>
      <c r="F77" s="46"/>
      <c r="G77" s="46"/>
      <c r="H77" s="46"/>
      <c r="I77" s="46"/>
      <c r="J77" s="47"/>
      <c r="K77" s="47"/>
      <c r="L77" s="47"/>
      <c r="M77" s="47"/>
      <c r="N77" s="7"/>
    </row>
    <row r="78" spans="1:14">
      <c r="A78" s="5"/>
      <c r="B78" s="507" t="s">
        <v>39</v>
      </c>
      <c r="C78" s="508"/>
      <c r="D78" s="118" t="s">
        <v>195</v>
      </c>
      <c r="E78" s="119">
        <v>15.8</v>
      </c>
      <c r="F78" s="120">
        <v>15.8</v>
      </c>
      <c r="G78" s="121">
        <v>16</v>
      </c>
      <c r="H78" s="119">
        <v>21</v>
      </c>
      <c r="I78" s="120" t="s">
        <v>14</v>
      </c>
      <c r="J78" s="122">
        <v>0</v>
      </c>
      <c r="K78" s="54">
        <v>0.01</v>
      </c>
      <c r="L78" s="55">
        <v>0.01</v>
      </c>
      <c r="M78" s="123" t="s">
        <v>14</v>
      </c>
      <c r="N78" s="7"/>
    </row>
    <row r="79" spans="1:14">
      <c r="A79" s="5"/>
      <c r="B79" s="509"/>
      <c r="C79" s="510"/>
      <c r="D79" s="124" t="s">
        <v>196</v>
      </c>
      <c r="E79" s="125">
        <v>15.8</v>
      </c>
      <c r="F79" s="126">
        <v>13.8</v>
      </c>
      <c r="G79" s="127">
        <v>12.7</v>
      </c>
      <c r="H79" s="125">
        <v>21</v>
      </c>
      <c r="I79" s="126">
        <v>14.8</v>
      </c>
      <c r="J79" s="128">
        <v>-0.12</v>
      </c>
      <c r="K79" s="63">
        <v>-0.08</v>
      </c>
      <c r="L79" s="64">
        <v>-0.2</v>
      </c>
      <c r="M79" s="65">
        <v>-0.28999999999999998</v>
      </c>
      <c r="N79" s="7"/>
    </row>
    <row r="80" spans="1:14" ht="15.75" thickBot="1">
      <c r="A80" s="5"/>
      <c r="B80" s="511"/>
      <c r="C80" s="512"/>
      <c r="D80" s="129" t="s">
        <v>197</v>
      </c>
      <c r="E80" s="130">
        <v>0</v>
      </c>
      <c r="F80" s="131">
        <v>-2</v>
      </c>
      <c r="G80" s="132">
        <v>-3.3</v>
      </c>
      <c r="H80" s="130">
        <v>0</v>
      </c>
      <c r="I80" s="131" t="s">
        <v>14</v>
      </c>
      <c r="J80" s="133" t="s">
        <v>199</v>
      </c>
      <c r="K80" s="72" t="s">
        <v>199</v>
      </c>
      <c r="L80" s="73" t="s">
        <v>199</v>
      </c>
      <c r="M80" s="134" t="s">
        <v>199</v>
      </c>
      <c r="N80" s="7"/>
    </row>
    <row r="81" spans="1:14">
      <c r="A81" s="5"/>
      <c r="B81" s="6"/>
      <c r="C81" s="6"/>
      <c r="D81" s="6"/>
      <c r="E81" s="6"/>
      <c r="F81" s="6"/>
      <c r="G81" s="6"/>
      <c r="H81" s="6"/>
      <c r="I81" s="6"/>
      <c r="J81" s="6"/>
      <c r="K81" s="6"/>
      <c r="L81" s="6"/>
      <c r="M81" s="6"/>
      <c r="N81" s="7"/>
    </row>
    <row r="82" spans="1:14">
      <c r="A82" s="5"/>
      <c r="B82" s="6"/>
      <c r="C82" s="6"/>
      <c r="D82" s="6"/>
      <c r="E82" s="6"/>
      <c r="F82" s="6"/>
      <c r="G82" s="6"/>
      <c r="H82" s="6"/>
      <c r="I82" s="6"/>
      <c r="J82" s="6"/>
      <c r="K82" s="6"/>
      <c r="L82" s="6"/>
      <c r="M82" s="6"/>
      <c r="N82" s="7"/>
    </row>
    <row r="83" spans="1:14">
      <c r="A83" s="5"/>
      <c r="B83" s="6"/>
      <c r="C83" s="6"/>
      <c r="D83" s="6"/>
      <c r="E83" s="6"/>
      <c r="F83" s="6"/>
      <c r="G83" s="6"/>
      <c r="H83" s="6"/>
      <c r="I83" s="6"/>
      <c r="J83" s="6"/>
      <c r="K83" s="6"/>
      <c r="L83" s="6"/>
      <c r="M83" s="6"/>
      <c r="N83" s="7"/>
    </row>
    <row r="84" spans="1:14" ht="15.75" thickBot="1">
      <c r="A84" s="135"/>
      <c r="B84" s="136"/>
      <c r="C84" s="136"/>
      <c r="D84" s="136"/>
      <c r="E84" s="136"/>
      <c r="F84" s="136"/>
      <c r="G84" s="136"/>
      <c r="H84" s="136"/>
      <c r="I84" s="136"/>
      <c r="J84" s="136"/>
      <c r="K84" s="136"/>
      <c r="L84" s="136"/>
      <c r="M84" s="136"/>
      <c r="N84" s="137"/>
    </row>
  </sheetData>
  <mergeCells count="56">
    <mergeCell ref="A1:N1"/>
    <mergeCell ref="A2:N2"/>
    <mergeCell ref="L3:M3"/>
    <mergeCell ref="B5:C6"/>
    <mergeCell ref="D5:D6"/>
    <mergeCell ref="E5:I5"/>
    <mergeCell ref="J5:L5"/>
    <mergeCell ref="J29:L29"/>
    <mergeCell ref="E7:G7"/>
    <mergeCell ref="H7:I7"/>
    <mergeCell ref="J7:L7"/>
    <mergeCell ref="B8:C10"/>
    <mergeCell ref="B11:C13"/>
    <mergeCell ref="B14:C16"/>
    <mergeCell ref="B17:C19"/>
    <mergeCell ref="B20:C22"/>
    <mergeCell ref="B24:C26"/>
    <mergeCell ref="B29:D30"/>
    <mergeCell ref="E29:I29"/>
    <mergeCell ref="E31:G31"/>
    <mergeCell ref="H31:I31"/>
    <mergeCell ref="J31:L31"/>
    <mergeCell ref="B32:B40"/>
    <mergeCell ref="C32:D32"/>
    <mergeCell ref="C33:D33"/>
    <mergeCell ref="C34:C37"/>
    <mergeCell ref="H35:H36"/>
    <mergeCell ref="I35:I36"/>
    <mergeCell ref="M35:M36"/>
    <mergeCell ref="C38:D38"/>
    <mergeCell ref="C39:D39"/>
    <mergeCell ref="C40:D40"/>
    <mergeCell ref="B42:B48"/>
    <mergeCell ref="C42:D42"/>
    <mergeCell ref="C43:D43"/>
    <mergeCell ref="C44:C45"/>
    <mergeCell ref="C46:D46"/>
    <mergeCell ref="C47:D47"/>
    <mergeCell ref="J61:L61"/>
    <mergeCell ref="B62:C64"/>
    <mergeCell ref="B65:C67"/>
    <mergeCell ref="B68:C70"/>
    <mergeCell ref="C48:D48"/>
    <mergeCell ref="B50:D50"/>
    <mergeCell ref="B52:D52"/>
    <mergeCell ref="J53:L53"/>
    <mergeCell ref="B54:D54"/>
    <mergeCell ref="B59:C60"/>
    <mergeCell ref="D59:D60"/>
    <mergeCell ref="E59:I59"/>
    <mergeCell ref="J59:L59"/>
    <mergeCell ref="B71:C73"/>
    <mergeCell ref="B74:C76"/>
    <mergeCell ref="B78:C80"/>
    <mergeCell ref="E61:G61"/>
    <mergeCell ref="H61:I61"/>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1"/>
  <dimension ref="A1"/>
  <sheetViews>
    <sheetView workbookViewId="0" xr3:uid="{9B253EF2-77E0-53E3-AE26-4D66ECD923F3}"/>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VIEIRA</dc:creator>
  <cp:keywords/>
  <dc:description/>
  <cp:lastModifiedBy>Collaborateur invité</cp:lastModifiedBy>
  <cp:revision/>
  <dcterms:created xsi:type="dcterms:W3CDTF">2017-07-21T09:36:01Z</dcterms:created>
  <dcterms:modified xsi:type="dcterms:W3CDTF">2017-09-05T13:48:51Z</dcterms:modified>
  <cp:category/>
  <cp:contentStatus/>
</cp:coreProperties>
</file>