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ml.chartshapes+xml"/>
  <Override PartName="/xl/charts/chart6.xml" ContentType="application/vnd.openxmlformats-officedocument.drawingml.chart+xml"/>
  <Override PartName="/xl/drawings/drawing7.xml" ContentType="application/vnd.openxmlformats-officedocument.drawingml.chartshapes+xml"/>
  <Override PartName="/xl/charts/chart7.xml" ContentType="application/vnd.openxmlformats-officedocument.drawingml.chart+xml"/>
  <Override PartName="/xl/drawings/drawing8.xml" ContentType="application/vnd.openxmlformats-officedocument.drawingml.chartshapes+xml"/>
  <Override PartName="/xl/charts/chart8.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drawings/drawing11.xml" ContentType="application/vnd.openxmlformats-officedocument.drawing+xml"/>
  <Override PartName="/xl/charts/chart12.xml" ContentType="application/vnd.openxmlformats-officedocument.drawingml.chart+xml"/>
  <Override PartName="/xl/charts/style1.xml" ContentType="application/vnd.ms-office.chartstyle+xml"/>
  <Override PartName="/xl/charts/colors1.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12.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8423"/>
  <workbookPr codeName="ThisWorkbook"/>
  <mc:AlternateContent xmlns:mc="http://schemas.openxmlformats.org/markup-compatibility/2006">
    <mc:Choice Requires="x15">
      <x15ac:absPath xmlns:x15ac="http://schemas.microsoft.com/office/spreadsheetml/2010/11/ac" url="P:\I - STAGIAIRES\Guillaume Vieira\fiches_territoires\Résultats\CC du pays de Conches-en-O\"/>
    </mc:Choice>
  </mc:AlternateContent>
  <xr:revisionPtr revIDLastSave="0" documentId="9C29D779CC437D41F0FDA9C72206095F69FC65E9" xr6:coauthVersionLast="22" xr6:coauthVersionMax="22" xr10:uidLastSave="{00000000-0000-0000-0000-000000000000}"/>
  <bookViews>
    <workbookView xWindow="0" yWindow="0" windowWidth="28800" windowHeight="11400" xr2:uid="{00000000-000D-0000-FFFF-FFFF00000000}"/>
  </bookViews>
  <sheets>
    <sheet name="Préliminaires" sheetId="7" r:id="rId1"/>
    <sheet name="Conso - Ensemble" sheetId="6" r:id="rId2"/>
    <sheet name="ENR - Ensemble" sheetId="5" r:id="rId3"/>
    <sheet name="GES - Ensemble" sheetId="4" r:id="rId4"/>
    <sheet name="Polluant - Ensemble" sheetId="3" r:id="rId5"/>
    <sheet name="Objectifs SRCAE" sheetId="2" r:id="rId6"/>
    <sheet name="Feuil1" sheetId="1" r:id="rId7"/>
  </sheets>
  <calcPr calcId="162913" calcMode="manual"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95" i="6" l="1"/>
  <c r="W95" i="6"/>
  <c r="U95" i="6"/>
  <c r="S95" i="6"/>
  <c r="Y85" i="6"/>
  <c r="W85" i="6"/>
  <c r="U85" i="6"/>
  <c r="S85" i="6"/>
  <c r="Y75" i="6"/>
  <c r="W75" i="6"/>
  <c r="U75" i="6"/>
  <c r="S75" i="6"/>
  <c r="Y65" i="6"/>
  <c r="W65" i="6"/>
  <c r="U65" i="6"/>
  <c r="S65" i="6"/>
  <c r="Y55" i="6"/>
  <c r="W55" i="6"/>
  <c r="U55" i="6"/>
  <c r="S55" i="6"/>
  <c r="A2" i="2"/>
</calcChain>
</file>

<file path=xl/sharedStrings.xml><?xml version="1.0" encoding="utf-8"?>
<sst xmlns="http://schemas.openxmlformats.org/spreadsheetml/2006/main" count="916" uniqueCount="214">
  <si>
    <t>Propos préliminaires</t>
  </si>
  <si>
    <t>Edition</t>
  </si>
  <si>
    <t>version fiche</t>
  </si>
  <si>
    <t>1.03</t>
  </si>
  <si>
    <t>version données production</t>
  </si>
  <si>
    <t>ARBN 0.1</t>
  </si>
  <si>
    <t>version données consommation</t>
  </si>
  <si>
    <t>ATMO Normandie 3.1.2</t>
  </si>
  <si>
    <t>L'Observatoire Régional Energie Climat Air de Normandie est piloté par l'ADEME, l'Etat et la Région.
Les données présentées dans les onglets suivants de ce classeur "Fiche territoire" ont été calculées pour l'observatoire par les deux organismes en charge de son animation, ATMO Normandie et l'association régionale Biomasse Normandie (ARBN).
Les données présentées dans ces fiches sont des estimations construites à partir d'un ensemble de données, dont notamment les données diffusées par les distributeurs d'énergie (Enedis, GRDF, GRT, RTE) et par le Ministère de l'environnement et de l'énergie. Elles ont vocation à donner une vision la plus réaliste possible des consommations et des émissions de GES d'un territoire à une date donnée, sans prétendre être le reflet exact de la réalité. Leur interprétation doit donc se faire avec bon sens à la lumière de ces précisions.  
Quelques indications et "clés de lecture" sont données en bas de certaines des feuilles. Le lecteur est invité à les consulter.
Dans le dernier onglet, les objectifs SRCAE n’ont pas vocation à être contractualisés. Ils sont donnés à titre d’orientation à l'échelle régionale.</t>
  </si>
  <si>
    <t>Synthèse consommation CC du pays de Conches-en-Ouche</t>
  </si>
  <si>
    <t xml:space="preserve">Généralités </t>
  </si>
  <si>
    <t>Nombre de communes</t>
  </si>
  <si>
    <t>Population (hab)</t>
  </si>
  <si>
    <t>Nombre d'établissement industriel</t>
  </si>
  <si>
    <t>-</t>
  </si>
  <si>
    <t>Nombre de poste de travail industtriel</t>
  </si>
  <si>
    <t>*Population municipale, selon données INSEE</t>
  </si>
  <si>
    <t>Nombre de poste de travail branche énergie</t>
  </si>
  <si>
    <t>Surface agricole utile (milliers d'hectare)</t>
  </si>
  <si>
    <t xml:space="preserve">Répartition des consommations </t>
  </si>
  <si>
    <t>Secteur</t>
  </si>
  <si>
    <t>Consommation d'énergie - corrigées du climat (GWh)</t>
  </si>
  <si>
    <t>Mix énergétique</t>
  </si>
  <si>
    <t>Résidentiel</t>
  </si>
  <si>
    <t>Gaz naturel</t>
  </si>
  <si>
    <t>Tertiaire</t>
  </si>
  <si>
    <t>Electricité</t>
  </si>
  <si>
    <t>Agriculture</t>
  </si>
  <si>
    <t>Produits Pétroliers</t>
  </si>
  <si>
    <t xml:space="preserve"> </t>
  </si>
  <si>
    <t>Transports routiers</t>
  </si>
  <si>
    <t>Energies Renouvelables</t>
  </si>
  <si>
    <t>Autres transports (*)</t>
  </si>
  <si>
    <t>Chaleur</t>
  </si>
  <si>
    <t>Industrie</t>
  </si>
  <si>
    <t>Autres</t>
  </si>
  <si>
    <t>Déchets</t>
  </si>
  <si>
    <t>Branche énergie</t>
  </si>
  <si>
    <t>Indicateurs</t>
  </si>
  <si>
    <t>Ensemble</t>
  </si>
  <si>
    <t>Conso Résidentiel  (MWh/hab)</t>
  </si>
  <si>
    <t>Ensemble hors branche énergie</t>
  </si>
  <si>
    <t>Conso Tertiaire (MWh/hab)</t>
  </si>
  <si>
    <t>Conso Agriculture (MWh/ha SAU)</t>
  </si>
  <si>
    <t>Conso Transports routiers (MWh/hab)</t>
  </si>
  <si>
    <t>Autonomie énergétique du territoire</t>
  </si>
  <si>
    <t>Conso Autres transports (MWh/hab)</t>
  </si>
  <si>
    <t>% ENR dans la conso finale</t>
  </si>
  <si>
    <t>Conso Industrie (MWh/poste)</t>
  </si>
  <si>
    <t>% Non ENR dans la conso finale</t>
  </si>
  <si>
    <t>Conso Déchets (MWh/hab)</t>
  </si>
  <si>
    <t>Conso Energie (MWh/poste)</t>
  </si>
  <si>
    <t>Répartition des dépenses</t>
  </si>
  <si>
    <t>Dépenses (k€)</t>
  </si>
  <si>
    <t>Produits pétroliers hors carburants</t>
  </si>
  <si>
    <t>Carburants</t>
  </si>
  <si>
    <t>b</t>
  </si>
  <si>
    <t>c</t>
  </si>
  <si>
    <t>d</t>
  </si>
  <si>
    <t>e</t>
  </si>
  <si>
    <t>f</t>
  </si>
  <si>
    <t>g</t>
  </si>
  <si>
    <t>h</t>
  </si>
  <si>
    <t>i</t>
  </si>
  <si>
    <t>j</t>
  </si>
  <si>
    <t>k</t>
  </si>
  <si>
    <t>L</t>
  </si>
  <si>
    <t>Détail des répartitions des consommations, par secteur et par énergie</t>
  </si>
  <si>
    <t>Autres transports</t>
  </si>
  <si>
    <t>Gaz Naturel</t>
  </si>
  <si>
    <t>* Autres transports : méthode de calcul en cours d'élaboration</t>
  </si>
  <si>
    <t>Précisions :</t>
  </si>
  <si>
    <t xml:space="preserve">La présence d'un "s" indique une donnée qui ne peut être diffusée pour des raisons de confidentialité (donnée secrétisée). Lorsqu'ils sont présents, les totaux de cette fiche font état de l'ensemble des consommations à l'échelle du territoire considéré, en tenant compte des quantités d'énergie qui ne peuvent être divulguées dans la segmentation par secteur ou par énergie. 
La branche énergie est comptée à part. Elle correspond à des processus de transformation de l'énergie ou de produits énergétiques (produits pétroliers/gaz) et ne fait pas partie des consommateurs "finals".
Les consommations d'énergie présentées sont corrigées du climat. Les dépenses également.
Les données de dépenses ont pour but de mettre en exergue les flux financiers qui sortent du territoire à cause de l'achat d'énergie. Il s'agit d'ordres de grandeur calculés à partir des données de consommation établies par l'observatoire. On considère que les consommations d'énergie renouvelable ne génèrent pas de flux financier à l'extérieur du territoire. Les consommations d'énergie sur des réseaux de chaleur ne sont pas comptabilisées.
</t>
  </si>
  <si>
    <t>Synthèse production d'énergie renouvelable CC du pays de Conches-en-Ouche</t>
  </si>
  <si>
    <t>Généralités production d'énergie</t>
  </si>
  <si>
    <t>Type ENR</t>
  </si>
  <si>
    <t>Production d'énergie (GWh)</t>
  </si>
  <si>
    <t>Production d'énergie pour 1 000 habitants (MWh)</t>
  </si>
  <si>
    <t>ENR Thermique</t>
  </si>
  <si>
    <t>PAC **</t>
  </si>
  <si>
    <t>PAC</t>
  </si>
  <si>
    <t>Solaire thermique</t>
  </si>
  <si>
    <t>Bois-énergie des ménages</t>
  </si>
  <si>
    <t>Bois-énergie (collectif et industriel)</t>
  </si>
  <si>
    <t>Biogaz</t>
  </si>
  <si>
    <t>Valorisation énergétique déchets</t>
  </si>
  <si>
    <t>ENR Electrique</t>
  </si>
  <si>
    <t>Hydraulique</t>
  </si>
  <si>
    <t>s</t>
  </si>
  <si>
    <t>Solaire photovoltaïque</t>
  </si>
  <si>
    <t>Eolien</t>
  </si>
  <si>
    <t>Bois énergie cogénération</t>
  </si>
  <si>
    <r>
      <t>Présence d'informations secrétisées  ?</t>
    </r>
    <r>
      <rPr>
        <b/>
        <i/>
        <sz val="11"/>
        <color theme="1"/>
        <rFont val="Calibri"/>
        <family val="2"/>
        <scheme val="minor"/>
      </rPr>
      <t xml:space="preserve"> (le total n'inclut pas la ou les données secrétisées)</t>
    </r>
    <r>
      <rPr>
        <i/>
        <sz val="11"/>
        <color theme="1"/>
        <rFont val="Calibri"/>
        <family val="2"/>
        <scheme val="minor"/>
      </rPr>
      <t xml:space="preserve"> ***</t>
    </r>
  </si>
  <si>
    <t>oui</t>
  </si>
  <si>
    <t>non</t>
  </si>
  <si>
    <t>Descriptif nombre d'installation et puissance installée</t>
  </si>
  <si>
    <t>Nombre d'installations</t>
  </si>
  <si>
    <t>Puissance (MW) ou surface (m²)</t>
  </si>
  <si>
    <t>Solaire thermique **</t>
  </si>
  <si>
    <t>Solaire thermique (surface)</t>
  </si>
  <si>
    <t>Bois-énergie des ménages **</t>
  </si>
  <si>
    <t>Bois-énergie  (collectif et industriel)</t>
  </si>
  <si>
    <t>Solaire photovoltaïque **</t>
  </si>
  <si>
    <t xml:space="preserve">Solaire photovoltaïque </t>
  </si>
  <si>
    <t>Mixte</t>
  </si>
  <si>
    <t>bois-énergie cogénération</t>
  </si>
  <si>
    <t xml:space="preserve">Consommation d'énergie évitée </t>
  </si>
  <si>
    <t>Type</t>
  </si>
  <si>
    <t>Consommations évitées (GWh)</t>
  </si>
  <si>
    <t>Surfaces des bâtiments performants réalisés ou surfaces isolées*</t>
  </si>
  <si>
    <t xml:space="preserve">Opérations d'isolation par des particuliers </t>
  </si>
  <si>
    <t>Opérations d'isolation par des particuliers (m²)</t>
  </si>
  <si>
    <t xml:space="preserve">Opérations de construction et de rénovation performante - habitat collectif et tertiaire </t>
  </si>
  <si>
    <t>Opérations de construction et de rénovation performante - habitat collectif et tertiaire (m²)</t>
  </si>
  <si>
    <t xml:space="preserve">* Données de surface isolée pour les opérations d'isolation par des particuliers ou donnée de surface SHON des opérations collectives performantes
** Pour le solaire photovoltaïque, le bois énergie des ménages et le solaire thermique, la production affichée correspond à la production estimée de l'ensemble des installations sur le territoire, mais le nombre d'installations ne correspond qu'aux installations ayant bénéficié d'une aide (Région/ADEME notamment). Pour les PAC, l'ensemble des indicateurs ne correspond qu'à des données sur les installations ayant bénéficié d'une aide (ADEME/Région).
*** Lorsque le nombre d'installations est strictement inférieur à 4, la production n'est pas communiquées (affichage d'un "s") pour le biogaz, le bois énergie collectif et industriel et l'hydraulique (données non communicables issues d'enquêtes)
</t>
  </si>
  <si>
    <t>Synthèse émissions Gaz à Effet de Serre CC du pays de Conches-en-Ouche</t>
  </si>
  <si>
    <t>Répartition origine énergétique / non énergétique</t>
  </si>
  <si>
    <t>Répartition des émissions de Gaz à Effet de Serre par secteur</t>
  </si>
  <si>
    <t>Emissions totales de GES par secteur (kt eq CO2)</t>
  </si>
  <si>
    <t>Emissions Résidentiel  (kg eq CO2/hab)</t>
  </si>
  <si>
    <t>Emissions Tertiaire (kg eq CO2/hab)</t>
  </si>
  <si>
    <t>Emissions Agriculture (kg eq CO2/ha SAU)</t>
  </si>
  <si>
    <t>Emissions Transports routiers (kg eq CO2/hab)</t>
  </si>
  <si>
    <t>Emissions Autres transports (kg eq CO2/hab)</t>
  </si>
  <si>
    <t>Emissions Industrie (kg eq CO2/salarié)</t>
  </si>
  <si>
    <t>Emissions Déchets (kg eq CO2/hab)</t>
  </si>
  <si>
    <t>Nature</t>
  </si>
  <si>
    <t>Emissions Branche énergie (kg eq CO2/hab)</t>
  </si>
  <si>
    <t>Ensemble hors énergie</t>
  </si>
  <si>
    <t>Répartition des émissions de Gaz à Effet de Serre d'origine non énergétique par secteur</t>
  </si>
  <si>
    <t>Emissions non énergétique de GES par secteur (kt eq CO2)</t>
  </si>
  <si>
    <t>Répartition des émissions de Gaz à Effet de Serre par énergie et par gaz</t>
  </si>
  <si>
    <t>Emissions de GES par "énergie" (kt eq CO2)</t>
  </si>
  <si>
    <t>Gaz</t>
  </si>
  <si>
    <t>Emissions de GES par type de gaz (kt eq CO2)</t>
  </si>
  <si>
    <t>CO2</t>
  </si>
  <si>
    <t>CH4</t>
  </si>
  <si>
    <t>N2O</t>
  </si>
  <si>
    <t>HFC</t>
  </si>
  <si>
    <t>PFC</t>
  </si>
  <si>
    <t>SF6</t>
  </si>
  <si>
    <t>Non énergétique</t>
  </si>
  <si>
    <t>C4H8</t>
  </si>
  <si>
    <t>HCFC</t>
  </si>
  <si>
    <t>NF3</t>
  </si>
  <si>
    <t>Emissions de Gaz à Effet de Serre évitées</t>
  </si>
  <si>
    <t>Emissions évitées de GES (kt eq CO2)</t>
  </si>
  <si>
    <t>Séquestration de carbone (kt eq CO2)</t>
  </si>
  <si>
    <t>Coefficients en tCO2 eq/GWh</t>
  </si>
  <si>
    <t>Bois-énergie ménages</t>
  </si>
  <si>
    <t>Bois énergie collectif et industrie</t>
  </si>
  <si>
    <t>Biogaz Chaleur</t>
  </si>
  <si>
    <t>Biogaz Elec</t>
  </si>
  <si>
    <t>Consommations évitées</t>
  </si>
  <si>
    <t>Opérations d'isolation par des particuliers</t>
  </si>
  <si>
    <t>Les émissions dont il est fait état ici correspondent à des émissions d'origine énergétique (lié à la combustion) et non énergétique. Elles correspondent au scope 2, c'est-à-dire aux émissions dont le territoire est directement responsable, en incluant par ailleurs les émissions dont il est indirectement responsable en lien uniquement avec les consommations d'énergie (par exemple énergie électrique dont la production se fait généralement en partie hors du territoire). La branche énergie est comptée à part. Elle correspond à des processus de transformation de l'énergie ou de produits énergétiques (produits pétroliers/gaz) et ne fait pas partie des consommateurs "finals".
Les émissions présentées ici sont corrigées du climat.</t>
  </si>
  <si>
    <t>Synthèse émissions polluant CC du pays de Conches-en-Ouche</t>
  </si>
  <si>
    <t>version données polluant</t>
  </si>
  <si>
    <t>Répartition des émissions de polluants</t>
  </si>
  <si>
    <t>Polluant</t>
  </si>
  <si>
    <t>Emissions de polluant (t)</t>
  </si>
  <si>
    <t>COVNM</t>
  </si>
  <si>
    <t>Emissions COVNM (kg/hab)</t>
  </si>
  <si>
    <t>NH3</t>
  </si>
  <si>
    <t>Emissions NH3 (kg /hab)</t>
  </si>
  <si>
    <t>NOX</t>
  </si>
  <si>
    <t>Emissions NOX (kg /hab)</t>
  </si>
  <si>
    <t>PM10</t>
  </si>
  <si>
    <t>Emissions PM10 (kg /hab)</t>
  </si>
  <si>
    <t>PM2,5</t>
  </si>
  <si>
    <t>Emissions PM2,5 (kg /hab)</t>
  </si>
  <si>
    <t>SO2</t>
  </si>
  <si>
    <t>Emissions SO2 (kg /hab)</t>
  </si>
  <si>
    <t>Détails des émissions de NOx, PM10, et PM2,5</t>
  </si>
  <si>
    <t>Residentiel</t>
  </si>
  <si>
    <t>Autre industrie</t>
  </si>
  <si>
    <t>Production de chaleur, froid</t>
  </si>
  <si>
    <t>Transport routier</t>
  </si>
  <si>
    <t>Dechets</t>
  </si>
  <si>
    <t>Branche energie</t>
  </si>
  <si>
    <t>Scénario</t>
  </si>
  <si>
    <t>Consommation d'énergie (GWh)</t>
  </si>
  <si>
    <t>Evolution (%)</t>
  </si>
  <si>
    <t>2020/2009</t>
  </si>
  <si>
    <t>2030/2020</t>
  </si>
  <si>
    <t>2030/2009</t>
  </si>
  <si>
    <t>2020/2005</t>
  </si>
  <si>
    <t>Basse Normandie</t>
  </si>
  <si>
    <t>Haute Normandie</t>
  </si>
  <si>
    <t>Basse-Normandie</t>
  </si>
  <si>
    <t>Haute-Normandie</t>
  </si>
  <si>
    <t>Habitat</t>
  </si>
  <si>
    <t>Tendanciel (T)</t>
  </si>
  <si>
    <t xml:space="preserve">Cible (C) </t>
  </si>
  <si>
    <t>Ecart (C-T)</t>
  </si>
  <si>
    <t>Tendanciel</t>
  </si>
  <si>
    <t>Cible</t>
  </si>
  <si>
    <t>Ecart</t>
  </si>
  <si>
    <t>Transports</t>
  </si>
  <si>
    <t xml:space="preserve"> -</t>
  </si>
  <si>
    <t>Production d'énergie (GWh) - Scénario cible</t>
  </si>
  <si>
    <t>Thermique</t>
  </si>
  <si>
    <t>Bois-énergie</t>
  </si>
  <si>
    <t>Ménages</t>
  </si>
  <si>
    <t>Collectif / tertiaire</t>
  </si>
  <si>
    <t>Biogaz chaleur</t>
  </si>
  <si>
    <t>Electrique</t>
  </si>
  <si>
    <t>Terrestre</t>
  </si>
  <si>
    <t>Offshore</t>
  </si>
  <si>
    <t>Hydrolien offshore</t>
  </si>
  <si>
    <t>Biogaz électricité</t>
  </si>
  <si>
    <t>Agrocarburants</t>
  </si>
  <si>
    <t xml:space="preserve">% non ENR dans la conso finale </t>
  </si>
  <si>
    <t>Emissions de GES (millions teq CO2)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</si>
</sst>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_(* #,##0.00_);_(* \(#,##0.00\);_(* &quot;-&quot;??_);_(@_)"/>
    <numFmt numFmtId="165" formatCode="#,##0.0"/>
    <numFmt numFmtId="166" formatCode="#,##0.000"/>
    <numFmt numFmtId="167" formatCode="0.000"/>
    <numFmt numFmtId="168" formatCode="_-* #,##0\ _€_-;\-* #,##0\ _€_-;_-* &quot;-&quot;??\ _€_-;_-@_-"/>
    <numFmt numFmtId="169" formatCode="_-* #,##0.0\ _€_-;\-* #,##0.0\ _€_-;_-* &quot;-&quot;??\ _€_-;_-@_-"/>
    <numFmt numFmtId="170" formatCode="_-* #,##0.000\ _€_-;\-* #,##0.000\ _€_-;_-* &quot;-&quot;??\ _€_-;_-@_-"/>
    <numFmt numFmtId="171" formatCode="0.0"/>
    <numFmt numFmtId="172" formatCode="#,##0.0000"/>
    <numFmt numFmtId="173" formatCode="0.#E-#;[&gt;1]##;0"/>
    <numFmt numFmtId="174" formatCode="[&gt;=1]0.00;[&lt;1]0.######;0.00"/>
    <numFmt numFmtId="175" formatCode="[&gt;=1]0.0;[&lt;1]0.#####;0.0"/>
    <numFmt numFmtId="176" formatCode="[&gt;=1]0.0;[&lt;1]0.##;0.0"/>
  </numFmts>
  <fonts count="18">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11"/>
      <name val="Calibri"/>
      <family val="2"/>
      <scheme val="minor"/>
    </font>
    <font>
      <b/>
      <i/>
      <sz val="11"/>
      <color theme="1"/>
      <name val="Calibri"/>
      <family val="2"/>
      <scheme val="minor"/>
    </font>
    <font>
      <b/>
      <sz val="16"/>
      <color theme="1"/>
      <name val="Calibri"/>
      <family val="2"/>
      <scheme val="minor"/>
    </font>
    <font>
      <b/>
      <sz val="18"/>
      <color theme="8" tint="0.39997558519241921"/>
      <name val="Calibri"/>
      <family val="2"/>
      <scheme val="minor"/>
    </font>
    <font>
      <sz val="11"/>
      <color theme="0" tint="-0.34998626667073579"/>
      <name val="Calibri"/>
      <family val="2"/>
      <scheme val="minor"/>
    </font>
    <font>
      <i/>
      <sz val="11"/>
      <name val="Calibri"/>
      <family val="2"/>
      <scheme val="minor"/>
    </font>
    <font>
      <b/>
      <sz val="11"/>
      <name val="Calibri"/>
      <family val="2"/>
      <scheme val="minor"/>
    </font>
    <font>
      <sz val="11"/>
      <color theme="1"/>
      <name val="Calibri"/>
      <family val="2"/>
    </font>
    <font>
      <sz val="10"/>
      <color theme="0" tint="-0.499984740745262"/>
      <name val="Calibri"/>
      <family val="2"/>
      <scheme val="minor"/>
    </font>
    <font>
      <i/>
      <sz val="11"/>
      <color theme="1"/>
      <name val="Calibri"/>
      <family val="2"/>
      <scheme val="minor"/>
    </font>
    <font>
      <b/>
      <sz val="12"/>
      <color theme="1"/>
      <name val="Calibri"/>
      <family val="2"/>
      <scheme val="minor"/>
    </font>
  </fonts>
  <fills count="11">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6" tint="0.79998168889431442"/>
        <bgColor indexed="64"/>
      </patternFill>
    </fill>
  </fills>
  <borders count="7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auto="1"/>
      </left>
      <right style="medium">
        <color auto="1"/>
      </right>
      <top style="medium">
        <color auto="1"/>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auto="1"/>
      </left>
      <right style="medium">
        <color auto="1"/>
      </right>
      <top/>
      <bottom style="medium">
        <color auto="1"/>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auto="1"/>
      </left>
      <right style="thin">
        <color auto="1"/>
      </right>
      <top style="thin">
        <color auto="1"/>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right style="medium">
        <color indexed="64"/>
      </right>
      <top style="thin">
        <color auto="1"/>
      </top>
      <bottom style="thin">
        <color indexed="64"/>
      </bottom>
      <diagonal/>
    </border>
    <border>
      <left style="medium">
        <color indexed="64"/>
      </left>
      <right/>
      <top/>
      <bottom style="thin">
        <color indexed="64"/>
      </bottom>
      <diagonal/>
    </border>
    <border>
      <left/>
      <right style="thin">
        <color auto="1"/>
      </right>
      <top/>
      <bottom style="thin">
        <color indexed="64"/>
      </bottom>
      <diagonal/>
    </border>
    <border>
      <left style="thin">
        <color indexed="64"/>
      </left>
      <right/>
      <top/>
      <bottom style="thin">
        <color indexed="64"/>
      </bottom>
      <diagonal/>
    </border>
    <border>
      <left style="thin">
        <color auto="1"/>
      </left>
      <right/>
      <top/>
      <bottom/>
      <diagonal/>
    </border>
    <border>
      <left/>
      <right style="medium">
        <color indexed="64"/>
      </right>
      <top style="thin">
        <color indexed="64"/>
      </top>
      <bottom/>
      <diagonal/>
    </border>
    <border>
      <left/>
      <right/>
      <top style="thin">
        <color auto="1"/>
      </top>
      <bottom/>
      <diagonal/>
    </border>
    <border>
      <left/>
      <right style="thin">
        <color auto="1"/>
      </right>
      <top/>
      <bottom/>
      <diagonal/>
    </border>
    <border>
      <left style="thin">
        <color auto="1"/>
      </left>
      <right/>
      <top style="thin">
        <color auto="1"/>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561">
    <xf numFmtId="0" fontId="0" fillId="0" borderId="0" xfId="0"/>
    <xf numFmtId="17" fontId="4" fillId="3" borderId="4" xfId="0" applyNumberFormat="1" applyFont="1" applyFill="1" applyBorder="1" applyAlignment="1">
      <alignment horizontal="center" vertical="center"/>
    </xf>
    <xf numFmtId="17" fontId="4" fillId="3" borderId="5" xfId="0" applyNumberFormat="1" applyFont="1" applyFill="1" applyBorder="1" applyAlignment="1">
      <alignment horizontal="center" vertical="center"/>
    </xf>
    <xf numFmtId="0" fontId="4" fillId="3" borderId="0" xfId="0" applyFont="1" applyFill="1" applyBorder="1" applyAlignment="1">
      <alignment horizontal="center" vertical="center"/>
    </xf>
    <xf numFmtId="49" fontId="4" fillId="3" borderId="6" xfId="0" applyNumberFormat="1" applyFont="1" applyFill="1" applyBorder="1" applyAlignment="1">
      <alignment horizontal="center" vertical="center"/>
    </xf>
    <xf numFmtId="0" fontId="0" fillId="3" borderId="7" xfId="0" applyFill="1" applyBorder="1"/>
    <xf numFmtId="0" fontId="0" fillId="3" borderId="0" xfId="0" applyFill="1" applyBorder="1"/>
    <xf numFmtId="0" fontId="0" fillId="3" borderId="8" xfId="0" applyFill="1" applyBorder="1"/>
    <xf numFmtId="0" fontId="4" fillId="4" borderId="10" xfId="0" applyFont="1" applyFill="1" applyBorder="1" applyAlignment="1">
      <alignment horizontal="center" vertical="center"/>
    </xf>
    <xf numFmtId="0" fontId="0" fillId="3" borderId="13" xfId="0" applyFill="1" applyBorder="1"/>
    <xf numFmtId="0" fontId="4" fillId="4" borderId="17"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3" borderId="21" xfId="0" applyFont="1" applyFill="1" applyBorder="1" applyAlignment="1">
      <alignment horizontal="center" vertical="center"/>
    </xf>
    <xf numFmtId="0" fontId="0" fillId="0" borderId="22" xfId="0" applyBorder="1" applyAlignment="1">
      <alignment vertical="center"/>
    </xf>
    <xf numFmtId="3" fontId="7" fillId="3" borderId="23" xfId="0" applyNumberFormat="1" applyFont="1" applyFill="1" applyBorder="1" applyAlignment="1">
      <alignment horizontal="center" vertical="center"/>
    </xf>
    <xf numFmtId="3" fontId="7" fillId="3" borderId="24" xfId="0" applyNumberFormat="1" applyFont="1" applyFill="1" applyBorder="1" applyAlignment="1">
      <alignment horizontal="center" vertical="center"/>
    </xf>
    <xf numFmtId="3" fontId="7" fillId="3" borderId="25" xfId="0" applyNumberFormat="1" applyFont="1" applyFill="1" applyBorder="1" applyAlignment="1">
      <alignment horizontal="center" vertical="center"/>
    </xf>
    <xf numFmtId="9" fontId="0" fillId="0" borderId="23" xfId="2" applyFont="1" applyBorder="1" applyAlignment="1">
      <alignment horizontal="center" vertical="center"/>
    </xf>
    <xf numFmtId="9" fontId="0" fillId="0" borderId="24" xfId="2" applyFont="1" applyBorder="1" applyAlignment="1">
      <alignment horizontal="center" vertical="center"/>
    </xf>
    <xf numFmtId="9" fontId="0" fillId="0" borderId="25" xfId="2" applyFont="1" applyBorder="1" applyAlignment="1">
      <alignment horizontal="center" vertical="center"/>
    </xf>
    <xf numFmtId="9" fontId="0" fillId="0" borderId="22" xfId="2" applyFont="1" applyBorder="1" applyAlignment="1">
      <alignment horizontal="center" vertical="center"/>
    </xf>
    <xf numFmtId="0" fontId="0" fillId="0" borderId="26" xfId="0" applyBorder="1" applyAlignment="1">
      <alignment vertical="center"/>
    </xf>
    <xf numFmtId="3" fontId="7" fillId="3" borderId="27" xfId="0" applyNumberFormat="1" applyFont="1" applyFill="1" applyBorder="1" applyAlignment="1">
      <alignment horizontal="center" vertical="center"/>
    </xf>
    <xf numFmtId="3" fontId="7" fillId="3" borderId="28" xfId="0" applyNumberFormat="1" applyFont="1" applyFill="1" applyBorder="1" applyAlignment="1">
      <alignment horizontal="center" vertical="center"/>
    </xf>
    <xf numFmtId="3" fontId="7" fillId="3" borderId="29" xfId="0" applyNumberFormat="1" applyFont="1" applyFill="1" applyBorder="1" applyAlignment="1">
      <alignment horizontal="center" vertical="center"/>
    </xf>
    <xf numFmtId="9" fontId="0" fillId="0" borderId="27" xfId="2" applyFont="1" applyBorder="1" applyAlignment="1">
      <alignment horizontal="center" vertical="center"/>
    </xf>
    <xf numFmtId="9" fontId="0" fillId="0" borderId="28" xfId="2" applyFont="1" applyBorder="1" applyAlignment="1">
      <alignment horizontal="center" vertical="center"/>
    </xf>
    <xf numFmtId="9" fontId="0" fillId="0" borderId="29" xfId="2" applyFont="1" applyBorder="1" applyAlignment="1">
      <alignment horizontal="center" vertical="center"/>
    </xf>
    <xf numFmtId="9" fontId="0" fillId="0" borderId="26" xfId="2" applyFont="1" applyBorder="1" applyAlignment="1">
      <alignment horizontal="center" vertical="center"/>
    </xf>
    <xf numFmtId="0" fontId="0" fillId="0" borderId="30" xfId="0" applyBorder="1" applyAlignment="1">
      <alignment vertical="center"/>
    </xf>
    <xf numFmtId="3" fontId="7" fillId="3" borderId="17" xfId="0" applyNumberFormat="1" applyFont="1" applyFill="1" applyBorder="1" applyAlignment="1">
      <alignment horizontal="center" vertical="center"/>
    </xf>
    <xf numFmtId="3" fontId="7" fillId="3" borderId="18" xfId="0" applyNumberFormat="1" applyFont="1" applyFill="1" applyBorder="1" applyAlignment="1">
      <alignment horizontal="center" vertical="center"/>
    </xf>
    <xf numFmtId="0" fontId="0" fillId="0" borderId="31" xfId="0" applyBorder="1" applyAlignment="1">
      <alignment horizontal="center" vertical="center"/>
    </xf>
    <xf numFmtId="9" fontId="0" fillId="0" borderId="32" xfId="2" applyFont="1" applyBorder="1" applyAlignment="1">
      <alignment horizontal="center" vertical="center"/>
    </xf>
    <xf numFmtId="9" fontId="0" fillId="0" borderId="33" xfId="2" applyFont="1" applyBorder="1" applyAlignment="1">
      <alignment horizontal="center" vertical="center"/>
    </xf>
    <xf numFmtId="0" fontId="0" fillId="0" borderId="34" xfId="0" applyBorder="1" applyAlignment="1">
      <alignment horizontal="center" vertical="center"/>
    </xf>
    <xf numFmtId="0" fontId="0" fillId="0" borderId="17" xfId="0" applyBorder="1" applyAlignment="1">
      <alignment horizontal="center" vertical="center"/>
    </xf>
    <xf numFmtId="9" fontId="0" fillId="0" borderId="18" xfId="2" applyFont="1" applyBorder="1" applyAlignment="1">
      <alignment horizontal="center" vertical="center"/>
    </xf>
    <xf numFmtId="9" fontId="0" fillId="0" borderId="19" xfId="2" applyFont="1" applyBorder="1" applyAlignment="1">
      <alignment horizontal="center" vertical="center"/>
    </xf>
    <xf numFmtId="0" fontId="0" fillId="0" borderId="30" xfId="0" applyBorder="1" applyAlignment="1">
      <alignment horizontal="center" vertical="center"/>
    </xf>
    <xf numFmtId="9" fontId="0" fillId="0" borderId="35" xfId="2" applyFont="1" applyBorder="1" applyAlignment="1">
      <alignment horizontal="center" vertical="center"/>
    </xf>
    <xf numFmtId="9" fontId="0" fillId="0" borderId="36" xfId="2" applyFont="1" applyBorder="1" applyAlignment="1">
      <alignment horizontal="center" vertical="center"/>
    </xf>
    <xf numFmtId="9" fontId="0" fillId="0" borderId="37" xfId="2" applyFont="1" applyBorder="1" applyAlignment="1">
      <alignment horizontal="center" vertical="center"/>
    </xf>
    <xf numFmtId="3" fontId="0" fillId="0" borderId="17" xfId="0" applyNumberFormat="1" applyBorder="1" applyAlignment="1">
      <alignment horizontal="center" vertical="center"/>
    </xf>
    <xf numFmtId="0" fontId="0" fillId="3" borderId="0" xfId="0" applyFill="1" applyBorder="1" applyAlignment="1">
      <alignment vertical="center"/>
    </xf>
    <xf numFmtId="0" fontId="0" fillId="3" borderId="0" xfId="0" applyFill="1" applyBorder="1" applyAlignment="1">
      <alignment horizontal="center" vertical="center"/>
    </xf>
    <xf numFmtId="0" fontId="4" fillId="5" borderId="10" xfId="0" applyFont="1" applyFill="1" applyBorder="1" applyAlignment="1">
      <alignment vertical="center"/>
    </xf>
    <xf numFmtId="3" fontId="4" fillId="5" borderId="23" xfId="0" applyNumberFormat="1" applyFont="1" applyFill="1" applyBorder="1" applyAlignment="1">
      <alignment horizontal="center" vertical="center"/>
    </xf>
    <xf numFmtId="3" fontId="4" fillId="5" borderId="24" xfId="0" applyNumberFormat="1" applyFont="1" applyFill="1" applyBorder="1" applyAlignment="1">
      <alignment horizontal="center" vertical="center"/>
    </xf>
    <xf numFmtId="3" fontId="4" fillId="5" borderId="25" xfId="0" applyNumberFormat="1" applyFont="1" applyFill="1" applyBorder="1" applyAlignment="1">
      <alignment horizontal="center" vertical="center"/>
    </xf>
    <xf numFmtId="3" fontId="4" fillId="5" borderId="39" xfId="0" applyNumberFormat="1" applyFont="1" applyFill="1" applyBorder="1" applyAlignment="1">
      <alignment horizontal="center" vertical="center"/>
    </xf>
    <xf numFmtId="9" fontId="4" fillId="5" borderId="40" xfId="2" applyFont="1" applyFill="1" applyBorder="1" applyAlignment="1">
      <alignment horizontal="center" vertical="center"/>
    </xf>
    <xf numFmtId="9" fontId="4" fillId="5" borderId="41" xfId="2" applyFont="1" applyFill="1" applyBorder="1" applyAlignment="1">
      <alignment horizontal="center" vertical="center"/>
    </xf>
    <xf numFmtId="9" fontId="4" fillId="5" borderId="42" xfId="2" applyFont="1" applyFill="1" applyBorder="1" applyAlignment="1">
      <alignment horizontal="center" vertical="center"/>
    </xf>
    <xf numFmtId="9" fontId="4" fillId="5" borderId="43" xfId="2" applyFont="1" applyFill="1" applyBorder="1" applyAlignment="1">
      <alignment horizontal="center" vertical="center"/>
    </xf>
    <xf numFmtId="0" fontId="4" fillId="5" borderId="44" xfId="0" applyFont="1" applyFill="1" applyBorder="1" applyAlignment="1">
      <alignment vertical="center"/>
    </xf>
    <xf numFmtId="3" fontId="4" fillId="5" borderId="27" xfId="0" applyNumberFormat="1" applyFont="1" applyFill="1" applyBorder="1" applyAlignment="1">
      <alignment horizontal="center" vertical="center"/>
    </xf>
    <xf numFmtId="3" fontId="4" fillId="5" borderId="28" xfId="0" applyNumberFormat="1" applyFont="1" applyFill="1" applyBorder="1" applyAlignment="1">
      <alignment horizontal="center" vertical="center"/>
    </xf>
    <xf numFmtId="3" fontId="4" fillId="5" borderId="29" xfId="0" applyNumberFormat="1" applyFont="1" applyFill="1" applyBorder="1" applyAlignment="1">
      <alignment horizontal="center" vertical="center"/>
    </xf>
    <xf numFmtId="3" fontId="4" fillId="5" borderId="45" xfId="0" applyNumberFormat="1" applyFont="1" applyFill="1" applyBorder="1" applyAlignment="1">
      <alignment horizontal="center" vertical="center"/>
    </xf>
    <xf numFmtId="9" fontId="4" fillId="5" borderId="45" xfId="2" applyFont="1" applyFill="1" applyBorder="1" applyAlignment="1">
      <alignment horizontal="center" vertical="center"/>
    </xf>
    <xf numFmtId="9" fontId="4" fillId="5" borderId="28" xfId="2" applyFont="1" applyFill="1" applyBorder="1" applyAlignment="1">
      <alignment horizontal="center" vertical="center"/>
    </xf>
    <xf numFmtId="9" fontId="4" fillId="5" borderId="29" xfId="2" applyFont="1" applyFill="1" applyBorder="1" applyAlignment="1">
      <alignment horizontal="center" vertical="center"/>
    </xf>
    <xf numFmtId="9" fontId="4" fillId="5" borderId="26" xfId="2" applyFont="1" applyFill="1" applyBorder="1" applyAlignment="1">
      <alignment horizontal="center" vertical="center"/>
    </xf>
    <xf numFmtId="0" fontId="4" fillId="5" borderId="20" xfId="0" applyFont="1" applyFill="1" applyBorder="1" applyAlignment="1">
      <alignment vertical="center"/>
    </xf>
    <xf numFmtId="3" fontId="4" fillId="5" borderId="17" xfId="0" applyNumberFormat="1" applyFont="1" applyFill="1" applyBorder="1" applyAlignment="1">
      <alignment horizontal="center" vertical="center"/>
    </xf>
    <xf numFmtId="3" fontId="4" fillId="5" borderId="18" xfId="0" applyNumberFormat="1" applyFont="1" applyFill="1" applyBorder="1" applyAlignment="1">
      <alignment horizontal="center" vertical="center"/>
    </xf>
    <xf numFmtId="3" fontId="4" fillId="5" borderId="19" xfId="0" applyNumberFormat="1" applyFont="1" applyFill="1" applyBorder="1" applyAlignment="1">
      <alignment horizontal="center" vertical="center"/>
    </xf>
    <xf numFmtId="3" fontId="4" fillId="5" borderId="46" xfId="0" applyNumberFormat="1" applyFont="1" applyFill="1" applyBorder="1" applyAlignment="1">
      <alignment horizontal="center" vertical="center"/>
    </xf>
    <xf numFmtId="0" fontId="4" fillId="5" borderId="46" xfId="0" applyFont="1" applyFill="1" applyBorder="1" applyAlignment="1">
      <alignment horizontal="center" vertical="center"/>
    </xf>
    <xf numFmtId="0" fontId="4" fillId="5" borderId="18" xfId="0" applyFont="1" applyFill="1" applyBorder="1" applyAlignment="1">
      <alignment horizontal="center" vertical="center"/>
    </xf>
    <xf numFmtId="0" fontId="4" fillId="5" borderId="19" xfId="0" applyFont="1" applyFill="1" applyBorder="1" applyAlignment="1">
      <alignment horizontal="center" vertical="center"/>
    </xf>
    <xf numFmtId="0" fontId="4" fillId="5" borderId="20" xfId="0" applyFont="1" applyFill="1" applyBorder="1" applyAlignment="1">
      <alignment horizontal="center" vertical="center"/>
    </xf>
    <xf numFmtId="0" fontId="0" fillId="3" borderId="8" xfId="0" applyFill="1" applyBorder="1" applyAlignment="1">
      <alignment vertical="center"/>
    </xf>
    <xf numFmtId="0" fontId="4" fillId="4" borderId="22" xfId="0" applyFont="1" applyFill="1" applyBorder="1" applyAlignment="1">
      <alignment horizontal="center" vertical="center"/>
    </xf>
    <xf numFmtId="0" fontId="4" fillId="4" borderId="30" xfId="0" applyFont="1" applyFill="1" applyBorder="1" applyAlignment="1">
      <alignment horizontal="center" vertical="center"/>
    </xf>
    <xf numFmtId="4" fontId="7" fillId="3" borderId="23" xfId="0" applyNumberFormat="1" applyFont="1" applyFill="1" applyBorder="1" applyAlignment="1">
      <alignment horizontal="center" vertical="center"/>
    </xf>
    <xf numFmtId="9" fontId="7" fillId="3" borderId="23" xfId="2" applyFont="1" applyFill="1" applyBorder="1" applyAlignment="1">
      <alignment horizontal="center" vertical="center"/>
    </xf>
    <xf numFmtId="9" fontId="7" fillId="3" borderId="24" xfId="2" applyFont="1" applyFill="1" applyBorder="1" applyAlignment="1">
      <alignment horizontal="center" vertical="center"/>
    </xf>
    <xf numFmtId="9" fontId="7" fillId="3" borderId="25" xfId="2" applyFont="1" applyFill="1" applyBorder="1" applyAlignment="1">
      <alignment horizontal="center" vertical="center"/>
    </xf>
    <xf numFmtId="9" fontId="7" fillId="3" borderId="27" xfId="2" applyFont="1" applyFill="1" applyBorder="1" applyAlignment="1">
      <alignment horizontal="center" vertical="center"/>
    </xf>
    <xf numFmtId="9" fontId="7" fillId="3" borderId="28" xfId="2" applyFont="1" applyFill="1" applyBorder="1" applyAlignment="1">
      <alignment horizontal="center" vertical="center"/>
    </xf>
    <xf numFmtId="9" fontId="7" fillId="3" borderId="29" xfId="2" applyFont="1" applyFill="1" applyBorder="1" applyAlignment="1">
      <alignment horizontal="center" vertical="center"/>
    </xf>
    <xf numFmtId="0" fontId="4" fillId="0" borderId="51" xfId="0" applyFont="1" applyBorder="1" applyAlignment="1">
      <alignment vertical="center"/>
    </xf>
    <xf numFmtId="9" fontId="0" fillId="0" borderId="38" xfId="2" applyFont="1" applyBorder="1" applyAlignment="1">
      <alignment horizontal="center" vertical="center"/>
    </xf>
    <xf numFmtId="9" fontId="4" fillId="5" borderId="17" xfId="2" applyFont="1" applyFill="1" applyBorder="1" applyAlignment="1">
      <alignment horizontal="center" vertical="center"/>
    </xf>
    <xf numFmtId="9" fontId="4" fillId="5" borderId="18" xfId="2" applyFont="1" applyFill="1" applyBorder="1" applyAlignment="1">
      <alignment horizontal="center" vertical="center"/>
    </xf>
    <xf numFmtId="9" fontId="4" fillId="5" borderId="19" xfId="2" applyFont="1" applyFill="1" applyBorder="1" applyAlignment="1">
      <alignment horizontal="center" vertical="center"/>
    </xf>
    <xf numFmtId="9" fontId="4" fillId="5" borderId="30" xfId="2" applyFont="1" applyFill="1" applyBorder="1" applyAlignment="1">
      <alignment horizontal="center" vertical="center"/>
    </xf>
    <xf numFmtId="9" fontId="7" fillId="3" borderId="22" xfId="2" applyFont="1" applyFill="1" applyBorder="1" applyAlignment="1">
      <alignment horizontal="center" vertical="center"/>
    </xf>
    <xf numFmtId="9" fontId="7" fillId="3" borderId="26" xfId="2" applyFont="1" applyFill="1" applyBorder="1" applyAlignment="1">
      <alignment horizontal="center" vertical="center"/>
    </xf>
    <xf numFmtId="3" fontId="7" fillId="0" borderId="57" xfId="0" applyNumberFormat="1" applyFont="1" applyFill="1" applyBorder="1" applyAlignment="1">
      <alignment horizontal="center" vertical="center"/>
    </xf>
    <xf numFmtId="3" fontId="7" fillId="0" borderId="58" xfId="0" applyNumberFormat="1" applyFont="1" applyFill="1" applyBorder="1" applyAlignment="1">
      <alignment horizontal="center" vertical="center"/>
    </xf>
    <xf numFmtId="3" fontId="7" fillId="0" borderId="59" xfId="0" applyNumberFormat="1" applyFont="1" applyFill="1" applyBorder="1" applyAlignment="1">
      <alignment horizontal="center" vertical="center"/>
    </xf>
    <xf numFmtId="9" fontId="7" fillId="0" borderId="57" xfId="2" applyFont="1" applyFill="1" applyBorder="1" applyAlignment="1">
      <alignment horizontal="center" vertical="center"/>
    </xf>
    <xf numFmtId="9" fontId="7" fillId="0" borderId="58" xfId="2" applyFont="1" applyFill="1" applyBorder="1" applyAlignment="1">
      <alignment horizontal="center" vertical="center"/>
    </xf>
    <xf numFmtId="9" fontId="7" fillId="0" borderId="59" xfId="2" applyFont="1" applyFill="1" applyBorder="1" applyAlignment="1">
      <alignment horizontal="center" vertical="center"/>
    </xf>
    <xf numFmtId="9" fontId="7" fillId="0" borderId="21" xfId="2" applyFont="1" applyFill="1" applyBorder="1" applyAlignment="1">
      <alignment horizontal="center" vertical="center"/>
    </xf>
    <xf numFmtId="3" fontId="4" fillId="5" borderId="57" xfId="0" applyNumberFormat="1" applyFont="1" applyFill="1" applyBorder="1" applyAlignment="1">
      <alignment horizontal="center" vertical="center"/>
    </xf>
    <xf numFmtId="9" fontId="4" fillId="5" borderId="57" xfId="2" applyFont="1" applyFill="1" applyBorder="1" applyAlignment="1">
      <alignment horizontal="center" vertical="center"/>
    </xf>
    <xf numFmtId="9" fontId="4" fillId="5" borderId="1" xfId="2" applyFont="1" applyFill="1" applyBorder="1" applyAlignment="1">
      <alignment horizontal="center" vertical="center"/>
    </xf>
    <xf numFmtId="0" fontId="4" fillId="0" borderId="17" xfId="0" applyFont="1" applyBorder="1" applyAlignment="1">
      <alignment vertical="center"/>
    </xf>
    <xf numFmtId="0" fontId="4" fillId="0" borderId="18" xfId="0" applyFont="1" applyBorder="1" applyAlignment="1">
      <alignment vertical="center"/>
    </xf>
    <xf numFmtId="9" fontId="0" fillId="3" borderId="0" xfId="2" applyFont="1" applyFill="1" applyBorder="1"/>
    <xf numFmtId="165" fontId="7" fillId="3" borderId="23" xfId="0" applyNumberFormat="1" applyFont="1" applyFill="1" applyBorder="1" applyAlignment="1">
      <alignment horizontal="center" vertical="center"/>
    </xf>
    <xf numFmtId="165" fontId="7" fillId="3" borderId="24" xfId="0" applyNumberFormat="1" applyFont="1" applyFill="1" applyBorder="1" applyAlignment="1">
      <alignment horizontal="center" vertical="center"/>
    </xf>
    <xf numFmtId="165" fontId="7" fillId="3" borderId="49" xfId="0" applyNumberFormat="1" applyFont="1" applyFill="1" applyBorder="1" applyAlignment="1">
      <alignment horizontal="center" vertical="center"/>
    </xf>
    <xf numFmtId="165" fontId="7" fillId="3" borderId="27" xfId="0" applyNumberFormat="1" applyFont="1" applyFill="1" applyBorder="1" applyAlignment="1">
      <alignment horizontal="center" vertical="center"/>
    </xf>
    <xf numFmtId="165" fontId="7" fillId="3" borderId="28" xfId="0" applyNumberFormat="1" applyFont="1" applyFill="1" applyBorder="1" applyAlignment="1">
      <alignment horizontal="center" vertical="center"/>
    </xf>
    <xf numFmtId="165" fontId="7" fillId="3" borderId="51" xfId="0" applyNumberFormat="1" applyFont="1" applyFill="1" applyBorder="1" applyAlignment="1">
      <alignment horizontal="center" vertical="center"/>
    </xf>
    <xf numFmtId="165" fontId="7" fillId="3" borderId="18" xfId="0" applyNumberFormat="1" applyFont="1" applyFill="1" applyBorder="1" applyAlignment="1">
      <alignment horizontal="center" vertical="center"/>
    </xf>
    <xf numFmtId="165" fontId="7" fillId="3" borderId="55" xfId="0" applyNumberFormat="1" applyFont="1" applyFill="1" applyBorder="1" applyAlignment="1">
      <alignment horizontal="center" vertical="center"/>
    </xf>
    <xf numFmtId="165" fontId="7" fillId="3" borderId="17" xfId="0" applyNumberFormat="1" applyFont="1" applyFill="1" applyBorder="1" applyAlignment="1">
      <alignment horizontal="center" vertical="center"/>
    </xf>
    <xf numFmtId="4" fontId="7" fillId="3" borderId="28" xfId="0" applyNumberFormat="1" applyFont="1" applyFill="1" applyBorder="1" applyAlignment="1">
      <alignment horizontal="center" vertical="center"/>
    </xf>
    <xf numFmtId="4" fontId="7" fillId="3" borderId="51" xfId="0" applyNumberFormat="1" applyFont="1" applyFill="1" applyBorder="1" applyAlignment="1">
      <alignment horizontal="center" vertical="center"/>
    </xf>
    <xf numFmtId="165" fontId="0" fillId="0" borderId="17" xfId="0" applyNumberFormat="1" applyBorder="1" applyAlignment="1">
      <alignment horizontal="center" vertical="center"/>
    </xf>
    <xf numFmtId="0" fontId="4" fillId="5" borderId="22" xfId="0" applyFont="1" applyFill="1" applyBorder="1" applyAlignment="1">
      <alignment vertical="center"/>
    </xf>
    <xf numFmtId="165" fontId="4" fillId="5" borderId="23" xfId="0" applyNumberFormat="1" applyFont="1" applyFill="1" applyBorder="1" applyAlignment="1">
      <alignment horizontal="center" vertical="center"/>
    </xf>
    <xf numFmtId="165" fontId="4" fillId="5" borderId="24" xfId="0" applyNumberFormat="1" applyFont="1" applyFill="1" applyBorder="1" applyAlignment="1">
      <alignment horizontal="center" vertical="center"/>
    </xf>
    <xf numFmtId="165" fontId="4" fillId="5" borderId="49" xfId="0" applyNumberFormat="1" applyFont="1" applyFill="1" applyBorder="1" applyAlignment="1">
      <alignment horizontal="center" vertical="center"/>
    </xf>
    <xf numFmtId="9" fontId="4" fillId="5" borderId="48" xfId="2" applyFont="1" applyFill="1" applyBorder="1" applyAlignment="1">
      <alignment horizontal="center" vertical="center"/>
    </xf>
    <xf numFmtId="9" fontId="4" fillId="5" borderId="9" xfId="2" applyFont="1" applyFill="1" applyBorder="1" applyAlignment="1">
      <alignment horizontal="center" vertical="center"/>
    </xf>
    <xf numFmtId="0" fontId="4" fillId="5" borderId="26" xfId="0" applyFont="1" applyFill="1" applyBorder="1" applyAlignment="1">
      <alignment vertical="center"/>
    </xf>
    <xf numFmtId="165" fontId="4" fillId="5" borderId="27" xfId="0" applyNumberFormat="1" applyFont="1" applyFill="1" applyBorder="1" applyAlignment="1">
      <alignment horizontal="center" vertical="center"/>
    </xf>
    <xf numFmtId="165" fontId="4" fillId="5" borderId="28" xfId="0" applyNumberFormat="1" applyFont="1" applyFill="1" applyBorder="1" applyAlignment="1">
      <alignment horizontal="center" vertical="center"/>
    </xf>
    <xf numFmtId="165" fontId="4" fillId="5" borderId="51" xfId="0" applyNumberFormat="1" applyFont="1" applyFill="1" applyBorder="1" applyAlignment="1">
      <alignment horizontal="center" vertical="center"/>
    </xf>
    <xf numFmtId="9" fontId="4" fillId="5" borderId="27" xfId="2" applyFont="1" applyFill="1" applyBorder="1" applyAlignment="1">
      <alignment horizontal="center" vertical="center"/>
    </xf>
    <xf numFmtId="0" fontId="4" fillId="5" borderId="30" xfId="0" applyFont="1" applyFill="1" applyBorder="1" applyAlignment="1">
      <alignment vertical="center"/>
    </xf>
    <xf numFmtId="165" fontId="4" fillId="5" borderId="17" xfId="0" applyNumberFormat="1" applyFont="1" applyFill="1" applyBorder="1" applyAlignment="1">
      <alignment horizontal="center" vertical="center"/>
    </xf>
    <xf numFmtId="165" fontId="4" fillId="5" borderId="18" xfId="0" applyNumberFormat="1" applyFont="1" applyFill="1" applyBorder="1" applyAlignment="1">
      <alignment horizontal="center" vertical="center"/>
    </xf>
    <xf numFmtId="165" fontId="4" fillId="5" borderId="55" xfId="0" applyNumberFormat="1" applyFont="1" applyFill="1" applyBorder="1" applyAlignment="1">
      <alignment horizontal="center" vertical="center"/>
    </xf>
    <xf numFmtId="0" fontId="4" fillId="5" borderId="17" xfId="0" applyFont="1" applyFill="1" applyBorder="1" applyAlignment="1">
      <alignment horizontal="center" vertical="center"/>
    </xf>
    <xf numFmtId="0" fontId="4" fillId="5" borderId="30" xfId="0" applyFont="1" applyFill="1" applyBorder="1" applyAlignment="1">
      <alignment horizontal="center" vertical="center"/>
    </xf>
    <xf numFmtId="0" fontId="0" fillId="3" borderId="14" xfId="0" applyFill="1" applyBorder="1"/>
    <xf numFmtId="0" fontId="0" fillId="3" borderId="47" xfId="0" applyFill="1" applyBorder="1"/>
    <xf numFmtId="0" fontId="0" fillId="3" borderId="15" xfId="0" applyFill="1" applyBorder="1"/>
    <xf numFmtId="0" fontId="6" fillId="6" borderId="1" xfId="0" applyFont="1" applyFill="1" applyBorder="1" applyAlignment="1">
      <alignment vertical="center"/>
    </xf>
    <xf numFmtId="0" fontId="6" fillId="6" borderId="2" xfId="0" applyFont="1" applyFill="1" applyBorder="1" applyAlignment="1">
      <alignment vertical="center"/>
    </xf>
    <xf numFmtId="0" fontId="6" fillId="6" borderId="1" xfId="0" applyFont="1" applyFill="1" applyBorder="1" applyAlignment="1">
      <alignment horizontal="center" vertical="center"/>
    </xf>
    <xf numFmtId="0" fontId="0" fillId="6" borderId="3" xfId="0" applyFill="1" applyBorder="1" applyAlignment="1">
      <alignment vertical="center"/>
    </xf>
    <xf numFmtId="0" fontId="4" fillId="3" borderId="5" xfId="0" applyFont="1" applyFill="1" applyBorder="1" applyAlignment="1">
      <alignment horizontal="center" vertical="center"/>
    </xf>
    <xf numFmtId="49" fontId="4" fillId="3" borderId="5" xfId="0" applyNumberFormat="1" applyFont="1" applyFill="1" applyBorder="1" applyAlignment="1">
      <alignment vertical="center"/>
    </xf>
    <xf numFmtId="49" fontId="4" fillId="3" borderId="6" xfId="0" applyNumberFormat="1" applyFont="1" applyFill="1" applyBorder="1" applyAlignment="1">
      <alignment vertical="center"/>
    </xf>
    <xf numFmtId="0" fontId="8" fillId="3" borderId="0" xfId="0" applyNumberFormat="1" applyFont="1" applyFill="1" applyBorder="1" applyAlignment="1">
      <alignment vertical="center"/>
    </xf>
    <xf numFmtId="0" fontId="8" fillId="3" borderId="8" xfId="0" applyNumberFormat="1" applyFont="1" applyFill="1" applyBorder="1" applyAlignment="1">
      <alignment vertical="center"/>
    </xf>
    <xf numFmtId="0" fontId="0" fillId="0" borderId="0" xfId="0" applyBorder="1"/>
    <xf numFmtId="0" fontId="0" fillId="4" borderId="27" xfId="0" applyFill="1" applyBorder="1" applyAlignment="1">
      <alignment vertical="center"/>
    </xf>
    <xf numFmtId="0" fontId="0" fillId="4" borderId="36" xfId="0" applyFill="1" applyBorder="1" applyAlignment="1">
      <alignment horizontal="center" vertical="center"/>
    </xf>
    <xf numFmtId="0" fontId="0" fillId="3" borderId="27" xfId="0" applyFill="1" applyBorder="1" applyAlignment="1">
      <alignment horizontal="center" vertical="center"/>
    </xf>
    <xf numFmtId="3" fontId="4" fillId="3" borderId="28" xfId="0" applyNumberFormat="1" applyFont="1" applyFill="1" applyBorder="1" applyAlignment="1">
      <alignment horizontal="center" vertical="center"/>
    </xf>
    <xf numFmtId="0" fontId="0" fillId="3" borderId="7" xfId="0" applyFill="1" applyBorder="1" applyAlignment="1">
      <alignment vertical="top"/>
    </xf>
    <xf numFmtId="0" fontId="0" fillId="0" borderId="0" xfId="0" applyBorder="1" applyAlignment="1">
      <alignment vertical="center"/>
    </xf>
    <xf numFmtId="0" fontId="0" fillId="3" borderId="61" xfId="0" applyFill="1" applyBorder="1"/>
    <xf numFmtId="0" fontId="0" fillId="3" borderId="62" xfId="0" applyFill="1" applyBorder="1"/>
    <xf numFmtId="0" fontId="4" fillId="4" borderId="60" xfId="0" applyFont="1" applyFill="1" applyBorder="1" applyAlignment="1">
      <alignment horizontal="center" vertical="center" wrapText="1"/>
    </xf>
    <xf numFmtId="166" fontId="0" fillId="0" borderId="0" xfId="0" applyNumberFormat="1"/>
    <xf numFmtId="0" fontId="4" fillId="4" borderId="67"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53" xfId="0" applyFont="1" applyFill="1" applyBorder="1" applyAlignment="1">
      <alignment horizontal="center" vertical="center" wrapText="1"/>
    </xf>
    <xf numFmtId="0" fontId="4" fillId="4" borderId="68" xfId="0" applyFont="1" applyFill="1" applyBorder="1" applyAlignment="1">
      <alignment horizontal="center" vertical="center" wrapText="1"/>
    </xf>
    <xf numFmtId="0" fontId="4" fillId="4" borderId="8" xfId="0" applyFont="1" applyFill="1" applyBorder="1" applyAlignment="1">
      <alignment horizontal="center" vertical="center" wrapText="1"/>
    </xf>
    <xf numFmtId="167" fontId="0" fillId="3" borderId="0" xfId="0" applyNumberFormat="1" applyFill="1" applyBorder="1" applyAlignment="1">
      <alignment horizontal="center" vertical="center"/>
    </xf>
    <xf numFmtId="168" fontId="7" fillId="3" borderId="28" xfId="1" applyNumberFormat="1" applyFont="1" applyFill="1" applyBorder="1" applyAlignment="1">
      <alignment horizontal="center" vertical="center"/>
    </xf>
    <xf numFmtId="169" fontId="7" fillId="3" borderId="28" xfId="1" applyNumberFormat="1" applyFont="1" applyFill="1" applyBorder="1" applyAlignment="1">
      <alignment horizontal="center" vertical="center"/>
    </xf>
    <xf numFmtId="168" fontId="7" fillId="3" borderId="45" xfId="1" applyNumberFormat="1" applyFont="1" applyFill="1" applyBorder="1" applyAlignment="1">
      <alignment horizontal="center" vertical="center"/>
    </xf>
    <xf numFmtId="0" fontId="0" fillId="0" borderId="51" xfId="0" applyBorder="1" applyAlignment="1">
      <alignment vertical="center"/>
    </xf>
    <xf numFmtId="3" fontId="0" fillId="3" borderId="28" xfId="0" applyNumberFormat="1" applyFill="1" applyBorder="1" applyAlignment="1">
      <alignment horizontal="center" vertical="center"/>
    </xf>
    <xf numFmtId="165" fontId="0" fillId="3" borderId="28" xfId="0" applyNumberFormat="1" applyFill="1" applyBorder="1" applyAlignment="1">
      <alignment horizontal="center" vertical="center"/>
    </xf>
    <xf numFmtId="3" fontId="0" fillId="3" borderId="64" xfId="0" applyNumberFormat="1" applyFill="1" applyBorder="1" applyAlignment="1">
      <alignment horizontal="center" vertical="center"/>
    </xf>
    <xf numFmtId="170" fontId="0" fillId="0" borderId="0" xfId="0" applyNumberFormat="1" applyBorder="1"/>
    <xf numFmtId="168" fontId="0" fillId="0" borderId="0" xfId="0" applyNumberFormat="1"/>
    <xf numFmtId="0" fontId="0" fillId="0" borderId="28" xfId="0" applyBorder="1" applyAlignment="1">
      <alignment vertical="center"/>
    </xf>
    <xf numFmtId="0" fontId="4" fillId="3" borderId="7" xfId="0" applyFont="1" applyFill="1" applyBorder="1" applyAlignment="1">
      <alignment vertical="center"/>
    </xf>
    <xf numFmtId="3" fontId="7" fillId="3" borderId="0" xfId="0" applyNumberFormat="1" applyFont="1" applyFill="1" applyBorder="1" applyAlignment="1">
      <alignment horizontal="center" vertical="center"/>
    </xf>
    <xf numFmtId="3" fontId="0" fillId="3" borderId="0" xfId="0" applyNumberFormat="1" applyFill="1" applyBorder="1" applyAlignment="1">
      <alignment horizontal="center" vertical="center"/>
    </xf>
    <xf numFmtId="3" fontId="0" fillId="3" borderId="69" xfId="0" applyNumberFormat="1" applyFill="1" applyBorder="1" applyAlignment="1">
      <alignment horizontal="center" vertical="center"/>
    </xf>
    <xf numFmtId="170" fontId="0" fillId="3" borderId="0" xfId="0" applyNumberFormat="1" applyFill="1"/>
    <xf numFmtId="0" fontId="4" fillId="3" borderId="28" xfId="0" applyFont="1" applyFill="1" applyBorder="1"/>
    <xf numFmtId="171" fontId="4" fillId="3" borderId="28" xfId="0" applyNumberFormat="1" applyFont="1" applyFill="1" applyBorder="1" applyAlignment="1">
      <alignment horizontal="center"/>
    </xf>
    <xf numFmtId="0" fontId="0" fillId="3" borderId="28" xfId="0" applyFill="1" applyBorder="1"/>
    <xf numFmtId="171" fontId="0" fillId="3" borderId="28" xfId="0" applyNumberFormat="1" applyFill="1" applyBorder="1"/>
    <xf numFmtId="0" fontId="7" fillId="3" borderId="7" xfId="0" applyFont="1" applyFill="1" applyBorder="1" applyAlignment="1">
      <alignment horizontal="left" vertical="center"/>
    </xf>
    <xf numFmtId="0" fontId="7" fillId="3" borderId="0" xfId="0" applyFont="1" applyFill="1" applyBorder="1"/>
    <xf numFmtId="0" fontId="7" fillId="3" borderId="8" xfId="0" applyFont="1" applyFill="1" applyBorder="1"/>
    <xf numFmtId="3" fontId="0" fillId="3" borderId="47" xfId="0" applyNumberFormat="1" applyFill="1" applyBorder="1" applyAlignment="1">
      <alignment horizontal="center"/>
    </xf>
    <xf numFmtId="166" fontId="0" fillId="3" borderId="47" xfId="0" applyNumberFormat="1" applyFill="1" applyBorder="1"/>
    <xf numFmtId="168" fontId="0" fillId="3" borderId="47" xfId="0" applyNumberFormat="1" applyFill="1" applyBorder="1"/>
    <xf numFmtId="3" fontId="0" fillId="0" borderId="0" xfId="0" applyNumberFormat="1"/>
    <xf numFmtId="0" fontId="4" fillId="3" borderId="0" xfId="0" applyFont="1" applyFill="1" applyBorder="1" applyAlignment="1">
      <alignment horizontal="left" vertical="center"/>
    </xf>
    <xf numFmtId="0" fontId="4" fillId="0" borderId="0" xfId="0" applyFont="1" applyBorder="1" applyAlignment="1">
      <alignment vertical="center"/>
    </xf>
    <xf numFmtId="0" fontId="0" fillId="0" borderId="0" xfId="0" applyAlignment="1">
      <alignment vertical="center"/>
    </xf>
    <xf numFmtId="0" fontId="6" fillId="7" borderId="1" xfId="0" applyFont="1" applyFill="1" applyBorder="1" applyAlignment="1">
      <alignment vertical="center"/>
    </xf>
    <xf numFmtId="0" fontId="6" fillId="7" borderId="2" xfId="0" applyFont="1" applyFill="1" applyBorder="1" applyAlignment="1">
      <alignment vertical="center"/>
    </xf>
    <xf numFmtId="0" fontId="6" fillId="7" borderId="1" xfId="0" applyFont="1" applyFill="1" applyBorder="1" applyAlignment="1">
      <alignment horizontal="center" vertical="center"/>
    </xf>
    <xf numFmtId="0" fontId="0" fillId="7" borderId="3" xfId="0" applyFill="1" applyBorder="1" applyAlignment="1">
      <alignment vertical="center"/>
    </xf>
    <xf numFmtId="17" fontId="4" fillId="3" borderId="7" xfId="0" applyNumberFormat="1" applyFont="1" applyFill="1" applyBorder="1" applyAlignment="1">
      <alignment horizontal="center" vertical="center"/>
    </xf>
    <xf numFmtId="17" fontId="4" fillId="3" borderId="0" xfId="0" applyNumberFormat="1" applyFont="1" applyFill="1" applyBorder="1" applyAlignment="1">
      <alignment horizontal="center" vertical="center"/>
    </xf>
    <xf numFmtId="49" fontId="8" fillId="3" borderId="0" xfId="0" applyNumberFormat="1" applyFont="1" applyFill="1" applyBorder="1" applyAlignment="1">
      <alignment horizontal="center" vertical="center"/>
    </xf>
    <xf numFmtId="0" fontId="8" fillId="3" borderId="0" xfId="0" applyFont="1" applyFill="1" applyBorder="1" applyAlignment="1">
      <alignment vertical="center"/>
    </xf>
    <xf numFmtId="0" fontId="8" fillId="3" borderId="8" xfId="0" applyFont="1" applyFill="1" applyBorder="1" applyAlignment="1">
      <alignment vertical="center"/>
    </xf>
    <xf numFmtId="0" fontId="11" fillId="0" borderId="0" xfId="0" applyFont="1" applyBorder="1" applyAlignment="1">
      <alignment vertical="center"/>
    </xf>
    <xf numFmtId="3" fontId="11" fillId="0" borderId="0" xfId="0" applyNumberFormat="1" applyFont="1" applyBorder="1" applyAlignment="1">
      <alignment vertical="center"/>
    </xf>
    <xf numFmtId="0" fontId="0" fillId="3" borderId="7" xfId="0" applyFill="1" applyBorder="1" applyAlignment="1">
      <alignment vertical="center"/>
    </xf>
    <xf numFmtId="3" fontId="0" fillId="3" borderId="0" xfId="0" applyNumberFormat="1" applyFill="1" applyBorder="1" applyAlignment="1">
      <alignment vertical="center"/>
    </xf>
    <xf numFmtId="0" fontId="4" fillId="4" borderId="44" xfId="0" applyFont="1" applyFill="1" applyBorder="1" applyAlignment="1">
      <alignment horizontal="center" vertical="center" wrapText="1"/>
    </xf>
    <xf numFmtId="0" fontId="4" fillId="4" borderId="28" xfId="0" applyFont="1" applyFill="1" applyBorder="1" applyAlignment="1">
      <alignment horizontal="center" vertical="center" wrapText="1"/>
    </xf>
    <xf numFmtId="3" fontId="0" fillId="0" borderId="0" xfId="0" applyNumberFormat="1" applyBorder="1" applyAlignment="1">
      <alignment vertical="center"/>
    </xf>
    <xf numFmtId="0" fontId="4" fillId="3" borderId="27" xfId="0" applyFont="1" applyFill="1" applyBorder="1" applyAlignment="1">
      <alignment horizontal="left" vertical="center"/>
    </xf>
    <xf numFmtId="3" fontId="7" fillId="0" borderId="28" xfId="0" applyNumberFormat="1" applyFont="1" applyBorder="1" applyAlignment="1">
      <alignment horizontal="center" vertical="center"/>
    </xf>
    <xf numFmtId="3" fontId="0" fillId="3" borderId="51" xfId="0" applyNumberFormat="1" applyFill="1" applyBorder="1" applyAlignment="1">
      <alignment horizontal="center" vertical="center"/>
    </xf>
    <xf numFmtId="0" fontId="4" fillId="0" borderId="27" xfId="0" applyFont="1" applyBorder="1" applyAlignment="1">
      <alignment vertical="center"/>
    </xf>
    <xf numFmtId="0" fontId="0" fillId="0" borderId="0" xfId="0" applyBorder="1" applyAlignment="1">
      <alignment vertical="center" wrapText="1"/>
    </xf>
    <xf numFmtId="0" fontId="0" fillId="0" borderId="0" xfId="0" applyAlignment="1">
      <alignment vertical="center" wrapText="1"/>
    </xf>
    <xf numFmtId="0" fontId="0" fillId="3" borderId="0" xfId="0" applyFill="1" applyBorder="1" applyAlignment="1">
      <alignment vertical="center" wrapText="1"/>
    </xf>
    <xf numFmtId="3" fontId="0" fillId="0" borderId="0" xfId="0" applyNumberFormat="1" applyAlignment="1">
      <alignment vertical="center" wrapText="1"/>
    </xf>
    <xf numFmtId="0" fontId="4" fillId="0" borderId="31" xfId="0" applyFont="1" applyBorder="1" applyAlignment="1">
      <alignment vertical="center"/>
    </xf>
    <xf numFmtId="3" fontId="7" fillId="0" borderId="32" xfId="0" applyNumberFormat="1" applyFont="1" applyBorder="1" applyAlignment="1">
      <alignment horizontal="center" vertical="center"/>
    </xf>
    <xf numFmtId="0" fontId="2" fillId="3" borderId="70" xfId="0" applyFont="1" applyFill="1" applyBorder="1" applyAlignment="1">
      <alignment vertical="center"/>
    </xf>
    <xf numFmtId="3" fontId="5" fillId="3" borderId="70" xfId="0" applyNumberFormat="1" applyFont="1" applyFill="1" applyBorder="1" applyAlignment="1">
      <alignment horizontal="center" vertical="center"/>
    </xf>
    <xf numFmtId="3" fontId="7" fillId="0" borderId="70" xfId="0" applyNumberFormat="1" applyFont="1" applyBorder="1" applyAlignment="1">
      <alignment horizontal="center" vertical="center"/>
    </xf>
    <xf numFmtId="0" fontId="8" fillId="0" borderId="27" xfId="0" applyFont="1" applyBorder="1" applyAlignment="1">
      <alignment vertical="center"/>
    </xf>
    <xf numFmtId="3" fontId="12" fillId="0" borderId="28" xfId="0" applyNumberFormat="1" applyFont="1" applyBorder="1" applyAlignment="1">
      <alignment horizontal="center" vertical="center"/>
    </xf>
    <xf numFmtId="0" fontId="4" fillId="5" borderId="27" xfId="0" applyFont="1" applyFill="1" applyBorder="1" applyAlignment="1">
      <alignment vertical="center"/>
    </xf>
    <xf numFmtId="3" fontId="0" fillId="0" borderId="0" xfId="0" applyNumberFormat="1" applyAlignment="1">
      <alignment vertical="center"/>
    </xf>
    <xf numFmtId="3" fontId="4" fillId="3" borderId="0" xfId="0" applyNumberFormat="1" applyFont="1" applyFill="1" applyBorder="1" applyAlignment="1">
      <alignment horizontal="center" vertical="center"/>
    </xf>
    <xf numFmtId="0" fontId="4" fillId="3" borderId="70" xfId="0" applyFont="1" applyFill="1" applyBorder="1" applyAlignment="1">
      <alignment vertical="center"/>
    </xf>
    <xf numFmtId="3" fontId="7" fillId="3" borderId="70" xfId="0" applyNumberFormat="1" applyFont="1" applyFill="1" applyBorder="1" applyAlignment="1">
      <alignment horizontal="center" vertical="center"/>
    </xf>
    <xf numFmtId="0" fontId="4" fillId="4" borderId="35"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2" xfId="0" applyFont="1" applyFill="1" applyBorder="1" applyAlignment="1">
      <alignment horizontal="center" vertical="center" wrapText="1"/>
    </xf>
    <xf numFmtId="0" fontId="0" fillId="3" borderId="44" xfId="0" applyFill="1" applyBorder="1" applyAlignment="1">
      <alignment horizontal="left" vertical="center"/>
    </xf>
    <xf numFmtId="3" fontId="7" fillId="3" borderId="51" xfId="0" applyNumberFormat="1" applyFont="1" applyFill="1" applyBorder="1" applyAlignment="1">
      <alignment horizontal="center" vertical="center"/>
    </xf>
    <xf numFmtId="3" fontId="7" fillId="3" borderId="45" xfId="0" applyNumberFormat="1" applyFont="1" applyFill="1" applyBorder="1" applyAlignment="1">
      <alignment horizontal="center" vertical="center"/>
    </xf>
    <xf numFmtId="0" fontId="0" fillId="3" borderId="51" xfId="0" applyFill="1" applyBorder="1" applyAlignment="1">
      <alignment horizontal="center" vertical="center"/>
    </xf>
    <xf numFmtId="3" fontId="7" fillId="3" borderId="64" xfId="0" applyNumberFormat="1" applyFont="1" applyFill="1" applyBorder="1" applyAlignment="1">
      <alignment horizontal="center" vertical="center"/>
    </xf>
    <xf numFmtId="0" fontId="0" fillId="3" borderId="44" xfId="0" applyFill="1" applyBorder="1" applyAlignment="1">
      <alignment vertical="center"/>
    </xf>
    <xf numFmtId="0" fontId="0" fillId="3" borderId="44" xfId="0" applyFill="1" applyBorder="1" applyAlignment="1">
      <alignment vertical="center" wrapText="1"/>
    </xf>
    <xf numFmtId="0" fontId="0" fillId="3" borderId="51" xfId="0" applyFill="1" applyBorder="1" applyAlignment="1">
      <alignment horizontal="center" vertical="center" wrapText="1"/>
    </xf>
    <xf numFmtId="3" fontId="7" fillId="3" borderId="32" xfId="0" applyNumberFormat="1" applyFont="1" applyFill="1" applyBorder="1" applyAlignment="1">
      <alignment horizontal="center" vertical="center"/>
    </xf>
    <xf numFmtId="172" fontId="7" fillId="3" borderId="0" xfId="0" applyNumberFormat="1" applyFont="1" applyFill="1" applyBorder="1" applyAlignment="1">
      <alignment horizontal="center" vertical="center"/>
    </xf>
    <xf numFmtId="3" fontId="7" fillId="3" borderId="8" xfId="0" applyNumberFormat="1" applyFont="1" applyFill="1" applyBorder="1" applyAlignment="1">
      <alignment horizontal="center" vertical="center"/>
    </xf>
    <xf numFmtId="0" fontId="13" fillId="3" borderId="0" xfId="0" applyFont="1" applyFill="1" applyBorder="1" applyAlignment="1">
      <alignment vertical="center"/>
    </xf>
    <xf numFmtId="0" fontId="4" fillId="4" borderId="28" xfId="0" applyFont="1" applyFill="1" applyBorder="1" applyAlignment="1">
      <alignment horizontal="center" vertical="center"/>
    </xf>
    <xf numFmtId="0" fontId="4" fillId="4" borderId="28" xfId="0" applyNumberFormat="1" applyFont="1" applyFill="1" applyBorder="1" applyAlignment="1">
      <alignment horizontal="center" vertical="center"/>
    </xf>
    <xf numFmtId="0" fontId="4" fillId="3" borderId="7" xfId="0" applyFont="1" applyFill="1" applyBorder="1" applyAlignment="1">
      <alignment horizontal="center" vertical="center"/>
    </xf>
    <xf numFmtId="173" fontId="4" fillId="3" borderId="0" xfId="0" applyNumberFormat="1" applyFont="1" applyFill="1" applyBorder="1" applyAlignment="1">
      <alignment horizontal="center" vertical="center"/>
    </xf>
    <xf numFmtId="0" fontId="0" fillId="3" borderId="28" xfId="0" applyFill="1" applyBorder="1" applyAlignment="1">
      <alignment vertical="center"/>
    </xf>
    <xf numFmtId="1" fontId="0" fillId="3" borderId="28" xfId="0" applyNumberFormat="1" applyFill="1" applyBorder="1" applyAlignment="1">
      <alignment vertical="center"/>
    </xf>
    <xf numFmtId="0" fontId="0" fillId="3" borderId="64" xfId="0" applyFill="1" applyBorder="1" applyAlignment="1">
      <alignment vertical="center"/>
    </xf>
    <xf numFmtId="0" fontId="4" fillId="0" borderId="0" xfId="0" applyFont="1" applyAlignment="1">
      <alignment horizontal="center" vertical="center"/>
    </xf>
    <xf numFmtId="0" fontId="0" fillId="3" borderId="70" xfId="0" applyFill="1" applyBorder="1" applyAlignment="1">
      <alignment vertical="center"/>
    </xf>
    <xf numFmtId="0" fontId="14" fillId="0" borderId="21" xfId="0" applyFont="1" applyBorder="1" applyAlignment="1">
      <alignment horizontal="center" vertical="center" wrapText="1"/>
    </xf>
    <xf numFmtId="0" fontId="14" fillId="0" borderId="16" xfId="0" applyFont="1" applyBorder="1" applyAlignment="1">
      <alignment horizontal="center" vertical="center" wrapText="1"/>
    </xf>
    <xf numFmtId="0" fontId="15" fillId="0" borderId="0" xfId="0" applyFont="1" applyFill="1" applyBorder="1" applyAlignment="1">
      <alignment vertical="center"/>
    </xf>
    <xf numFmtId="165" fontId="0" fillId="3" borderId="0" xfId="0" applyNumberFormat="1" applyFill="1" applyBorder="1" applyAlignment="1">
      <alignment vertical="center"/>
    </xf>
    <xf numFmtId="174" fontId="0" fillId="3" borderId="0" xfId="0" applyNumberFormat="1" applyFill="1" applyBorder="1" applyAlignment="1">
      <alignment vertical="center"/>
    </xf>
    <xf numFmtId="0" fontId="4" fillId="3" borderId="28" xfId="0" applyFont="1" applyFill="1" applyBorder="1" applyAlignment="1">
      <alignment vertical="center" wrapText="1"/>
    </xf>
    <xf numFmtId="0" fontId="0" fillId="3" borderId="14" xfId="0" applyFill="1" applyBorder="1" applyAlignment="1">
      <alignment vertical="center"/>
    </xf>
    <xf numFmtId="0" fontId="0" fillId="3" borderId="47" xfId="0" applyFill="1" applyBorder="1" applyAlignment="1">
      <alignment vertical="center"/>
    </xf>
    <xf numFmtId="0" fontId="4" fillId="3" borderId="47" xfId="0" applyFont="1" applyFill="1" applyBorder="1" applyAlignment="1">
      <alignment vertical="center"/>
    </xf>
    <xf numFmtId="0" fontId="0" fillId="3" borderId="15" xfId="0" applyFill="1" applyBorder="1" applyAlignment="1">
      <alignment vertical="center"/>
    </xf>
    <xf numFmtId="0" fontId="4" fillId="3" borderId="1" xfId="0" applyFont="1" applyFill="1" applyBorder="1" applyAlignment="1">
      <alignment vertical="center"/>
    </xf>
    <xf numFmtId="0" fontId="0" fillId="3" borderId="2" xfId="0" applyFill="1" applyBorder="1" applyAlignment="1">
      <alignment horizontal="center" vertical="center" wrapText="1"/>
    </xf>
    <xf numFmtId="0" fontId="0" fillId="0" borderId="3" xfId="0" applyBorder="1" applyAlignment="1">
      <alignment vertical="center"/>
    </xf>
    <xf numFmtId="0" fontId="6" fillId="8" borderId="1" xfId="0" applyFont="1" applyFill="1" applyBorder="1" applyAlignment="1">
      <alignment vertical="center"/>
    </xf>
    <xf numFmtId="0" fontId="6" fillId="8" borderId="2" xfId="0" applyFont="1" applyFill="1" applyBorder="1" applyAlignment="1">
      <alignment vertical="center"/>
    </xf>
    <xf numFmtId="0" fontId="6" fillId="8" borderId="2" xfId="0" applyFont="1" applyFill="1" applyBorder="1" applyAlignment="1">
      <alignment horizontal="center" vertical="center"/>
    </xf>
    <xf numFmtId="0" fontId="0" fillId="8" borderId="3" xfId="0" applyFill="1" applyBorder="1" applyAlignment="1">
      <alignment vertical="center"/>
    </xf>
    <xf numFmtId="173" fontId="0" fillId="3" borderId="0" xfId="0" applyNumberFormat="1" applyFill="1" applyBorder="1" applyAlignment="1">
      <alignment vertical="center"/>
    </xf>
    <xf numFmtId="164" fontId="0" fillId="3" borderId="0" xfId="1" applyFont="1" applyFill="1" applyBorder="1" applyAlignment="1">
      <alignment vertical="center"/>
    </xf>
    <xf numFmtId="0" fontId="4" fillId="0" borderId="28" xfId="0" applyFont="1" applyBorder="1" applyAlignment="1">
      <alignment vertical="center"/>
    </xf>
    <xf numFmtId="4" fontId="7" fillId="3" borderId="29" xfId="0" applyNumberFormat="1" applyFont="1" applyFill="1" applyBorder="1" applyAlignment="1">
      <alignment horizontal="center" vertical="center"/>
    </xf>
    <xf numFmtId="1" fontId="0" fillId="0" borderId="0" xfId="0" applyNumberFormat="1" applyAlignment="1">
      <alignment vertical="center"/>
    </xf>
    <xf numFmtId="0" fontId="4" fillId="5" borderId="28" xfId="0" applyFont="1" applyFill="1" applyBorder="1" applyAlignment="1">
      <alignment vertical="center"/>
    </xf>
    <xf numFmtId="4" fontId="7" fillId="3" borderId="53" xfId="0" applyNumberFormat="1" applyFont="1" applyFill="1" applyBorder="1" applyAlignment="1">
      <alignment horizontal="center" vertical="center"/>
    </xf>
    <xf numFmtId="175" fontId="4" fillId="5" borderId="28" xfId="0" applyNumberFormat="1" applyFont="1" applyFill="1" applyBorder="1" applyAlignment="1">
      <alignment horizontal="center" vertical="center"/>
    </xf>
    <xf numFmtId="0" fontId="16" fillId="3" borderId="0" xfId="0" applyFont="1" applyFill="1" applyBorder="1" applyAlignment="1">
      <alignment horizontal="center" vertical="center"/>
    </xf>
    <xf numFmtId="0" fontId="16" fillId="3" borderId="8" xfId="0" applyFont="1" applyFill="1" applyBorder="1" applyAlignment="1">
      <alignment horizontal="center" vertical="center"/>
    </xf>
    <xf numFmtId="0" fontId="4" fillId="4" borderId="29" xfId="0" applyFont="1" applyFill="1" applyBorder="1" applyAlignment="1">
      <alignment horizontal="center" vertical="center"/>
    </xf>
    <xf numFmtId="0" fontId="0" fillId="0" borderId="7" xfId="0" applyBorder="1" applyAlignment="1">
      <alignment vertical="center"/>
    </xf>
    <xf numFmtId="0" fontId="13" fillId="0" borderId="28" xfId="0" applyFont="1" applyBorder="1" applyAlignment="1">
      <alignment vertical="center"/>
    </xf>
    <xf numFmtId="0" fontId="0" fillId="3" borderId="0" xfId="0" applyFill="1" applyAlignment="1">
      <alignment vertical="center"/>
    </xf>
    <xf numFmtId="173" fontId="0" fillId="3" borderId="0" xfId="0" applyNumberFormat="1" applyFill="1" applyAlignment="1">
      <alignment vertical="center"/>
    </xf>
    <xf numFmtId="0" fontId="0" fillId="3" borderId="0" xfId="0" applyFill="1"/>
    <xf numFmtId="0" fontId="0" fillId="3" borderId="62" xfId="0" applyFill="1" applyBorder="1" applyAlignment="1">
      <alignment vertical="center"/>
    </xf>
    <xf numFmtId="166" fontId="7" fillId="3" borderId="36" xfId="0" applyNumberFormat="1" applyFont="1" applyFill="1" applyBorder="1" applyAlignment="1">
      <alignment horizontal="center" vertical="center"/>
    </xf>
    <xf numFmtId="0" fontId="4" fillId="0" borderId="52" xfId="0" applyFont="1" applyBorder="1" applyAlignment="1">
      <alignment vertical="center"/>
    </xf>
    <xf numFmtId="0" fontId="4" fillId="0" borderId="45" xfId="0" applyFont="1" applyBorder="1" applyAlignment="1">
      <alignment vertical="center"/>
    </xf>
    <xf numFmtId="3" fontId="7" fillId="3" borderId="36" xfId="0" applyNumberFormat="1" applyFont="1" applyFill="1" applyBorder="1" applyAlignment="1">
      <alignment horizontal="center" vertical="center"/>
    </xf>
    <xf numFmtId="3" fontId="7" fillId="3" borderId="61" xfId="0" applyNumberFormat="1" applyFont="1" applyFill="1" applyBorder="1" applyAlignment="1">
      <alignment horizontal="center" vertical="center"/>
    </xf>
    <xf numFmtId="166" fontId="7" fillId="3" borderId="28" xfId="0" applyNumberFormat="1" applyFont="1" applyFill="1" applyBorder="1" applyAlignment="1">
      <alignment horizontal="center" vertical="center"/>
    </xf>
    <xf numFmtId="0" fontId="4" fillId="3" borderId="0" xfId="0" applyFont="1" applyFill="1" applyBorder="1" applyAlignment="1">
      <alignment vertical="center"/>
    </xf>
    <xf numFmtId="176" fontId="4" fillId="5" borderId="28" xfId="0" applyNumberFormat="1" applyFont="1" applyFill="1" applyBorder="1" applyAlignment="1">
      <alignment horizontal="center" vertical="center"/>
    </xf>
    <xf numFmtId="0" fontId="7" fillId="3" borderId="2" xfId="0" applyFont="1" applyFill="1" applyBorder="1" applyAlignment="1">
      <alignment horizontal="left" vertical="center" wrapText="1"/>
    </xf>
    <xf numFmtId="173" fontId="0" fillId="0" borderId="0" xfId="0" applyNumberFormat="1" applyAlignment="1">
      <alignment vertical="center"/>
    </xf>
    <xf numFmtId="0" fontId="6" fillId="9" borderId="1" xfId="0" applyFont="1" applyFill="1" applyBorder="1" applyAlignment="1">
      <alignment vertical="center"/>
    </xf>
    <xf numFmtId="0" fontId="6" fillId="9" borderId="2" xfId="0" applyFont="1" applyFill="1" applyBorder="1" applyAlignment="1">
      <alignment vertical="center"/>
    </xf>
    <xf numFmtId="0" fontId="6" fillId="9" borderId="1" xfId="0" applyFont="1" applyFill="1" applyBorder="1" applyAlignment="1">
      <alignment horizontal="center" vertical="center"/>
    </xf>
    <xf numFmtId="0" fontId="0" fillId="9" borderId="3" xfId="0" applyFill="1" applyBorder="1" applyAlignment="1">
      <alignment vertical="center"/>
    </xf>
    <xf numFmtId="0" fontId="4" fillId="4" borderId="51"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0" fillId="3" borderId="45" xfId="0" applyFill="1" applyBorder="1" applyAlignment="1">
      <alignment horizontal="center" vertical="center"/>
    </xf>
    <xf numFmtId="3" fontId="0" fillId="3" borderId="29" xfId="0" applyNumberFormat="1" applyFill="1" applyBorder="1" applyAlignment="1">
      <alignment horizontal="center" vertical="center"/>
    </xf>
    <xf numFmtId="0" fontId="4" fillId="4" borderId="31" xfId="0" applyFont="1" applyFill="1" applyBorder="1" applyAlignment="1">
      <alignment horizontal="center" vertical="center" wrapText="1"/>
    </xf>
    <xf numFmtId="0" fontId="4" fillId="4" borderId="72" xfId="0" applyFont="1" applyFill="1" applyBorder="1" applyAlignment="1">
      <alignment horizontal="center" vertical="center" wrapText="1"/>
    </xf>
    <xf numFmtId="0" fontId="4" fillId="4" borderId="63" xfId="0" applyFont="1" applyFill="1" applyBorder="1" applyAlignment="1">
      <alignment horizontal="center" vertical="center" wrapText="1"/>
    </xf>
    <xf numFmtId="3" fontId="0" fillId="0" borderId="28" xfId="0" applyNumberFormat="1" applyBorder="1" applyAlignment="1">
      <alignment horizontal="center" vertical="center"/>
    </xf>
    <xf numFmtId="0" fontId="0" fillId="3" borderId="51" xfId="0" applyFill="1" applyBorder="1" applyAlignment="1">
      <alignment horizontal="left" vertical="center"/>
    </xf>
    <xf numFmtId="0" fontId="0" fillId="3" borderId="45" xfId="0" applyFill="1" applyBorder="1" applyAlignment="1">
      <alignment horizontal="left" vertical="center"/>
    </xf>
    <xf numFmtId="0" fontId="0" fillId="3" borderId="51" xfId="0" applyFill="1" applyBorder="1" applyAlignment="1">
      <alignment horizontal="left" vertical="center" wrapText="1"/>
    </xf>
    <xf numFmtId="0" fontId="0" fillId="3" borderId="45" xfId="0" applyFill="1" applyBorder="1" applyAlignment="1">
      <alignment horizontal="left" vertical="center" wrapText="1"/>
    </xf>
    <xf numFmtId="3" fontId="0" fillId="0" borderId="28" xfId="0" applyNumberFormat="1" applyFill="1" applyBorder="1" applyAlignment="1">
      <alignment horizontal="center" vertical="center"/>
    </xf>
    <xf numFmtId="3" fontId="0" fillId="3" borderId="32" xfId="0" applyNumberFormat="1" applyFill="1" applyBorder="1" applyAlignment="1">
      <alignment horizontal="center" vertical="center"/>
    </xf>
    <xf numFmtId="3" fontId="0" fillId="3" borderId="52" xfId="0" applyNumberFormat="1" applyFill="1" applyBorder="1" applyAlignment="1">
      <alignment horizontal="center" vertical="center"/>
    </xf>
    <xf numFmtId="3" fontId="16" fillId="0" borderId="28" xfId="0" applyNumberFormat="1" applyFont="1" applyBorder="1" applyAlignment="1">
      <alignment horizontal="center" vertical="center"/>
    </xf>
    <xf numFmtId="3" fontId="0" fillId="3" borderId="0" xfId="0" applyNumberFormat="1" applyFill="1" applyAlignment="1">
      <alignment vertical="center"/>
    </xf>
    <xf numFmtId="0" fontId="4" fillId="4" borderId="32" xfId="0" applyFont="1" applyFill="1" applyBorder="1" applyAlignment="1">
      <alignment horizontal="center" vertical="center" wrapText="1"/>
    </xf>
    <xf numFmtId="0" fontId="4" fillId="4" borderId="69" xfId="0" applyFont="1" applyFill="1" applyBorder="1" applyAlignment="1">
      <alignment horizontal="center" vertical="center" wrapText="1"/>
    </xf>
    <xf numFmtId="3" fontId="13" fillId="5" borderId="28" xfId="0" applyNumberFormat="1" applyFont="1" applyFill="1" applyBorder="1" applyAlignment="1">
      <alignment horizontal="center" vertical="center"/>
    </xf>
    <xf numFmtId="0" fontId="0" fillId="0" borderId="51" xfId="0" applyBorder="1" applyAlignment="1">
      <alignment horizontal="left" vertical="center"/>
    </xf>
    <xf numFmtId="0" fontId="0" fillId="0" borderId="45" xfId="0" applyBorder="1" applyAlignment="1">
      <alignment horizontal="left" vertical="center"/>
    </xf>
    <xf numFmtId="4" fontId="0" fillId="3" borderId="28" xfId="0" applyNumberFormat="1" applyFill="1" applyBorder="1" applyAlignment="1">
      <alignment horizontal="center" vertical="center"/>
    </xf>
    <xf numFmtId="4" fontId="0" fillId="3" borderId="29" xfId="0" applyNumberFormat="1" applyFill="1" applyBorder="1" applyAlignment="1">
      <alignment horizontal="center" vertical="center"/>
    </xf>
    <xf numFmtId="4" fontId="0" fillId="0" borderId="28" xfId="0" applyNumberFormat="1" applyBorder="1" applyAlignment="1">
      <alignment horizontal="center" vertical="center"/>
    </xf>
    <xf numFmtId="0" fontId="0" fillId="3" borderId="61" xfId="0" applyFill="1" applyBorder="1" applyAlignment="1">
      <alignment vertical="center"/>
    </xf>
    <xf numFmtId="9" fontId="0" fillId="0" borderId="28" xfId="0" applyNumberFormat="1" applyBorder="1" applyAlignment="1">
      <alignment horizontal="center" vertical="center"/>
    </xf>
    <xf numFmtId="0" fontId="0" fillId="3" borderId="51" xfId="0" applyFill="1" applyBorder="1" applyAlignment="1">
      <alignment vertical="center"/>
    </xf>
    <xf numFmtId="0" fontId="0" fillId="3" borderId="45" xfId="0" applyFill="1" applyBorder="1" applyAlignment="1">
      <alignment vertical="center"/>
    </xf>
    <xf numFmtId="3" fontId="0" fillId="0" borderId="29" xfId="0" applyNumberFormat="1" applyBorder="1" applyAlignment="1">
      <alignment horizontal="center" vertical="center"/>
    </xf>
    <xf numFmtId="0" fontId="0" fillId="3" borderId="0" xfId="0" applyFill="1" applyBorder="1" applyAlignment="1">
      <alignment horizontal="center" vertical="center" wrapText="1"/>
    </xf>
    <xf numFmtId="0" fontId="4" fillId="5" borderId="51" xfId="0" applyFont="1" applyFill="1" applyBorder="1" applyAlignment="1">
      <alignment vertical="center"/>
    </xf>
    <xf numFmtId="0" fontId="4" fillId="5" borderId="45" xfId="0" applyFont="1" applyFill="1" applyBorder="1" applyAlignment="1">
      <alignment vertical="center"/>
    </xf>
    <xf numFmtId="0" fontId="0" fillId="3" borderId="0" xfId="0" applyFont="1" applyFill="1" applyBorder="1" applyAlignment="1">
      <alignment vertical="center"/>
    </xf>
    <xf numFmtId="0" fontId="0" fillId="3" borderId="8" xfId="0" applyFont="1" applyFill="1" applyBorder="1" applyAlignment="1">
      <alignment vertical="center"/>
    </xf>
    <xf numFmtId="0" fontId="5" fillId="3" borderId="7" xfId="0" applyFont="1" applyFill="1" applyBorder="1" applyAlignment="1">
      <alignment vertical="center"/>
    </xf>
    <xf numFmtId="0" fontId="5" fillId="3" borderId="0" xfId="0" applyFont="1" applyFill="1" applyBorder="1" applyAlignment="1">
      <alignment vertical="center"/>
    </xf>
    <xf numFmtId="3" fontId="0" fillId="3" borderId="0" xfId="0" applyNumberFormat="1" applyFont="1" applyFill="1" applyBorder="1" applyAlignment="1">
      <alignment vertical="center"/>
    </xf>
    <xf numFmtId="0" fontId="5" fillId="3" borderId="8" xfId="0" applyFont="1" applyFill="1" applyBorder="1" applyAlignment="1">
      <alignment vertical="center"/>
    </xf>
    <xf numFmtId="0" fontId="0" fillId="3" borderId="71" xfId="0" applyFill="1" applyBorder="1" applyAlignment="1">
      <alignment vertical="center"/>
    </xf>
    <xf numFmtId="0" fontId="7" fillId="3" borderId="71" xfId="0" applyFont="1" applyFill="1" applyBorder="1" applyAlignment="1">
      <alignment vertical="center"/>
    </xf>
    <xf numFmtId="3" fontId="4" fillId="0" borderId="28" xfId="0" applyNumberFormat="1" applyFont="1" applyBorder="1" applyAlignment="1">
      <alignment horizontal="center" vertical="center"/>
    </xf>
    <xf numFmtId="0" fontId="7" fillId="3" borderId="0" xfId="0" applyFont="1" applyFill="1" applyBorder="1" applyAlignment="1">
      <alignment vertical="center"/>
    </xf>
    <xf numFmtId="0" fontId="4" fillId="3" borderId="36" xfId="0" applyFont="1" applyFill="1" applyBorder="1" applyAlignment="1">
      <alignment horizontal="left" vertical="center" wrapText="1"/>
    </xf>
    <xf numFmtId="3" fontId="4" fillId="0" borderId="29" xfId="0" applyNumberFormat="1" applyFont="1" applyBorder="1" applyAlignment="1">
      <alignment horizontal="center" vertical="center"/>
    </xf>
    <xf numFmtId="0" fontId="0" fillId="3" borderId="44" xfId="0" applyFill="1" applyBorder="1" applyAlignment="1">
      <alignment horizontal="right" vertical="center" wrapText="1"/>
    </xf>
    <xf numFmtId="3" fontId="0" fillId="0" borderId="28" xfId="0" applyNumberFormat="1" applyBorder="1" applyAlignment="1">
      <alignment horizontal="right" vertical="center"/>
    </xf>
    <xf numFmtId="0" fontId="0" fillId="0" borderId="28" xfId="0" applyFont="1" applyBorder="1" applyAlignment="1">
      <alignment horizontal="right" vertical="center"/>
    </xf>
    <xf numFmtId="3" fontId="0" fillId="0" borderId="29" xfId="0" applyNumberFormat="1" applyBorder="1" applyAlignment="1">
      <alignment horizontal="right" vertical="center"/>
    </xf>
    <xf numFmtId="0" fontId="7" fillId="3" borderId="44" xfId="0" applyFont="1" applyFill="1" applyBorder="1" applyAlignment="1">
      <alignment horizontal="right" vertical="center" wrapText="1"/>
    </xf>
    <xf numFmtId="3" fontId="7" fillId="0" borderId="28" xfId="0" applyNumberFormat="1" applyFont="1" applyBorder="1" applyAlignment="1">
      <alignment horizontal="right" vertical="center"/>
    </xf>
    <xf numFmtId="0" fontId="13" fillId="0" borderId="27" xfId="0" applyFont="1" applyBorder="1" applyAlignment="1">
      <alignment vertical="center"/>
    </xf>
    <xf numFmtId="3" fontId="13" fillId="0" borderId="28" xfId="0" applyNumberFormat="1" applyFont="1" applyBorder="1" applyAlignment="1">
      <alignment horizontal="center" vertical="center"/>
    </xf>
    <xf numFmtId="0" fontId="4" fillId="3" borderId="28" xfId="0" applyFont="1" applyFill="1" applyBorder="1" applyAlignment="1">
      <alignment horizontal="left" vertical="center" wrapText="1"/>
    </xf>
    <xf numFmtId="0" fontId="0" fillId="3" borderId="28" xfId="0" applyFont="1" applyFill="1" applyBorder="1" applyAlignment="1">
      <alignment horizontal="right" vertical="center"/>
    </xf>
    <xf numFmtId="0" fontId="0" fillId="0" borderId="21" xfId="0" applyBorder="1" applyAlignment="1">
      <alignment vertical="center"/>
    </xf>
    <xf numFmtId="3" fontId="7" fillId="0" borderId="28" xfId="0" applyNumberFormat="1" applyFont="1" applyFill="1" applyBorder="1" applyAlignment="1">
      <alignment horizontal="right" vertical="center"/>
    </xf>
    <xf numFmtId="0" fontId="7" fillId="3" borderId="28" xfId="0" applyFont="1" applyFill="1" applyBorder="1" applyAlignment="1">
      <alignment horizontal="right" vertical="center" wrapText="1"/>
    </xf>
    <xf numFmtId="0" fontId="7" fillId="0" borderId="7" xfId="0" applyFont="1" applyBorder="1" applyAlignment="1">
      <alignment horizontal="right" vertical="center"/>
    </xf>
    <xf numFmtId="0" fontId="7" fillId="3" borderId="60" xfId="0" applyFont="1" applyFill="1" applyBorder="1" applyAlignment="1">
      <alignment horizontal="right" vertical="center" wrapText="1"/>
    </xf>
    <xf numFmtId="0" fontId="7" fillId="3" borderId="27" xfId="0" applyFont="1" applyFill="1" applyBorder="1" applyAlignment="1">
      <alignment horizontal="right" vertical="center" wrapText="1"/>
    </xf>
    <xf numFmtId="0" fontId="7" fillId="0" borderId="28" xfId="0" applyFont="1" applyBorder="1" applyAlignment="1">
      <alignment horizontal="right" vertical="center"/>
    </xf>
    <xf numFmtId="0" fontId="7" fillId="3" borderId="7" xfId="0" applyFont="1" applyFill="1" applyBorder="1" applyAlignment="1">
      <alignment horizontal="right" vertical="center" wrapText="1"/>
    </xf>
    <xf numFmtId="3" fontId="7" fillId="3" borderId="0" xfId="0" applyNumberFormat="1" applyFont="1" applyFill="1" applyBorder="1" applyAlignment="1">
      <alignment horizontal="right" vertical="center"/>
    </xf>
    <xf numFmtId="166" fontId="0" fillId="3" borderId="0" xfId="0" applyNumberFormat="1" applyFill="1" applyBorder="1" applyAlignment="1">
      <alignment vertical="center"/>
    </xf>
    <xf numFmtId="0" fontId="0" fillId="0" borderId="32" xfId="0" applyFont="1" applyBorder="1" applyAlignment="1">
      <alignment horizontal="right" vertical="center"/>
    </xf>
    <xf numFmtId="3" fontId="0" fillId="0" borderId="32" xfId="0" applyNumberFormat="1" applyBorder="1" applyAlignment="1">
      <alignment horizontal="right" vertical="center"/>
    </xf>
    <xf numFmtId="3" fontId="0" fillId="0" borderId="33" xfId="0" applyNumberFormat="1" applyBorder="1" applyAlignment="1">
      <alignment horizontal="right" vertical="center"/>
    </xf>
    <xf numFmtId="0" fontId="5" fillId="3" borderId="47" xfId="0" applyFont="1" applyFill="1" applyBorder="1" applyAlignment="1">
      <alignment vertical="center"/>
    </xf>
    <xf numFmtId="0" fontId="0" fillId="0" borderId="18" xfId="0" applyFont="1" applyBorder="1" applyAlignment="1">
      <alignment horizontal="right" vertical="center"/>
    </xf>
    <xf numFmtId="3" fontId="0" fillId="0" borderId="18" xfId="0" applyNumberFormat="1" applyBorder="1" applyAlignment="1">
      <alignment horizontal="right" vertical="center"/>
    </xf>
    <xf numFmtId="3" fontId="0" fillId="0" borderId="19" xfId="0" applyNumberFormat="1" applyBorder="1" applyAlignment="1">
      <alignment horizontal="right" vertical="center"/>
    </xf>
    <xf numFmtId="0" fontId="4" fillId="3" borderId="14" xfId="0" applyFont="1" applyFill="1" applyBorder="1" applyAlignment="1">
      <alignment vertical="center" wrapText="1"/>
    </xf>
    <xf numFmtId="0" fontId="0" fillId="0" borderId="5" xfId="0" applyBorder="1" applyAlignment="1">
      <alignment vertical="center"/>
    </xf>
    <xf numFmtId="0" fontId="0" fillId="3" borderId="5" xfId="0" applyFill="1" applyBorder="1"/>
    <xf numFmtId="2" fontId="0" fillId="3" borderId="5" xfId="0" applyNumberFormat="1" applyFont="1" applyFill="1" applyBorder="1"/>
    <xf numFmtId="2" fontId="4" fillId="3" borderId="5" xfId="0" applyNumberFormat="1" applyFont="1" applyFill="1" applyBorder="1" applyAlignment="1">
      <alignment horizontal="right" vertical="center"/>
    </xf>
    <xf numFmtId="49" fontId="4" fillId="3" borderId="5" xfId="0" applyNumberFormat="1" applyFont="1" applyFill="1" applyBorder="1" applyAlignment="1">
      <alignment horizontal="right"/>
    </xf>
    <xf numFmtId="0" fontId="0" fillId="3" borderId="6" xfId="0" applyFill="1" applyBorder="1"/>
    <xf numFmtId="0" fontId="4" fillId="3" borderId="0" xfId="0" applyFont="1" applyFill="1" applyBorder="1" applyAlignment="1">
      <alignment horizontal="right"/>
    </xf>
    <xf numFmtId="0" fontId="4" fillId="3" borderId="0" xfId="0" applyFont="1" applyFill="1" applyBorder="1" applyAlignment="1">
      <alignment horizontal="left"/>
    </xf>
    <xf numFmtId="0" fontId="0" fillId="10" borderId="1" xfId="0" applyFill="1" applyBorder="1" applyAlignment="1">
      <alignment horizontal="center"/>
    </xf>
    <xf numFmtId="0" fontId="0" fillId="10" borderId="2" xfId="0" applyFill="1" applyBorder="1" applyAlignment="1">
      <alignment horizontal="center"/>
    </xf>
    <xf numFmtId="0" fontId="0" fillId="10" borderId="3" xfId="0" applyFill="1" applyBorder="1" applyAlignment="1">
      <alignment horizontal="center"/>
    </xf>
    <xf numFmtId="0" fontId="6" fillId="10" borderId="1" xfId="0" applyFont="1" applyFill="1" applyBorder="1" applyAlignment="1">
      <alignment horizontal="center" vertical="center"/>
    </xf>
    <xf numFmtId="0" fontId="6" fillId="10" borderId="2" xfId="0" applyFont="1" applyFill="1" applyBorder="1" applyAlignment="1">
      <alignment horizontal="center" vertical="center"/>
    </xf>
    <xf numFmtId="0" fontId="6" fillId="10" borderId="3" xfId="0" applyFont="1" applyFill="1" applyBorder="1" applyAlignment="1">
      <alignment horizontal="center" vertical="center"/>
    </xf>
    <xf numFmtId="2" fontId="4" fillId="3" borderId="0" xfId="0" applyNumberFormat="1" applyFont="1" applyFill="1" applyBorder="1" applyAlignment="1">
      <alignment horizontal="right" vertical="center"/>
    </xf>
    <xf numFmtId="0" fontId="0" fillId="3" borderId="7" xfId="0" applyFill="1" applyBorder="1" applyAlignment="1">
      <alignment horizontal="left" vertical="top" wrapText="1"/>
    </xf>
    <xf numFmtId="0" fontId="0" fillId="3" borderId="0" xfId="0" applyFill="1" applyBorder="1" applyAlignment="1">
      <alignment horizontal="left" vertical="top"/>
    </xf>
    <xf numFmtId="0" fontId="0" fillId="3" borderId="8" xfId="0" applyFill="1" applyBorder="1" applyAlignment="1">
      <alignment horizontal="left" vertical="top"/>
    </xf>
    <xf numFmtId="0" fontId="0" fillId="3" borderId="7" xfId="0" applyFill="1" applyBorder="1" applyAlignment="1">
      <alignment horizontal="left" vertical="top"/>
    </xf>
    <xf numFmtId="0" fontId="7" fillId="3" borderId="51" xfId="0" applyFont="1" applyFill="1" applyBorder="1" applyAlignment="1">
      <alignment horizontal="left" wrapText="1"/>
    </xf>
    <xf numFmtId="0" fontId="7" fillId="3" borderId="45" xfId="0" applyFont="1" applyFill="1" applyBorder="1" applyAlignment="1">
      <alignment horizontal="left" wrapText="1"/>
    </xf>
    <xf numFmtId="0" fontId="7" fillId="3" borderId="51" xfId="0" applyFont="1" applyFill="1" applyBorder="1" applyAlignment="1">
      <alignment horizontal="left" vertical="center" wrapText="1"/>
    </xf>
    <xf numFmtId="0" fontId="7" fillId="3" borderId="45" xfId="0" applyFont="1" applyFill="1" applyBorder="1" applyAlignment="1">
      <alignment horizontal="left" vertical="center" wrapText="1"/>
    </xf>
    <xf numFmtId="17" fontId="9" fillId="9" borderId="7" xfId="0" applyNumberFormat="1" applyFont="1" applyFill="1" applyBorder="1" applyAlignment="1">
      <alignment horizontal="center" vertical="center"/>
    </xf>
    <xf numFmtId="17" fontId="9" fillId="9" borderId="0" xfId="0" applyNumberFormat="1" applyFont="1" applyFill="1" applyBorder="1" applyAlignment="1">
      <alignment horizontal="center" vertical="center"/>
    </xf>
    <xf numFmtId="17" fontId="9" fillId="9" borderId="8" xfId="0" applyNumberFormat="1" applyFont="1" applyFill="1" applyBorder="1" applyAlignment="1">
      <alignment horizontal="center" vertical="center"/>
    </xf>
    <xf numFmtId="0" fontId="4" fillId="4" borderId="51" xfId="0" applyFont="1" applyFill="1" applyBorder="1" applyAlignment="1">
      <alignment horizontal="center" vertical="center"/>
    </xf>
    <xf numFmtId="0" fontId="4" fillId="4" borderId="52" xfId="0" applyFont="1" applyFill="1" applyBorder="1" applyAlignment="1">
      <alignment horizontal="center" vertical="center"/>
    </xf>
    <xf numFmtId="0" fontId="4" fillId="4" borderId="45" xfId="0" applyFont="1" applyFill="1" applyBorder="1" applyAlignment="1">
      <alignment horizontal="center" vertical="center"/>
    </xf>
    <xf numFmtId="0" fontId="4" fillId="4" borderId="69" xfId="0" applyFont="1" applyFill="1" applyBorder="1" applyAlignment="1">
      <alignment horizontal="center" vertical="center"/>
    </xf>
    <xf numFmtId="0" fontId="0" fillId="3" borderId="47" xfId="0" applyFill="1" applyBorder="1" applyAlignment="1">
      <alignment horizontal="center" vertical="center" wrapText="1"/>
    </xf>
    <xf numFmtId="0" fontId="0" fillId="3" borderId="15" xfId="0" applyFill="1" applyBorder="1" applyAlignment="1">
      <alignment horizontal="center" vertical="center" wrapText="1"/>
    </xf>
    <xf numFmtId="0" fontId="4" fillId="4" borderId="51" xfId="0" applyFont="1" applyFill="1" applyBorder="1" applyAlignment="1">
      <alignment horizontal="center" vertical="center" wrapText="1"/>
    </xf>
    <xf numFmtId="0" fontId="4" fillId="4" borderId="52" xfId="0" applyFont="1" applyFill="1" applyBorder="1" applyAlignment="1">
      <alignment horizontal="center" vertical="center" wrapText="1"/>
    </xf>
    <xf numFmtId="0" fontId="4" fillId="4" borderId="64" xfId="0" applyFont="1" applyFill="1" applyBorder="1" applyAlignment="1">
      <alignment horizontal="center" vertical="center" wrapText="1"/>
    </xf>
    <xf numFmtId="0" fontId="16" fillId="3" borderId="70" xfId="0" applyFont="1" applyFill="1" applyBorder="1" applyAlignment="1">
      <alignment horizontal="center" vertical="center"/>
    </xf>
    <xf numFmtId="0" fontId="4" fillId="4" borderId="31" xfId="0" applyFont="1" applyFill="1" applyBorder="1" applyAlignment="1">
      <alignment horizontal="center" vertical="center" wrapText="1"/>
    </xf>
    <xf numFmtId="0" fontId="4" fillId="4" borderId="35" xfId="0" applyFont="1" applyFill="1" applyBorder="1" applyAlignment="1">
      <alignment horizontal="center" vertical="center" wrapText="1"/>
    </xf>
    <xf numFmtId="0" fontId="17" fillId="4" borderId="51" xfId="0" applyFont="1" applyFill="1" applyBorder="1" applyAlignment="1">
      <alignment horizontal="center" vertical="center"/>
    </xf>
    <xf numFmtId="0" fontId="17" fillId="4" borderId="52" xfId="0" applyFont="1" applyFill="1" applyBorder="1" applyAlignment="1">
      <alignment horizontal="center" vertical="center"/>
    </xf>
    <xf numFmtId="0" fontId="17" fillId="4" borderId="45" xfId="0" applyFont="1" applyFill="1" applyBorder="1" applyAlignment="1">
      <alignment horizontal="center" vertical="center"/>
    </xf>
    <xf numFmtId="0" fontId="17" fillId="4" borderId="64" xfId="0" applyFont="1" applyFill="1" applyBorder="1" applyAlignment="1">
      <alignment horizontal="center" vertical="center"/>
    </xf>
    <xf numFmtId="0" fontId="0" fillId="3" borderId="28" xfId="0" applyFill="1" applyBorder="1" applyAlignment="1">
      <alignment horizontal="center" vertical="center"/>
    </xf>
    <xf numFmtId="0" fontId="4" fillId="4" borderId="64" xfId="0" applyFont="1" applyFill="1" applyBorder="1" applyAlignment="1">
      <alignment horizontal="center" vertical="center"/>
    </xf>
    <xf numFmtId="0" fontId="6" fillId="9" borderId="1" xfId="0" applyFont="1" applyFill="1" applyBorder="1" applyAlignment="1">
      <alignment horizontal="center" vertical="center"/>
    </xf>
    <xf numFmtId="0" fontId="6" fillId="9" borderId="2" xfId="0" applyFont="1" applyFill="1" applyBorder="1" applyAlignment="1">
      <alignment horizontal="center" vertical="center"/>
    </xf>
    <xf numFmtId="0" fontId="6" fillId="9" borderId="3" xfId="0" applyFont="1" applyFill="1" applyBorder="1" applyAlignment="1">
      <alignment horizontal="center" vertical="center"/>
    </xf>
    <xf numFmtId="0" fontId="4" fillId="3" borderId="5" xfId="0" applyFont="1" applyFill="1" applyBorder="1" applyAlignment="1">
      <alignment horizontal="center" vertical="center"/>
    </xf>
    <xf numFmtId="49" fontId="8" fillId="3" borderId="0" xfId="0" applyNumberFormat="1" applyFont="1" applyFill="1" applyBorder="1" applyAlignment="1">
      <alignment horizontal="center" vertical="center"/>
    </xf>
    <xf numFmtId="0" fontId="4" fillId="0" borderId="44" xfId="0" applyFont="1" applyBorder="1" applyAlignment="1">
      <alignment horizontal="left" vertical="center"/>
    </xf>
    <xf numFmtId="0" fontId="4" fillId="0" borderId="52" xfId="0" applyFont="1" applyBorder="1" applyAlignment="1">
      <alignment horizontal="left" vertical="center"/>
    </xf>
    <xf numFmtId="0" fontId="4" fillId="0" borderId="45" xfId="0" applyFont="1" applyBorder="1" applyAlignment="1">
      <alignment horizontal="left" vertical="center"/>
    </xf>
    <xf numFmtId="0" fontId="4" fillId="0" borderId="44" xfId="0" applyFont="1" applyBorder="1" applyAlignment="1">
      <alignment horizontal="left" vertical="center" wrapText="1"/>
    </xf>
    <xf numFmtId="0" fontId="4" fillId="0" borderId="52" xfId="0" applyFont="1" applyBorder="1" applyAlignment="1">
      <alignment horizontal="left" vertical="center" wrapText="1"/>
    </xf>
    <xf numFmtId="0" fontId="4" fillId="0" borderId="45" xfId="0" applyFont="1" applyBorder="1" applyAlignment="1">
      <alignment horizontal="left" vertical="center" wrapText="1"/>
    </xf>
    <xf numFmtId="0" fontId="4" fillId="0" borderId="67" xfId="0" applyFont="1" applyBorder="1" applyAlignment="1">
      <alignment horizontal="left" vertical="center" wrapText="1"/>
    </xf>
    <xf numFmtId="0" fontId="7" fillId="3" borderId="2" xfId="0" applyFont="1" applyFill="1" applyBorder="1" applyAlignment="1">
      <alignment horizontal="left" vertical="center" wrapText="1"/>
    </xf>
    <xf numFmtId="0" fontId="4" fillId="5" borderId="28" xfId="0" applyFont="1" applyFill="1" applyBorder="1" applyAlignment="1">
      <alignment vertical="center"/>
    </xf>
    <xf numFmtId="0" fontId="9" fillId="8" borderId="7" xfId="0" applyFont="1" applyFill="1" applyBorder="1" applyAlignment="1">
      <alignment horizontal="center" vertical="center"/>
    </xf>
    <xf numFmtId="0" fontId="9" fillId="8" borderId="0" xfId="0" applyFont="1" applyFill="1" applyBorder="1" applyAlignment="1">
      <alignment horizontal="center" vertical="center"/>
    </xf>
    <xf numFmtId="0" fontId="9" fillId="8" borderId="8" xfId="0" applyFont="1" applyFill="1" applyBorder="1" applyAlignment="1">
      <alignment horizontal="center" vertical="center"/>
    </xf>
    <xf numFmtId="0" fontId="4" fillId="4" borderId="60" xfId="0" applyFont="1" applyFill="1" applyBorder="1" applyAlignment="1">
      <alignment horizontal="center" vertical="center"/>
    </xf>
    <xf numFmtId="0" fontId="4" fillId="4" borderId="70" xfId="0" applyFont="1" applyFill="1" applyBorder="1" applyAlignment="1">
      <alignment horizontal="center" vertical="center"/>
    </xf>
    <xf numFmtId="0" fontId="4" fillId="4" borderId="63" xfId="0" applyFont="1" applyFill="1" applyBorder="1" applyAlignment="1">
      <alignment horizontal="center" vertical="center"/>
    </xf>
    <xf numFmtId="0" fontId="4" fillId="4" borderId="65" xfId="0" applyFont="1" applyFill="1" applyBorder="1" applyAlignment="1">
      <alignment horizontal="center" vertical="center"/>
    </xf>
    <xf numFmtId="0" fontId="4" fillId="4" borderId="61" xfId="0" applyFont="1" applyFill="1" applyBorder="1" applyAlignment="1">
      <alignment horizontal="center" vertical="center"/>
    </xf>
    <xf numFmtId="0" fontId="4" fillId="4" borderId="66" xfId="0" applyFont="1" applyFill="1" applyBorder="1" applyAlignment="1">
      <alignment horizontal="center" vertical="center"/>
    </xf>
    <xf numFmtId="0" fontId="4" fillId="4" borderId="72" xfId="0" applyFont="1" applyFill="1" applyBorder="1" applyAlignment="1">
      <alignment horizontal="center" vertical="center"/>
    </xf>
    <xf numFmtId="0" fontId="4" fillId="4" borderId="68"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13" fillId="4" borderId="64" xfId="0" applyFont="1" applyFill="1" applyBorder="1" applyAlignment="1">
      <alignment horizontal="center" vertical="center"/>
    </xf>
    <xf numFmtId="0" fontId="4" fillId="0" borderId="63" xfId="0" applyFont="1" applyBorder="1" applyAlignment="1">
      <alignment horizontal="center" vertical="center"/>
    </xf>
    <xf numFmtId="0" fontId="4" fillId="0" borderId="71" xfId="0" applyFont="1" applyBorder="1" applyAlignment="1">
      <alignment horizontal="center" vertical="center"/>
    </xf>
    <xf numFmtId="0" fontId="4" fillId="0" borderId="66" xfId="0" applyFont="1" applyBorder="1" applyAlignment="1">
      <alignment horizontal="center" vertical="center"/>
    </xf>
    <xf numFmtId="0" fontId="4" fillId="0" borderId="28" xfId="0" applyFont="1" applyBorder="1" applyAlignment="1">
      <alignment horizontal="left" vertical="center"/>
    </xf>
    <xf numFmtId="0" fontId="4" fillId="0" borderId="32" xfId="0" applyFont="1" applyBorder="1" applyAlignment="1">
      <alignment horizontal="center" vertical="center"/>
    </xf>
    <xf numFmtId="0" fontId="4" fillId="0" borderId="53" xfId="0" applyFont="1" applyBorder="1" applyAlignment="1">
      <alignment horizontal="center" vertical="center"/>
    </xf>
    <xf numFmtId="0" fontId="4" fillId="0" borderId="36" xfId="0" applyFont="1" applyBorder="1" applyAlignment="1">
      <alignment horizontal="center" vertical="center"/>
    </xf>
    <xf numFmtId="0" fontId="4" fillId="0" borderId="28" xfId="0" applyFont="1" applyBorder="1" applyAlignment="1">
      <alignment vertical="center"/>
    </xf>
    <xf numFmtId="0" fontId="4" fillId="0" borderId="28" xfId="0" applyFont="1" applyBorder="1" applyAlignment="1">
      <alignment horizontal="center" vertical="center"/>
    </xf>
    <xf numFmtId="0" fontId="4" fillId="0" borderId="51" xfId="0" applyFont="1" applyBorder="1" applyAlignment="1">
      <alignment horizontal="left" vertical="center"/>
    </xf>
    <xf numFmtId="0" fontId="13" fillId="0" borderId="28" xfId="0" applyFont="1" applyBorder="1" applyAlignment="1">
      <alignment vertical="center"/>
    </xf>
    <xf numFmtId="0" fontId="16" fillId="3" borderId="7" xfId="0" applyFont="1" applyFill="1" applyBorder="1" applyAlignment="1">
      <alignment horizontal="right" vertical="center" wrapText="1"/>
    </xf>
    <xf numFmtId="0" fontId="16" fillId="3" borderId="0" xfId="0" applyFont="1" applyFill="1" applyBorder="1" applyAlignment="1">
      <alignment horizontal="right" vertical="center" wrapText="1"/>
    </xf>
    <xf numFmtId="0" fontId="4" fillId="4" borderId="27" xfId="0" applyFont="1" applyFill="1" applyBorder="1" applyAlignment="1">
      <alignment horizontal="center" vertical="center"/>
    </xf>
    <xf numFmtId="0" fontId="4" fillId="4" borderId="28" xfId="0" applyFont="1" applyFill="1" applyBorder="1" applyAlignment="1">
      <alignment horizontal="center" vertical="center"/>
    </xf>
    <xf numFmtId="0" fontId="4" fillId="4" borderId="29" xfId="0" applyFont="1" applyFill="1" applyBorder="1" applyAlignment="1">
      <alignment horizontal="center" vertical="center"/>
    </xf>
    <xf numFmtId="0" fontId="6" fillId="8" borderId="1" xfId="0" applyFont="1" applyFill="1" applyBorder="1" applyAlignment="1">
      <alignment horizontal="center" vertical="center"/>
    </xf>
    <xf numFmtId="0" fontId="6" fillId="8" borderId="2" xfId="0" applyFont="1" applyFill="1" applyBorder="1" applyAlignment="1">
      <alignment horizontal="center" vertical="center"/>
    </xf>
    <xf numFmtId="0" fontId="6" fillId="8" borderId="3" xfId="0" applyFont="1" applyFill="1" applyBorder="1" applyAlignment="1">
      <alignment horizontal="center" vertical="center"/>
    </xf>
    <xf numFmtId="0" fontId="4" fillId="4" borderId="28"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4" fillId="3" borderId="28" xfId="0" applyFont="1" applyFill="1" applyBorder="1" applyAlignment="1">
      <alignment horizontal="center" vertical="center"/>
    </xf>
    <xf numFmtId="0" fontId="0" fillId="3" borderId="2" xfId="0" applyFill="1" applyBorder="1" applyAlignment="1">
      <alignment horizontal="center" vertical="center" wrapText="1"/>
    </xf>
    <xf numFmtId="0" fontId="9" fillId="7" borderId="7" xfId="0" applyFont="1" applyFill="1" applyBorder="1" applyAlignment="1">
      <alignment horizontal="center" vertical="center"/>
    </xf>
    <xf numFmtId="0" fontId="9" fillId="7" borderId="0" xfId="0" applyFont="1" applyFill="1" applyBorder="1" applyAlignment="1">
      <alignment horizontal="center" vertical="center"/>
    </xf>
    <xf numFmtId="0" fontId="9" fillId="7" borderId="8" xfId="0" applyFont="1" applyFill="1" applyBorder="1" applyAlignment="1">
      <alignment horizontal="center" vertical="center"/>
    </xf>
    <xf numFmtId="0" fontId="13" fillId="4" borderId="45" xfId="0" applyFont="1" applyFill="1" applyBorder="1" applyAlignment="1">
      <alignment horizontal="center" vertical="center"/>
    </xf>
    <xf numFmtId="0" fontId="0" fillId="0" borderId="51" xfId="0" applyBorder="1" applyAlignment="1">
      <alignment horizontal="center" vertical="center"/>
    </xf>
    <xf numFmtId="0" fontId="0" fillId="0" borderId="45" xfId="0" applyBorder="1" applyAlignment="1">
      <alignment horizontal="center" vertical="center"/>
    </xf>
    <xf numFmtId="0" fontId="4" fillId="4" borderId="32"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10" fillId="7" borderId="1"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3" xfId="0" applyFont="1" applyFill="1" applyBorder="1" applyAlignment="1">
      <alignment horizontal="center" vertical="center"/>
    </xf>
    <xf numFmtId="0" fontId="0" fillId="3" borderId="44" xfId="0" applyFill="1" applyBorder="1" applyAlignment="1">
      <alignment horizontal="left"/>
    </xf>
    <xf numFmtId="0" fontId="0" fillId="3" borderId="45" xfId="0" applyFill="1" applyBorder="1" applyAlignment="1">
      <alignment horizontal="left"/>
    </xf>
    <xf numFmtId="0" fontId="4" fillId="3" borderId="44" xfId="0" applyFont="1" applyFill="1" applyBorder="1" applyAlignment="1">
      <alignment horizontal="left"/>
    </xf>
    <xf numFmtId="0" fontId="4" fillId="3" borderId="45" xfId="0" applyFont="1" applyFill="1" applyBorder="1" applyAlignment="1">
      <alignment horizontal="left"/>
    </xf>
    <xf numFmtId="0" fontId="0" fillId="0" borderId="0" xfId="0" applyBorder="1" applyAlignment="1">
      <alignment horizontal="center" vertical="center"/>
    </xf>
    <xf numFmtId="0" fontId="9" fillId="6" borderId="7" xfId="0" applyFont="1" applyFill="1" applyBorder="1" applyAlignment="1">
      <alignment horizontal="center" vertical="center"/>
    </xf>
    <xf numFmtId="0" fontId="9" fillId="6" borderId="0" xfId="0" applyFont="1" applyFill="1" applyBorder="1" applyAlignment="1">
      <alignment horizontal="center" vertical="center"/>
    </xf>
    <xf numFmtId="0" fontId="9" fillId="6" borderId="8" xfId="0" applyFont="1" applyFill="1" applyBorder="1" applyAlignment="1">
      <alignment horizontal="center" vertical="center"/>
    </xf>
    <xf numFmtId="0" fontId="4" fillId="4" borderId="60" xfId="0" applyFont="1" applyFill="1" applyBorder="1" applyAlignment="1">
      <alignment horizontal="center" vertical="center" wrapText="1"/>
    </xf>
    <xf numFmtId="0" fontId="4" fillId="4" borderId="63" xfId="0" applyFont="1" applyFill="1" applyBorder="1" applyAlignment="1">
      <alignment horizontal="center" vertical="center" wrapText="1"/>
    </xf>
    <xf numFmtId="0" fontId="4" fillId="4" borderId="65"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0" fillId="3" borderId="27" xfId="0" applyFill="1" applyBorder="1" applyAlignment="1">
      <alignment horizontal="left" vertical="center"/>
    </xf>
    <xf numFmtId="0" fontId="0" fillId="3" borderId="28" xfId="0" applyFill="1" applyBorder="1" applyAlignment="1">
      <alignment horizontal="left" vertical="center"/>
    </xf>
    <xf numFmtId="0" fontId="0" fillId="3" borderId="27" xfId="0" applyFill="1" applyBorder="1" applyAlignment="1">
      <alignment horizontal="left" vertical="center" wrapText="1"/>
    </xf>
    <xf numFmtId="0" fontId="0" fillId="3" borderId="28" xfId="0" applyFill="1" applyBorder="1" applyAlignment="1">
      <alignment horizontal="left" vertical="center" wrapText="1"/>
    </xf>
    <xf numFmtId="0" fontId="0" fillId="3" borderId="44" xfId="0" quotePrefix="1" applyFill="1" applyBorder="1" applyAlignment="1">
      <alignment horizontal="left" vertical="center"/>
    </xf>
    <xf numFmtId="0" fontId="0" fillId="3" borderId="45" xfId="0" applyFill="1" applyBorder="1" applyAlignment="1">
      <alignment horizontal="left" vertical="center"/>
    </xf>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4" fillId="0" borderId="4" xfId="0" applyFont="1" applyBorder="1" applyAlignment="1">
      <alignment vertical="center"/>
    </xf>
    <xf numFmtId="0" fontId="4" fillId="0" borderId="6" xfId="0" applyFont="1" applyBorder="1" applyAlignment="1">
      <alignment vertical="center"/>
    </xf>
    <xf numFmtId="0" fontId="4" fillId="0" borderId="7" xfId="0" applyFont="1" applyBorder="1" applyAlignment="1">
      <alignment vertical="center"/>
    </xf>
    <xf numFmtId="0" fontId="4" fillId="0" borderId="8" xfId="0" applyFont="1" applyBorder="1" applyAlignment="1">
      <alignment vertical="center"/>
    </xf>
    <xf numFmtId="0" fontId="4" fillId="0" borderId="14" xfId="0" applyFont="1" applyBorder="1" applyAlignment="1">
      <alignment vertical="center"/>
    </xf>
    <xf numFmtId="0" fontId="4" fillId="0" borderId="15" xfId="0" applyFont="1" applyBorder="1" applyAlignment="1">
      <alignment vertical="center"/>
    </xf>
    <xf numFmtId="0" fontId="4" fillId="5" borderId="4" xfId="0" applyFont="1" applyFill="1" applyBorder="1" applyAlignment="1">
      <alignment vertical="center"/>
    </xf>
    <xf numFmtId="0" fontId="4" fillId="5" borderId="6" xfId="0" applyFont="1" applyFill="1" applyBorder="1" applyAlignment="1">
      <alignment vertical="center"/>
    </xf>
    <xf numFmtId="0" fontId="4" fillId="5" borderId="7" xfId="0" applyFont="1" applyFill="1" applyBorder="1" applyAlignment="1">
      <alignment vertical="center"/>
    </xf>
    <xf numFmtId="0" fontId="4" fillId="5" borderId="8" xfId="0" applyFont="1" applyFill="1" applyBorder="1" applyAlignment="1">
      <alignment vertical="center"/>
    </xf>
    <xf numFmtId="0" fontId="4" fillId="5" borderId="14" xfId="0" applyFont="1" applyFill="1" applyBorder="1" applyAlignment="1">
      <alignment vertical="center"/>
    </xf>
    <xf numFmtId="0" fontId="4" fillId="5" borderId="15" xfId="0" applyFont="1" applyFill="1" applyBorder="1" applyAlignment="1">
      <alignment vertical="center"/>
    </xf>
    <xf numFmtId="0" fontId="4" fillId="3" borderId="21" xfId="0" applyFont="1" applyFill="1" applyBorder="1" applyAlignment="1">
      <alignment horizontal="center" vertical="center"/>
    </xf>
    <xf numFmtId="0" fontId="4" fillId="5" borderId="55" xfId="0" applyFont="1" applyFill="1" applyBorder="1" applyAlignment="1">
      <alignment vertical="center"/>
    </xf>
    <xf numFmtId="0" fontId="4" fillId="5" borderId="56" xfId="0" applyFont="1" applyFill="1" applyBorder="1" applyAlignment="1">
      <alignment vertical="center"/>
    </xf>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0" fontId="4" fillId="5" borderId="1" xfId="0" applyFont="1" applyFill="1" applyBorder="1" applyAlignment="1">
      <alignment vertical="center"/>
    </xf>
    <xf numFmtId="0" fontId="4" fillId="5" borderId="2" xfId="0" applyFont="1" applyFill="1" applyBorder="1" applyAlignment="1">
      <alignment vertical="center"/>
    </xf>
    <xf numFmtId="0" fontId="4" fillId="5" borderId="3" xfId="0" applyFont="1" applyFill="1" applyBorder="1" applyAlignment="1">
      <alignment vertical="center"/>
    </xf>
    <xf numFmtId="0" fontId="3" fillId="3" borderId="5" xfId="0" applyFont="1" applyFill="1" applyBorder="1" applyAlignment="1">
      <alignment horizontal="center"/>
    </xf>
    <xf numFmtId="0" fontId="4" fillId="0" borderId="23" xfId="0" applyFont="1" applyBorder="1" applyAlignment="1">
      <alignment horizontal="left" vertical="center"/>
    </xf>
    <xf numFmtId="0" fontId="4" fillId="0" borderId="24" xfId="0" applyFont="1" applyBorder="1" applyAlignment="1">
      <alignment horizontal="left" vertical="center"/>
    </xf>
    <xf numFmtId="0" fontId="4" fillId="4" borderId="4"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9" fontId="0" fillId="0" borderId="34" xfId="2" applyFont="1" applyBorder="1" applyAlignment="1">
      <alignment horizontal="center" vertical="center"/>
    </xf>
    <xf numFmtId="9" fontId="0" fillId="0" borderId="38" xfId="2" applyFont="1" applyBorder="1" applyAlignment="1">
      <alignment horizontal="center" vertical="center"/>
    </xf>
    <xf numFmtId="0" fontId="4" fillId="0" borderId="51" xfId="0" applyFont="1" applyBorder="1" applyAlignment="1">
      <alignment vertical="center"/>
    </xf>
    <xf numFmtId="0" fontId="4" fillId="0" borderId="52" xfId="0" applyFont="1" applyBorder="1" applyAlignment="1">
      <alignment vertical="center"/>
    </xf>
    <xf numFmtId="0" fontId="4" fillId="0" borderId="48" xfId="0" applyFont="1" applyBorder="1" applyAlignment="1">
      <alignment horizontal="center" vertical="center"/>
    </xf>
    <xf numFmtId="0" fontId="4" fillId="0" borderId="50" xfId="0" applyFont="1" applyBorder="1" applyAlignment="1">
      <alignment horizontal="center" vertical="center"/>
    </xf>
    <xf numFmtId="0" fontId="4" fillId="0" borderId="54" xfId="0" applyFont="1" applyBorder="1" applyAlignment="1">
      <alignment horizontal="center" vertical="center"/>
    </xf>
    <xf numFmtId="0" fontId="4" fillId="0" borderId="49" xfId="0" applyFont="1" applyBorder="1" applyAlignment="1">
      <alignment vertical="center"/>
    </xf>
    <xf numFmtId="0" fontId="4" fillId="0" borderId="11" xfId="0" applyFont="1" applyBorder="1" applyAlignment="1">
      <alignment vertical="center"/>
    </xf>
    <xf numFmtId="0" fontId="4" fillId="0" borderId="48" xfId="0" applyFont="1" applyBorder="1" applyAlignment="1">
      <alignment vertical="center"/>
    </xf>
    <xf numFmtId="0" fontId="4" fillId="0" borderId="50" xfId="0" applyFont="1" applyBorder="1" applyAlignment="1">
      <alignment vertical="center"/>
    </xf>
    <xf numFmtId="0" fontId="4" fillId="0" borderId="54" xfId="0" applyFont="1" applyBorder="1" applyAlignment="1">
      <alignment vertical="center"/>
    </xf>
    <xf numFmtId="0" fontId="4" fillId="0" borderId="32" xfId="0" applyFont="1" applyBorder="1" applyAlignment="1">
      <alignment vertical="center"/>
    </xf>
    <xf numFmtId="0" fontId="4" fillId="0" borderId="53" xfId="0" applyFont="1" applyBorder="1" applyAlignment="1">
      <alignment vertical="center"/>
    </xf>
    <xf numFmtId="0" fontId="4" fillId="0" borderId="36" xfId="0" applyFont="1" applyBorder="1" applyAlignment="1">
      <alignment vertical="center"/>
    </xf>
    <xf numFmtId="3" fontId="7" fillId="3" borderId="31" xfId="0" applyNumberFormat="1" applyFont="1" applyFill="1" applyBorder="1" applyAlignment="1">
      <alignment horizontal="center" vertical="center"/>
    </xf>
    <xf numFmtId="3" fontId="7" fillId="3" borderId="35" xfId="0" applyNumberFormat="1" applyFont="1" applyFill="1" applyBorder="1" applyAlignment="1">
      <alignment horizontal="center" vertical="center"/>
    </xf>
    <xf numFmtId="3" fontId="7" fillId="3" borderId="32" xfId="0" applyNumberFormat="1" applyFont="1" applyFill="1" applyBorder="1" applyAlignment="1">
      <alignment horizontal="center" vertical="center"/>
    </xf>
    <xf numFmtId="3" fontId="7" fillId="3" borderId="36" xfId="0" applyNumberFormat="1" applyFont="1" applyFill="1" applyBorder="1" applyAlignment="1">
      <alignment horizontal="center" vertical="center"/>
    </xf>
    <xf numFmtId="0" fontId="4" fillId="4" borderId="5" xfId="0" applyFont="1" applyFill="1" applyBorder="1" applyAlignment="1">
      <alignment horizontal="center" vertical="center"/>
    </xf>
    <xf numFmtId="0" fontId="4" fillId="4" borderId="47" xfId="0" applyFont="1" applyFill="1" applyBorder="1" applyAlignment="1">
      <alignment horizontal="center" vertical="center"/>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cellXfs>
  <cellStyles count="3">
    <cellStyle name="Milliers" xfId="1" builtinId="3"/>
    <cellStyle name="Normal" xfId="0" builtinId="0"/>
    <cellStyle name="Pourcentag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Consommations d'énergie par type d'énergie (GWh)</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2"/>
          <c:order val="0"/>
          <c:tx>
            <c:strRef>
              <c:f>'Conso - Ensemble'!$N$16:$O$16</c:f>
              <c:strCache>
                <c:ptCount val="2"/>
                <c:pt idx="0">
                  <c:v>Produits Pétroliers</c:v>
                </c:pt>
              </c:strCache>
            </c:strRef>
          </c:tx>
          <c:invertIfNegative val="0"/>
          <c:dLbls>
            <c:numFmt formatCode="#,##0" sourceLinked="0"/>
            <c:spPr>
              <a:noFill/>
              <a:ln>
                <a:noFill/>
              </a:ln>
              <a:effectLst/>
            </c:spPr>
            <c:txPr>
              <a:bodyPr/>
              <a:lstStyle/>
              <a:p>
                <a:pPr>
                  <a:defRPr>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Ensemble'!$P$16:$Z$16</c:f>
              <c:numCache>
                <c:formatCode>#,##0</c:formatCode>
                <c:ptCount val="11"/>
                <c:pt idx="3">
                  <c:v>218.55360022251415</c:v>
                </c:pt>
                <c:pt idx="5">
                  <c:v>208.04990714978697</c:v>
                </c:pt>
                <c:pt idx="7">
                  <c:v>204.90366215176999</c:v>
                </c:pt>
                <c:pt idx="9">
                  <c:v>188.41237695515923</c:v>
                </c:pt>
              </c:numCache>
            </c:numRef>
          </c:val>
          <c:extLst>
            <c:ext xmlns:c16="http://schemas.microsoft.com/office/drawing/2014/chart" uri="{C3380CC4-5D6E-409C-BE32-E72D297353CC}">
              <c16:uniqueId val="{00000000-425D-4066-A5F4-E8F7073FAF85}"/>
            </c:ext>
          </c:extLst>
        </c:ser>
        <c:ser>
          <c:idx val="0"/>
          <c:order val="1"/>
          <c:tx>
            <c:strRef>
              <c:f>'Conso - Ensemble'!$N$14:$O$14</c:f>
              <c:strCache>
                <c:ptCount val="2"/>
                <c:pt idx="0">
                  <c:v>Gaz naturel</c:v>
                </c:pt>
              </c:strCache>
            </c:strRef>
          </c:tx>
          <c:invertIfNegative val="0"/>
          <c:dLbls>
            <c:numFmt formatCode="#,##0" sourceLinked="0"/>
            <c:spPr>
              <a:noFill/>
              <a:ln>
                <a:noFill/>
              </a:ln>
              <a:effectLst/>
            </c:spPr>
            <c:txPr>
              <a:bodyPr/>
              <a:lstStyle/>
              <a:p>
                <a:pPr>
                  <a:defRPr>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Ensemble'!$P$14:$Z$14</c:f>
              <c:numCache>
                <c:formatCode>#,##0</c:formatCode>
                <c:ptCount val="11"/>
                <c:pt idx="3">
                  <c:v>29.95158259967906</c:v>
                </c:pt>
                <c:pt idx="5">
                  <c:v>25.209323471690833</c:v>
                </c:pt>
                <c:pt idx="7">
                  <c:v>28.752918905617538</c:v>
                </c:pt>
                <c:pt idx="9">
                  <c:v>23.962639924136575</c:v>
                </c:pt>
              </c:numCache>
            </c:numRef>
          </c:val>
          <c:extLst>
            <c:ext xmlns:c16="http://schemas.microsoft.com/office/drawing/2014/chart" uri="{C3380CC4-5D6E-409C-BE32-E72D297353CC}">
              <c16:uniqueId val="{00000001-425D-4066-A5F4-E8F7073FAF85}"/>
            </c:ext>
          </c:extLst>
        </c:ser>
        <c:ser>
          <c:idx val="1"/>
          <c:order val="2"/>
          <c:tx>
            <c:strRef>
              <c:f>'Conso - Ensemble'!$N$15:$O$15</c:f>
              <c:strCache>
                <c:ptCount val="2"/>
                <c:pt idx="0">
                  <c:v>Electricité</c:v>
                </c:pt>
              </c:strCache>
            </c:strRef>
          </c:tx>
          <c:invertIfNegative val="0"/>
          <c:dLbls>
            <c:numFmt formatCode="#,##0" sourceLinked="0"/>
            <c:spPr>
              <a:noFill/>
              <a:ln>
                <a:noFill/>
              </a:ln>
              <a:effectLst/>
            </c:spPr>
            <c:txPr>
              <a:bodyPr/>
              <a:lstStyle/>
              <a:p>
                <a:pPr>
                  <a:defRPr>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Ensemble'!$P$15:$Z$15</c:f>
              <c:numCache>
                <c:formatCode>#,##0</c:formatCode>
                <c:ptCount val="11"/>
                <c:pt idx="3">
                  <c:v>87.045016379726221</c:v>
                </c:pt>
                <c:pt idx="5">
                  <c:v>86.410032385316427</c:v>
                </c:pt>
                <c:pt idx="7">
                  <c:v>84.636819594798482</c:v>
                </c:pt>
                <c:pt idx="9">
                  <c:v>83.119512802674109</c:v>
                </c:pt>
              </c:numCache>
            </c:numRef>
          </c:val>
          <c:extLst>
            <c:ext xmlns:c16="http://schemas.microsoft.com/office/drawing/2014/chart" uri="{C3380CC4-5D6E-409C-BE32-E72D297353CC}">
              <c16:uniqueId val="{00000002-425D-4066-A5F4-E8F7073FAF85}"/>
            </c:ext>
          </c:extLst>
        </c:ser>
        <c:ser>
          <c:idx val="3"/>
          <c:order val="3"/>
          <c:tx>
            <c:strRef>
              <c:f>'Conso - Ensemble'!$N$17:$O$17</c:f>
              <c:strCache>
                <c:ptCount val="2"/>
                <c:pt idx="0">
                  <c:v>Energies Renouvelables</c:v>
                </c:pt>
              </c:strCache>
            </c:strRef>
          </c:tx>
          <c:invertIfNegative val="0"/>
          <c:dLbls>
            <c:numFmt formatCode="#,##0" sourceLinked="0"/>
            <c:spPr>
              <a:noFill/>
              <a:ln>
                <a:noFill/>
              </a:ln>
              <a:effectLst/>
            </c:spPr>
            <c:txPr>
              <a:bodyPr/>
              <a:lstStyle/>
              <a:p>
                <a:pPr>
                  <a:defRPr>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Ensemble'!$P$17:$Z$17</c:f>
              <c:numCache>
                <c:formatCode>#,##0</c:formatCode>
                <c:ptCount val="11"/>
                <c:pt idx="3">
                  <c:v>39.179070304450278</c:v>
                </c:pt>
                <c:pt idx="5">
                  <c:v>47.714489578227223</c:v>
                </c:pt>
                <c:pt idx="7">
                  <c:v>48.866178768703953</c:v>
                </c:pt>
                <c:pt idx="9">
                  <c:v>55.44011081086196</c:v>
                </c:pt>
              </c:numCache>
            </c:numRef>
          </c:val>
          <c:extLst>
            <c:ext xmlns:c16="http://schemas.microsoft.com/office/drawing/2014/chart" uri="{C3380CC4-5D6E-409C-BE32-E72D297353CC}">
              <c16:uniqueId val="{00000003-425D-4066-A5F4-E8F7073FAF85}"/>
            </c:ext>
          </c:extLst>
        </c:ser>
        <c:ser>
          <c:idx val="4"/>
          <c:order val="4"/>
          <c:tx>
            <c:strRef>
              <c:f>'Conso - Ensemble'!$N$18:$O$18</c:f>
              <c:strCache>
                <c:ptCount val="2"/>
                <c:pt idx="0">
                  <c:v>Chaleur</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Ensemble'!$P$18:$Z$18</c:f>
              <c:numCache>
                <c:formatCode>#,##0</c:formatCode>
                <c:ptCount val="11"/>
                <c:pt idx="3">
                  <c:v>1.0610302175944373</c:v>
                </c:pt>
                <c:pt idx="5">
                  <c:v>1.0483219978167386</c:v>
                </c:pt>
                <c:pt idx="7">
                  <c:v>1.1936796722056993</c:v>
                </c:pt>
                <c:pt idx="9">
                  <c:v>1.6865993297429474</c:v>
                </c:pt>
              </c:numCache>
            </c:numRef>
          </c:val>
          <c:extLst>
            <c:ext xmlns:c16="http://schemas.microsoft.com/office/drawing/2014/chart" uri="{C3380CC4-5D6E-409C-BE32-E72D297353CC}">
              <c16:uniqueId val="{00000004-425D-4066-A5F4-E8F7073FAF85}"/>
            </c:ext>
          </c:extLst>
        </c:ser>
        <c:ser>
          <c:idx val="5"/>
          <c:order val="5"/>
          <c:tx>
            <c:strRef>
              <c:f>'Conso - Ensemble'!$N$19:$O$19</c:f>
              <c:strCache>
                <c:ptCount val="2"/>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Ensemble'!$P$19:$Z$19</c:f>
              <c:numCache>
                <c:formatCode>#,##0</c:formatCode>
                <c:ptCount val="11"/>
                <c:pt idx="3">
                  <c:v>0</c:v>
                </c:pt>
                <c:pt idx="5">
                  <c:v>0</c:v>
                </c:pt>
                <c:pt idx="7">
                  <c:v>0</c:v>
                </c:pt>
                <c:pt idx="9">
                  <c:v>0</c:v>
                </c:pt>
              </c:numCache>
            </c:numRef>
          </c:val>
          <c:extLst>
            <c:ext xmlns:c16="http://schemas.microsoft.com/office/drawing/2014/chart" uri="{C3380CC4-5D6E-409C-BE32-E72D297353CC}">
              <c16:uniqueId val="{00000005-425D-4066-A5F4-E8F7073FAF85}"/>
            </c:ext>
          </c:extLst>
        </c:ser>
        <c:dLbls>
          <c:showLegendKey val="0"/>
          <c:showVal val="1"/>
          <c:showCatName val="0"/>
          <c:showSerName val="0"/>
          <c:showPercent val="0"/>
          <c:showBubbleSize val="0"/>
        </c:dLbls>
        <c:gapWidth val="75"/>
        <c:shape val="box"/>
        <c:axId val="118071680"/>
        <c:axId val="118073216"/>
        <c:axId val="0"/>
      </c:bar3DChart>
      <c:catAx>
        <c:axId val="118071680"/>
        <c:scaling>
          <c:orientation val="minMax"/>
        </c:scaling>
        <c:delete val="0"/>
        <c:axPos val="b"/>
        <c:numFmt formatCode="General" sourceLinked="1"/>
        <c:majorTickMark val="none"/>
        <c:minorTickMark val="none"/>
        <c:tickLblPos val="nextTo"/>
        <c:crossAx val="118073216"/>
        <c:crosses val="autoZero"/>
        <c:auto val="1"/>
        <c:lblAlgn val="ctr"/>
        <c:lblOffset val="100"/>
        <c:noMultiLvlLbl val="0"/>
      </c:catAx>
      <c:valAx>
        <c:axId val="118073216"/>
        <c:scaling>
          <c:orientation val="minMax"/>
        </c:scaling>
        <c:delete val="1"/>
        <c:axPos val="l"/>
        <c:numFmt formatCode="0%" sourceLinked="1"/>
        <c:majorTickMark val="none"/>
        <c:minorTickMark val="none"/>
        <c:tickLblPos val="nextTo"/>
        <c:crossAx val="1180716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manualLayout>
          <c:layoutTarget val="inner"/>
          <c:xMode val="edge"/>
          <c:yMode val="edge"/>
          <c:x val="0.62124134073404758"/>
          <c:y val="9.0990193390005358E-2"/>
          <c:w val="0.37686096921457979"/>
          <c:h val="0.82941606658142086"/>
        </c:manualLayout>
      </c:layout>
      <c:doughnutChart>
        <c:varyColors val="1"/>
        <c:ser>
          <c:idx val="6"/>
          <c:order val="0"/>
          <c:tx>
            <c:strRef>
              <c:f>'Conso - Ensemble'!$E$13</c:f>
              <c:strCache>
                <c:ptCount val="1"/>
                <c:pt idx="0">
                  <c:v>2008</c:v>
                </c:pt>
              </c:strCache>
            </c:strRef>
          </c:tx>
          <c:val>
            <c:numRef>
              <c:f>'Conso - Ensemble'!$E$28:$E$29</c:f>
              <c:numCache>
                <c:formatCode>0%</c:formatCode>
                <c:ptCount val="2"/>
                <c:pt idx="0">
                  <c:v>8.9329205668127465E-2</c:v>
                </c:pt>
                <c:pt idx="1">
                  <c:v>0.91067079433187259</c:v>
                </c:pt>
              </c:numCache>
            </c:numRef>
          </c:val>
          <c:extLst>
            <c:ext xmlns:c16="http://schemas.microsoft.com/office/drawing/2014/chart" uri="{C3380CC4-5D6E-409C-BE32-E72D297353CC}">
              <c16:uniqueId val="{00000000-F8EF-4703-828A-D10916278861}"/>
            </c:ext>
          </c:extLst>
        </c:ser>
        <c:ser>
          <c:idx val="0"/>
          <c:order val="1"/>
          <c:tx>
            <c:strRef>
              <c:f>'Conso - Ensemble'!$F$13</c:f>
              <c:strCache>
                <c:ptCount val="1"/>
                <c:pt idx="0">
                  <c:v>2009</c:v>
                </c:pt>
              </c:strCache>
            </c:strRef>
          </c:tx>
          <c:cat>
            <c:strRef>
              <c:f>'Conso - Ensemble'!$A$28:$A$29</c:f>
              <c:strCache>
                <c:ptCount val="2"/>
                <c:pt idx="0">
                  <c:v>% ENR dans la conso finale</c:v>
                </c:pt>
                <c:pt idx="1">
                  <c:v>% Non ENR dans la conso finale</c:v>
                </c:pt>
              </c:strCache>
            </c:strRef>
          </c:cat>
          <c:val>
            <c:numRef>
              <c:f>'Conso - Ensemble'!$F$28:$F$29</c:f>
              <c:numCache>
                <c:formatCode>0%</c:formatCode>
                <c:ptCount val="2"/>
              </c:numCache>
            </c:numRef>
          </c:val>
          <c:extLst>
            <c:ext xmlns:c16="http://schemas.microsoft.com/office/drawing/2014/chart" uri="{C3380CC4-5D6E-409C-BE32-E72D297353CC}">
              <c16:uniqueId val="{00000001-F8EF-4703-828A-D10916278861}"/>
            </c:ext>
          </c:extLst>
        </c:ser>
        <c:ser>
          <c:idx val="1"/>
          <c:order val="2"/>
          <c:tx>
            <c:strRef>
              <c:f>'Conso - Ensemble'!$G$13</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Ensemble'!$G$28:$G$29</c:f>
              <c:numCache>
                <c:formatCode>0%</c:formatCode>
                <c:ptCount val="2"/>
                <c:pt idx="0">
                  <c:v>0.11356084613916906</c:v>
                </c:pt>
                <c:pt idx="1">
                  <c:v>0.88643915386083094</c:v>
                </c:pt>
              </c:numCache>
            </c:numRef>
          </c:val>
          <c:extLst>
            <c:ext xmlns:c16="http://schemas.microsoft.com/office/drawing/2014/chart" uri="{C3380CC4-5D6E-409C-BE32-E72D297353CC}">
              <c16:uniqueId val="{00000002-F8EF-4703-828A-D10916278861}"/>
            </c:ext>
          </c:extLst>
        </c:ser>
        <c:ser>
          <c:idx val="2"/>
          <c:order val="3"/>
          <c:tx>
            <c:strRef>
              <c:f>'Conso - Ensemble'!$H$13</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Ensemble'!$H$28:$H$29</c:f>
              <c:numCache>
                <c:formatCode>0%</c:formatCode>
                <c:ptCount val="2"/>
              </c:numCache>
            </c:numRef>
          </c:val>
          <c:extLst>
            <c:ext xmlns:c16="http://schemas.microsoft.com/office/drawing/2014/chart" uri="{C3380CC4-5D6E-409C-BE32-E72D297353CC}">
              <c16:uniqueId val="{00000003-F8EF-4703-828A-D10916278861}"/>
            </c:ext>
          </c:extLst>
        </c:ser>
        <c:ser>
          <c:idx val="3"/>
          <c:order val="4"/>
          <c:tx>
            <c:strRef>
              <c:f>'Conso - Ensemble'!$I$13</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Ensemble'!$I$28:$I$29</c:f>
              <c:numCache>
                <c:formatCode>0%</c:formatCode>
                <c:ptCount val="2"/>
                <c:pt idx="0">
                  <c:v>0.10503893935816477</c:v>
                </c:pt>
                <c:pt idx="1">
                  <c:v>0.89496106064183523</c:v>
                </c:pt>
              </c:numCache>
            </c:numRef>
          </c:val>
          <c:extLst>
            <c:ext xmlns:c16="http://schemas.microsoft.com/office/drawing/2014/chart" uri="{C3380CC4-5D6E-409C-BE32-E72D297353CC}">
              <c16:uniqueId val="{00000004-F8EF-4703-828A-D10916278861}"/>
            </c:ext>
          </c:extLst>
        </c:ser>
        <c:ser>
          <c:idx val="4"/>
          <c:order val="5"/>
          <c:tx>
            <c:strRef>
              <c:f>'Conso - Ensemble'!$J$13</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Ensemble'!$J$28:$J$29</c:f>
              <c:numCache>
                <c:formatCode>0%</c:formatCode>
                <c:ptCount val="2"/>
              </c:numCache>
            </c:numRef>
          </c:val>
          <c:extLst>
            <c:ext xmlns:c16="http://schemas.microsoft.com/office/drawing/2014/chart" uri="{C3380CC4-5D6E-409C-BE32-E72D297353CC}">
              <c16:uniqueId val="{00000005-F8EF-4703-828A-D10916278861}"/>
            </c:ext>
          </c:extLst>
        </c:ser>
        <c:ser>
          <c:idx val="5"/>
          <c:order val="6"/>
          <c:tx>
            <c:strRef>
              <c:f>'Conso - Ensemble'!$K$33</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'Conso - Ensemble'!$K$28:$K$29</c:f>
              <c:numCache>
                <c:formatCode>0%</c:formatCode>
                <c:ptCount val="2"/>
                <c:pt idx="0">
                  <c:v>0.10201129048042881</c:v>
                </c:pt>
                <c:pt idx="1">
                  <c:v>0.89798870951957122</c:v>
                </c:pt>
              </c:numCache>
            </c:numRef>
          </c:val>
          <c:extLst>
            <c:ext xmlns:c16="http://schemas.microsoft.com/office/drawing/2014/chart" uri="{C3380CC4-5D6E-409C-BE32-E72D297353CC}">
              <c16:uniqueId val="{00000006-F8EF-4703-828A-D10916278861}"/>
            </c:ext>
          </c:extLst>
        </c:ser>
        <c:ser>
          <c:idx val="7"/>
          <c:order val="7"/>
          <c:tx>
            <c:strRef>
              <c:f>'Conso - Ensemble'!$B$33</c:f>
              <c:strCache>
                <c:ptCount val="1"/>
                <c:pt idx="0">
                  <c:v>2005</c:v>
                </c:pt>
              </c:strCache>
            </c:strRef>
          </c:tx>
          <c:val>
            <c:numRef>
              <c:f>'Conso - Ensemble'!$B$28:$B$29</c:f>
              <c:numCache>
                <c:formatCode>0%</c:formatCode>
                <c:ptCount val="2"/>
              </c:numCache>
            </c:numRef>
          </c:val>
          <c:extLst>
            <c:ext xmlns:c16="http://schemas.microsoft.com/office/drawing/2014/chart" uri="{C3380CC4-5D6E-409C-BE32-E72D297353CC}">
              <c16:uniqueId val="{00000007-F8EF-4703-828A-D10916278861}"/>
            </c:ext>
          </c:extLst>
        </c:ser>
        <c:ser>
          <c:idx val="8"/>
          <c:order val="8"/>
          <c:tx>
            <c:strRef>
              <c:f>'Conso - Ensemble'!$C$33</c:f>
              <c:strCache>
                <c:ptCount val="1"/>
                <c:pt idx="0">
                  <c:v>2006</c:v>
                </c:pt>
              </c:strCache>
            </c:strRef>
          </c:tx>
          <c:val>
            <c:numRef>
              <c:f>'Conso - Ensemble'!$C$28:$C$29</c:f>
              <c:numCache>
                <c:formatCode>0%</c:formatCode>
                <c:ptCount val="2"/>
              </c:numCache>
            </c:numRef>
          </c:val>
          <c:extLst>
            <c:ext xmlns:c16="http://schemas.microsoft.com/office/drawing/2014/chart" uri="{C3380CC4-5D6E-409C-BE32-E72D297353CC}">
              <c16:uniqueId val="{00000008-F8EF-4703-828A-D10916278861}"/>
            </c:ext>
          </c:extLst>
        </c:ser>
        <c:ser>
          <c:idx val="9"/>
          <c:order val="9"/>
          <c:tx>
            <c:strRef>
              <c:f>'Conso - Ensemble'!$D$13</c:f>
              <c:strCache>
                <c:ptCount val="1"/>
                <c:pt idx="0">
                  <c:v>2007</c:v>
                </c:pt>
              </c:strCache>
            </c:strRef>
          </c:tx>
          <c:val>
            <c:numRef>
              <c:f>'Conso - Ensemble'!$D$28:$D$29</c:f>
              <c:numCache>
                <c:formatCode>0%</c:formatCode>
                <c:ptCount val="2"/>
              </c:numCache>
            </c:numRef>
          </c:val>
          <c:extLst>
            <c:ext xmlns:c16="http://schemas.microsoft.com/office/drawing/2014/chart" uri="{C3380CC4-5D6E-409C-BE32-E72D297353CC}">
              <c16:uniqueId val="{00000009-F8EF-4703-828A-D10916278861}"/>
            </c:ext>
          </c:extLst>
        </c:ser>
        <c:ser>
          <c:idx val="10"/>
          <c:order val="10"/>
          <c:tx>
            <c:strRef>
              <c:f>'Conso - Ensemble'!$L$13</c:f>
              <c:strCache>
                <c:ptCount val="1"/>
                <c:pt idx="0">
                  <c:v>2015</c:v>
                </c:pt>
              </c:strCache>
            </c:strRef>
          </c:tx>
          <c:val>
            <c:numRef>
              <c:f>'Conso - Ensemble'!$L$28:$L$29</c:f>
              <c:numCache>
                <c:formatCode>0%</c:formatCode>
                <c:ptCount val="2"/>
              </c:numCache>
            </c:numRef>
          </c:val>
          <c:extLst>
            <c:ext xmlns:c16="http://schemas.microsoft.com/office/drawing/2014/chart" uri="{C3380CC4-5D6E-409C-BE32-E72D297353CC}">
              <c16:uniqueId val="{0000000A-F8EF-4703-828A-D10916278861}"/>
            </c:ext>
          </c:extLst>
        </c:ser>
        <c:dLbls>
          <c:showLegendKey val="0"/>
          <c:showVal val="0"/>
          <c:showCatName val="0"/>
          <c:showSerName val="0"/>
          <c:showPercent val="0"/>
          <c:showBubbleSize val="0"/>
          <c:showLeaderLines val="1"/>
        </c:dLbls>
        <c:firstSliceAng val="0"/>
        <c:holeSize val="20"/>
      </c:doughnutChart>
    </c:plotArea>
    <c:legend>
      <c:legendPos val="r"/>
      <c:layout>
        <c:manualLayout>
          <c:xMode val="edge"/>
          <c:yMode val="edge"/>
          <c:x val="0"/>
          <c:y val="0.4199039366061752"/>
          <c:w val="0.2491945539895826"/>
          <c:h val="0.14482985729967068"/>
        </c:manualLayout>
      </c:layout>
      <c:overlay val="0"/>
      <c:txPr>
        <a:bodyPr/>
        <a:lstStyle/>
        <a:p>
          <a:pPr>
            <a:defRPr sz="900"/>
          </a:pPr>
          <a:endParaRPr lang="en-US"/>
        </a:p>
      </c:txPr>
    </c:legend>
    <c:plotVisOnly val="1"/>
    <c:dispBlanksAs val="gap"/>
    <c:showDLblsOverMax val="0"/>
  </c:chart>
  <c:spPr>
    <a:solidFill>
      <a:schemeClr val="lt1"/>
    </a:solidFill>
    <a:ln w="12700" cap="flat" cmpd="sng" algn="ctr">
      <a:solidFill>
        <a:schemeClr val="accent5"/>
      </a:solidFill>
      <a:prstDash val="solid"/>
    </a:ln>
    <a:effectLst>
      <a:innerShdw>
        <a:prstClr val="black"/>
      </a:inn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fr-FR" sz="1600" b="0" u="sng">
                <a:latin typeface="Comic Sans MS" panose="030F0702030302020204" pitchFamily="66" charset="0"/>
              </a:rPr>
              <a:t>Dépenses énergétiques par type d'énergie (k€)</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8481847224248473E-2"/>
          <c:y val="0.17240173091710109"/>
          <c:w val="0.96611661342221111"/>
          <c:h val="0.63532096548306882"/>
        </c:manualLayout>
      </c:layout>
      <c:bar3DChart>
        <c:barDir val="col"/>
        <c:grouping val="stacked"/>
        <c:varyColors val="0"/>
        <c:ser>
          <c:idx val="0"/>
          <c:order val="0"/>
          <c:tx>
            <c:strRef>
              <c:f>'Conso - Ensemble'!$N$34</c:f>
              <c:strCache>
                <c:ptCount val="1"/>
                <c:pt idx="0">
                  <c:v>Gaz naturel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Ensemble'!$P$34:$Z$34</c:f>
              <c:numCache>
                <c:formatCode>#,##0</c:formatCode>
                <c:ptCount val="11"/>
                <c:pt idx="3">
                  <c:v>2000</c:v>
                </c:pt>
                <c:pt idx="5">
                  <c:v>2000</c:v>
                </c:pt>
                <c:pt idx="7">
                  <c:v>2000</c:v>
                </c:pt>
                <c:pt idx="9">
                  <c:v>2000</c:v>
                </c:pt>
              </c:numCache>
            </c:numRef>
          </c:val>
          <c:extLst>
            <c:ext xmlns:c16="http://schemas.microsoft.com/office/drawing/2014/chart" uri="{C3380CC4-5D6E-409C-BE32-E72D297353CC}">
              <c16:uniqueId val="{00000000-2E6D-47E6-B997-78F6E7583791}"/>
            </c:ext>
          </c:extLst>
        </c:ser>
        <c:ser>
          <c:idx val="1"/>
          <c:order val="1"/>
          <c:tx>
            <c:strRef>
              <c:f>'Conso - Ensemble'!$N$35</c:f>
              <c:strCache>
                <c:ptCount val="1"/>
                <c:pt idx="0">
                  <c:v>Electricité</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Ensemble'!$P$35:$Z$35</c:f>
              <c:numCache>
                <c:formatCode>#,##0</c:formatCode>
                <c:ptCount val="11"/>
                <c:pt idx="3">
                  <c:v>9000</c:v>
                </c:pt>
                <c:pt idx="5">
                  <c:v>11000</c:v>
                </c:pt>
                <c:pt idx="7">
                  <c:v>11000</c:v>
                </c:pt>
                <c:pt idx="9">
                  <c:v>12000</c:v>
                </c:pt>
              </c:numCache>
            </c:numRef>
          </c:val>
          <c:extLst>
            <c:ext xmlns:c16="http://schemas.microsoft.com/office/drawing/2014/chart" uri="{C3380CC4-5D6E-409C-BE32-E72D297353CC}">
              <c16:uniqueId val="{00000001-2E6D-47E6-B997-78F6E7583791}"/>
            </c:ext>
          </c:extLst>
        </c:ser>
        <c:ser>
          <c:idx val="2"/>
          <c:order val="2"/>
          <c:tx>
            <c:strRef>
              <c:f>'Conso - Ensemble'!$N$36</c:f>
              <c:strCache>
                <c:ptCount val="1"/>
                <c:pt idx="0">
                  <c:v>Produits pétroliers hors 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Ensemble'!$P$36:$Z$36</c:f>
              <c:numCache>
                <c:formatCode>#,##0</c:formatCode>
                <c:ptCount val="11"/>
                <c:pt idx="3">
                  <c:v>6000</c:v>
                </c:pt>
                <c:pt idx="5">
                  <c:v>5000</c:v>
                </c:pt>
                <c:pt idx="7">
                  <c:v>8000</c:v>
                </c:pt>
                <c:pt idx="9">
                  <c:v>5000</c:v>
                </c:pt>
              </c:numCache>
            </c:numRef>
          </c:val>
          <c:extLst>
            <c:ext xmlns:c16="http://schemas.microsoft.com/office/drawing/2014/chart" uri="{C3380CC4-5D6E-409C-BE32-E72D297353CC}">
              <c16:uniqueId val="{00000002-2E6D-47E6-B997-78F6E7583791}"/>
            </c:ext>
          </c:extLst>
        </c:ser>
        <c:ser>
          <c:idx val="3"/>
          <c:order val="3"/>
          <c:tx>
            <c:strRef>
              <c:f>'Conso - Ensemble'!$N$37:$O$37</c:f>
              <c:strCache>
                <c:ptCount val="2"/>
                <c:pt idx="0">
                  <c:v>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Ensemble'!$P$37:$Z$37</c:f>
              <c:numCache>
                <c:formatCode>#,##0</c:formatCode>
                <c:ptCount val="11"/>
                <c:pt idx="3">
                  <c:v>21000</c:v>
                </c:pt>
                <c:pt idx="5">
                  <c:v>20000</c:v>
                </c:pt>
                <c:pt idx="7">
                  <c:v>23000</c:v>
                </c:pt>
                <c:pt idx="9">
                  <c:v>22000</c:v>
                </c:pt>
              </c:numCache>
            </c:numRef>
          </c:val>
          <c:extLst>
            <c:ext xmlns:c16="http://schemas.microsoft.com/office/drawing/2014/chart" uri="{C3380CC4-5D6E-409C-BE32-E72D297353CC}">
              <c16:uniqueId val="{00000003-2E6D-47E6-B997-78F6E7583791}"/>
            </c:ext>
          </c:extLst>
        </c:ser>
        <c:dLbls>
          <c:showLegendKey val="0"/>
          <c:showVal val="1"/>
          <c:showCatName val="0"/>
          <c:showSerName val="0"/>
          <c:showPercent val="0"/>
          <c:showBubbleSize val="0"/>
        </c:dLbls>
        <c:gapWidth val="75"/>
        <c:shape val="box"/>
        <c:axId val="118879360"/>
        <c:axId val="118880896"/>
        <c:axId val="0"/>
      </c:bar3DChart>
      <c:catAx>
        <c:axId val="118879360"/>
        <c:scaling>
          <c:orientation val="minMax"/>
        </c:scaling>
        <c:delete val="0"/>
        <c:axPos val="b"/>
        <c:numFmt formatCode="General" sourceLinked="1"/>
        <c:majorTickMark val="none"/>
        <c:minorTickMark val="none"/>
        <c:tickLblPos val="nextTo"/>
        <c:crossAx val="118880896"/>
        <c:crosses val="autoZero"/>
        <c:auto val="1"/>
        <c:lblAlgn val="ctr"/>
        <c:lblOffset val="100"/>
        <c:noMultiLvlLbl val="0"/>
      </c:catAx>
      <c:valAx>
        <c:axId val="118880896"/>
        <c:scaling>
          <c:orientation val="minMax"/>
        </c:scaling>
        <c:delete val="1"/>
        <c:axPos val="l"/>
        <c:numFmt formatCode="#,##0" sourceLinked="1"/>
        <c:majorTickMark val="none"/>
        <c:minorTickMark val="none"/>
        <c:tickLblPos val="nextTo"/>
        <c:crossAx val="118879360"/>
        <c:crosses val="autoZero"/>
        <c:crossBetween val="between"/>
      </c:valAx>
    </c:plotArea>
    <c:legend>
      <c:legendPos val="b"/>
      <c:overlay val="0"/>
    </c:legend>
    <c:plotVisOnly val="1"/>
    <c:dispBlanksAs val="gap"/>
    <c:showDLblsOverMax val="0"/>
  </c:chart>
  <c:spPr>
    <a:ln w="12700">
      <a:solidFill>
        <a:schemeClr val="accent2"/>
      </a:solid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'Conso - Ensemble'!$A$14</c:f>
              <c:strCache>
                <c:ptCount val="1"/>
                <c:pt idx="0">
                  <c:v>Résidentiel</c:v>
                </c:pt>
              </c:strCache>
            </c:strRef>
          </c:tx>
          <c:spPr>
            <a:solidFill>
              <a:schemeClr val="tx2">
                <a:lumMod val="75000"/>
              </a:schemeClr>
            </a:solidFill>
          </c:spPr>
          <c:invertIfNegative val="0"/>
          <c:dLbls>
            <c:numFmt formatCode="#,##0" sourceLinked="0"/>
            <c:spPr>
              <a:noFill/>
              <a:ln>
                <a:noFill/>
              </a:ln>
              <a:effectLst/>
            </c:spPr>
            <c:txPr>
              <a:bodyPr/>
              <a:lstStyle/>
              <a:p>
                <a:pPr>
                  <a:defRPr>
                    <a:solidFill>
                      <a:schemeClr val="bg2"/>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Ensemble'!$B$14:$L$14</c:f>
              <c:numCache>
                <c:formatCode>#,##0</c:formatCode>
                <c:ptCount val="11"/>
                <c:pt idx="3">
                  <c:v>147.21514903463031</c:v>
                </c:pt>
                <c:pt idx="5">
                  <c:v>145.58145652853119</c:v>
                </c:pt>
                <c:pt idx="7">
                  <c:v>146.60487088823695</c:v>
                </c:pt>
                <c:pt idx="9">
                  <c:v>140.38105365892378</c:v>
                </c:pt>
              </c:numCache>
            </c:numRef>
          </c:val>
          <c:extLst>
            <c:ext xmlns:c16="http://schemas.microsoft.com/office/drawing/2014/chart" uri="{C3380CC4-5D6E-409C-BE32-E72D297353CC}">
              <c16:uniqueId val="{00000000-4DFC-41B5-9084-64F0AD590490}"/>
            </c:ext>
          </c:extLst>
        </c:ser>
        <c:ser>
          <c:idx val="1"/>
          <c:order val="1"/>
          <c:tx>
            <c:strRef>
              <c:f>'Conso - Ensemble'!$A$15</c:f>
              <c:strCache>
                <c:ptCount val="1"/>
                <c:pt idx="0">
                  <c:v>Tertiaire</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Ensemble'!$B$15:$L$15</c:f>
              <c:numCache>
                <c:formatCode>#,##0</c:formatCode>
                <c:ptCount val="11"/>
                <c:pt idx="3">
                  <c:v>38.63671208167073</c:v>
                </c:pt>
                <c:pt idx="5">
                  <c:v>42.480143331346795</c:v>
                </c:pt>
                <c:pt idx="7">
                  <c:v>42.008846796787395</c:v>
                </c:pt>
                <c:pt idx="9">
                  <c:v>34.625434439916226</c:v>
                </c:pt>
              </c:numCache>
            </c:numRef>
          </c:val>
          <c:extLst>
            <c:ext xmlns:c16="http://schemas.microsoft.com/office/drawing/2014/chart" uri="{C3380CC4-5D6E-409C-BE32-E72D297353CC}">
              <c16:uniqueId val="{00000001-4DFC-41B5-9084-64F0AD590490}"/>
            </c:ext>
          </c:extLst>
        </c:ser>
        <c:ser>
          <c:idx val="2"/>
          <c:order val="2"/>
          <c:tx>
            <c:strRef>
              <c:f>'Conso - Ensemble'!$A$17</c:f>
              <c:strCache>
                <c:ptCount val="1"/>
                <c:pt idx="0">
                  <c:v>Transports routiers</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Ensemble'!$B$17:$L$17</c:f>
              <c:numCache>
                <c:formatCode>#,##0</c:formatCode>
                <c:ptCount val="11"/>
                <c:pt idx="3">
                  <c:v>148.55890760147878</c:v>
                </c:pt>
                <c:pt idx="5">
                  <c:v>144.86177152979801</c:v>
                </c:pt>
                <c:pt idx="7">
                  <c:v>143.91614000035398</c:v>
                </c:pt>
                <c:pt idx="9">
                  <c:v>143.07284283588868</c:v>
                </c:pt>
              </c:numCache>
            </c:numRef>
          </c:val>
          <c:extLst>
            <c:ext xmlns:c16="http://schemas.microsoft.com/office/drawing/2014/chart" uri="{C3380CC4-5D6E-409C-BE32-E72D297353CC}">
              <c16:uniqueId val="{00000002-4DFC-41B5-9084-64F0AD590490}"/>
            </c:ext>
          </c:extLst>
        </c:ser>
        <c:ser>
          <c:idx val="3"/>
          <c:order val="3"/>
          <c:tx>
            <c:strRef>
              <c:f>'Conso - Ensemble'!$A$16</c:f>
              <c:strCache>
                <c:ptCount val="1"/>
                <c:pt idx="0">
                  <c:v>Agriculture</c:v>
                </c:pt>
              </c:strCache>
            </c:strRef>
          </c:tx>
          <c:spPr>
            <a:solidFill>
              <a:schemeClr val="accent3">
                <a:lumMod val="60000"/>
                <a:lumOff val="40000"/>
              </a:schemeClr>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Ensemble'!$B$16:$L$16</c:f>
              <c:numCache>
                <c:formatCode>#,##0</c:formatCode>
                <c:ptCount val="11"/>
                <c:pt idx="3">
                  <c:v>22.17335543628387</c:v>
                </c:pt>
                <c:pt idx="5">
                  <c:v>22.975116814579234</c:v>
                </c:pt>
                <c:pt idx="7">
                  <c:v>23.634482935852059</c:v>
                </c:pt>
                <c:pt idx="9">
                  <c:v>22.115603868227073</c:v>
                </c:pt>
              </c:numCache>
            </c:numRef>
          </c:val>
          <c:extLst>
            <c:ext xmlns:c16="http://schemas.microsoft.com/office/drawing/2014/chart" uri="{C3380CC4-5D6E-409C-BE32-E72D297353CC}">
              <c16:uniqueId val="{00000003-4DFC-41B5-9084-64F0AD590490}"/>
            </c:ext>
          </c:extLst>
        </c:ser>
        <c:ser>
          <c:idx val="5"/>
          <c:order val="4"/>
          <c:tx>
            <c:strRef>
              <c:f>'Conso - Ensemble'!$A$19</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Ensemble'!$B$19:$L$19</c:f>
              <c:numCache>
                <c:formatCode>#,##0</c:formatCode>
                <c:ptCount val="11"/>
                <c:pt idx="3">
                  <c:v>19.206175569900424</c:v>
                </c:pt>
                <c:pt idx="5">
                  <c:v>12.533586378582934</c:v>
                </c:pt>
                <c:pt idx="7">
                  <c:v>12.188918471865293</c:v>
                </c:pt>
                <c:pt idx="9">
                  <c:v>12.426305019619086</c:v>
                </c:pt>
              </c:numCache>
            </c:numRef>
          </c:val>
          <c:extLst>
            <c:ext xmlns:c16="http://schemas.microsoft.com/office/drawing/2014/chart" uri="{C3380CC4-5D6E-409C-BE32-E72D297353CC}">
              <c16:uniqueId val="{00000004-4DFC-41B5-9084-64F0AD590490}"/>
            </c:ext>
          </c:extLst>
        </c:ser>
        <c:ser>
          <c:idx val="6"/>
          <c:order val="5"/>
          <c:tx>
            <c:strRef>
              <c:f>'Conso - Ensemble'!$A$18</c:f>
              <c:strCache>
                <c:ptCount val="1"/>
                <c:pt idx="0">
                  <c:v>Autres transports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Ensemble'!$B$18:$L$18</c:f>
              <c:numCache>
                <c:formatCode>#,##0</c:formatCode>
                <c:ptCount val="11"/>
                <c:pt idx="3">
                  <c:v>0</c:v>
                </c:pt>
                <c:pt idx="5">
                  <c:v>0</c:v>
                </c:pt>
                <c:pt idx="7">
                  <c:v>0</c:v>
                </c:pt>
                <c:pt idx="9">
                  <c:v>0</c:v>
                </c:pt>
              </c:numCache>
            </c:numRef>
          </c:val>
          <c:extLst>
            <c:ext xmlns:c16="http://schemas.microsoft.com/office/drawing/2014/chart" uri="{C3380CC4-5D6E-409C-BE32-E72D297353CC}">
              <c16:uniqueId val="{00000005-4DFC-41B5-9084-64F0AD590490}"/>
            </c:ext>
          </c:extLst>
        </c:ser>
        <c:ser>
          <c:idx val="7"/>
          <c:order val="6"/>
          <c:tx>
            <c:strRef>
              <c:f>'Conso - Ensemble'!$A$20</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Ensemble'!$B$20:$L$20</c:f>
              <c:numCache>
                <c:formatCode>#,##0</c:formatCode>
                <c:ptCount val="11"/>
                <c:pt idx="3">
                  <c:v>0</c:v>
                </c:pt>
                <c:pt idx="5">
                  <c:v>0</c:v>
                </c:pt>
                <c:pt idx="7">
                  <c:v>0</c:v>
                </c:pt>
                <c:pt idx="9">
                  <c:v>0</c:v>
                </c:pt>
              </c:numCache>
            </c:numRef>
          </c:val>
          <c:extLst>
            <c:ext xmlns:c16="http://schemas.microsoft.com/office/drawing/2014/chart" uri="{C3380CC4-5D6E-409C-BE32-E72D297353CC}">
              <c16:uniqueId val="{00000006-4DFC-41B5-9084-64F0AD590490}"/>
            </c:ext>
          </c:extLst>
        </c:ser>
        <c:ser>
          <c:idx val="4"/>
          <c:order val="7"/>
          <c:tx>
            <c:strRef>
              <c:f>'Conso - Ensemble'!$A$21</c:f>
              <c:strCache>
                <c:ptCount val="1"/>
                <c:pt idx="0">
                  <c:v>Branche énergie</c:v>
                </c:pt>
              </c:strCache>
            </c:strRef>
          </c:tx>
          <c:spPr>
            <a:solidFill>
              <a:schemeClr val="accent5"/>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Ensemble'!$B$21:$L$21</c:f>
              <c:numCache>
                <c:formatCode>#,##0</c:formatCode>
                <c:ptCount val="11"/>
                <c:pt idx="3">
                  <c:v>0</c:v>
                </c:pt>
                <c:pt idx="5">
                  <c:v>0</c:v>
                </c:pt>
                <c:pt idx="7">
                  <c:v>0</c:v>
                </c:pt>
                <c:pt idx="9">
                  <c:v>0</c:v>
                </c:pt>
              </c:numCache>
            </c:numRef>
          </c:val>
          <c:extLst>
            <c:ext xmlns:c16="http://schemas.microsoft.com/office/drawing/2014/chart" uri="{C3380CC4-5D6E-409C-BE32-E72D297353CC}">
              <c16:uniqueId val="{00000007-4DFC-41B5-9084-64F0AD590490}"/>
            </c:ext>
          </c:extLst>
        </c:ser>
        <c:dLbls>
          <c:showLegendKey val="0"/>
          <c:showVal val="1"/>
          <c:showCatName val="0"/>
          <c:showSerName val="0"/>
          <c:showPercent val="0"/>
          <c:showBubbleSize val="0"/>
        </c:dLbls>
        <c:gapWidth val="75"/>
        <c:shape val="box"/>
        <c:axId val="122510336"/>
        <c:axId val="122536704"/>
        <c:axId val="0"/>
      </c:bar3DChart>
      <c:catAx>
        <c:axId val="122510336"/>
        <c:scaling>
          <c:orientation val="minMax"/>
        </c:scaling>
        <c:delete val="0"/>
        <c:axPos val="b"/>
        <c:numFmt formatCode="General" sourceLinked="1"/>
        <c:majorTickMark val="none"/>
        <c:minorTickMark val="none"/>
        <c:tickLblPos val="nextTo"/>
        <c:crossAx val="122536704"/>
        <c:crosses val="autoZero"/>
        <c:auto val="1"/>
        <c:lblAlgn val="ctr"/>
        <c:lblOffset val="100"/>
        <c:noMultiLvlLbl val="0"/>
      </c:catAx>
      <c:valAx>
        <c:axId val="122536704"/>
        <c:scaling>
          <c:orientation val="minMax"/>
        </c:scaling>
        <c:delete val="1"/>
        <c:axPos val="l"/>
        <c:numFmt formatCode="#,##0" sourceLinked="1"/>
        <c:majorTickMark val="none"/>
        <c:minorTickMark val="none"/>
        <c:tickLblPos val="nextTo"/>
        <c:crossAx val="122510336"/>
        <c:crosses val="autoZero"/>
        <c:crossBetween val="between"/>
      </c:valAx>
      <c:spPr>
        <a:solidFill>
          <a:schemeClr val="lt1"/>
        </a:solidFill>
        <a:ln w="25400" cap="flat" cmpd="sng" algn="ctr">
          <a:noFill/>
          <a:prstDash val="solid"/>
        </a:ln>
        <a:effectLst/>
      </c:spPr>
    </c:plotArea>
    <c:legend>
      <c:legendPos val="b"/>
      <c:overlay val="0"/>
      <c:txPr>
        <a:bodyPr/>
        <a:lstStyle/>
        <a:p>
          <a:pPr>
            <a:defRPr sz="1000"/>
          </a:pPr>
          <a:endParaRPr lang="en-US"/>
        </a:p>
      </c:txPr>
    </c:legend>
    <c:plotVisOnly val="1"/>
    <c:dispBlanksAs val="gap"/>
    <c:showDLblsOverMax val="0"/>
  </c:chart>
  <c:spPr>
    <a:solidFill>
      <a:schemeClr val="lt1"/>
    </a:solidFill>
    <a:ln w="12700" cap="flat" cmpd="sng" algn="ctr">
      <a:solidFill>
        <a:schemeClr val="accent5"/>
      </a:solidFill>
      <a:prstDash val="soli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9.629629629629631E-5"/>
          <c:y val="0.11091778850224367"/>
          <c:w val="0.99990370370370374"/>
          <c:h val="0.5853499278499279"/>
        </c:manualLayout>
      </c:layout>
      <c:bar3DChart>
        <c:barDir val="col"/>
        <c:grouping val="stacked"/>
        <c:varyColors val="0"/>
        <c:ser>
          <c:idx val="2"/>
          <c:order val="0"/>
          <c:tx>
            <c:strRef>
              <c:f>'ENR - Ensemble'!$B$12:$C$12</c:f>
              <c:strCache>
                <c:ptCount val="2"/>
                <c:pt idx="0">
                  <c:v>Bois-énergie des ménages</c:v>
                </c:pt>
              </c:strCache>
            </c:strRef>
          </c:tx>
          <c:spPr>
            <a:solidFill>
              <a:schemeClr val="tx2">
                <a:lumMod val="75000"/>
              </a:schemeClr>
            </a:solidFill>
          </c:spPr>
          <c:invertIfNegative val="0"/>
          <c:dLbls>
            <c:spPr>
              <a:noFill/>
              <a:ln>
                <a:noFill/>
              </a:ln>
              <a:effectLst/>
            </c:spPr>
            <c:txPr>
              <a:bodyPr/>
              <a:lstStyle/>
              <a:p>
                <a:pPr>
                  <a:defRPr>
                    <a:solidFill>
                      <a:schemeClr val="bg2"/>
                    </a:solidFill>
                    <a:latin typeface="Calibri" panose="020F050202020403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Ensemble'!$D$12:$N$12</c:f>
              <c:numCache>
                <c:formatCode>#,##0.0</c:formatCode>
                <c:ptCount val="11"/>
                <c:pt idx="0">
                  <c:v>34.64751007603865</c:v>
                </c:pt>
                <c:pt idx="1">
                  <c:v>33.537067434406147</c:v>
                </c:pt>
                <c:pt idx="2">
                  <c:v>29.92812884910051</c:v>
                </c:pt>
                <c:pt idx="3">
                  <c:v>33.556896767292422</c:v>
                </c:pt>
                <c:pt idx="4">
                  <c:v>35.420854058604128</c:v>
                </c:pt>
                <c:pt idx="5">
                  <c:v>35.440683391490424</c:v>
                </c:pt>
                <c:pt idx="6">
                  <c:v>34.290582084085344</c:v>
                </c:pt>
                <c:pt idx="7">
                  <c:v>33.190054108895971</c:v>
                </c:pt>
                <c:pt idx="8">
                  <c:v>36.551126033122934</c:v>
                </c:pt>
                <c:pt idx="9">
                  <c:v>31.217035486709673</c:v>
                </c:pt>
                <c:pt idx="10">
                  <c:v>32.793467451170088</c:v>
                </c:pt>
              </c:numCache>
            </c:numRef>
          </c:val>
          <c:extLst>
            <c:ext xmlns:c16="http://schemas.microsoft.com/office/drawing/2014/chart" uri="{C3380CC4-5D6E-409C-BE32-E72D297353CC}">
              <c16:uniqueId val="{00000000-0908-4FFF-A8E9-441F52710951}"/>
            </c:ext>
          </c:extLst>
        </c:ser>
        <c:ser>
          <c:idx val="5"/>
          <c:order val="1"/>
          <c:tx>
            <c:strRef>
              <c:f>'ENR - Ensemble'!$B$13:$C$13</c:f>
              <c:strCache>
                <c:ptCount val="2"/>
                <c:pt idx="0">
                  <c:v>Bois-énergie (collectif et industriel)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Ensemble'!$D$13:$N$13</c:f>
              <c:numCache>
                <c:formatCode>#,##0.0</c:formatCode>
                <c:ptCount val="11"/>
                <c:pt idx="0">
                  <c:v>0</c:v>
                </c:pt>
                <c:pt idx="1">
                  <c:v>0</c:v>
                </c:pt>
                <c:pt idx="2">
                  <c:v>0</c:v>
                </c:pt>
                <c:pt idx="3">
                  <c:v>0</c:v>
                </c:pt>
                <c:pt idx="4">
                  <c:v>0</c:v>
                </c:pt>
                <c:pt idx="5">
                  <c:v>6.2630999462604509</c:v>
                </c:pt>
                <c:pt idx="6">
                  <c:v>5.2799999403953599</c:v>
                </c:pt>
                <c:pt idx="7">
                  <c:v>4.9927999591827401</c:v>
                </c:pt>
                <c:pt idx="8">
                  <c:v>6.4141999332904795</c:v>
                </c:pt>
                <c:pt idx="9">
                  <c:v>3.9841999642849002</c:v>
                </c:pt>
                <c:pt idx="10">
                  <c:v>4.2487999346256302</c:v>
                </c:pt>
              </c:numCache>
            </c:numRef>
          </c:val>
          <c:extLst>
            <c:ext xmlns:c16="http://schemas.microsoft.com/office/drawing/2014/chart" uri="{C3380CC4-5D6E-409C-BE32-E72D297353CC}">
              <c16:uniqueId val="{00000001-0908-4FFF-A8E9-441F52710951}"/>
            </c:ext>
          </c:extLst>
        </c:ser>
        <c:ser>
          <c:idx val="4"/>
          <c:order val="2"/>
          <c:tx>
            <c:strRef>
              <c:f>'ENR - Ensemble'!$B$15:$C$15</c:f>
              <c:strCache>
                <c:ptCount val="2"/>
                <c:pt idx="0">
                  <c:v>Valorisation énergétique déchets</c:v>
                </c:pt>
              </c:strCache>
            </c:strRef>
          </c:tx>
          <c:spPr>
            <a:solidFill>
              <a:schemeClr val="accent2"/>
            </a:solidFill>
          </c:spPr>
          <c:invertIfNegative val="0"/>
          <c:dLbls>
            <c:spPr>
              <a:noFill/>
              <a:ln>
                <a:noFill/>
              </a:ln>
              <a:effectLst/>
            </c:spPr>
            <c:txPr>
              <a:bodyPr/>
              <a:lstStyle/>
              <a:p>
                <a:pPr>
                  <a:defRPr>
                    <a:latin typeface="Calibri" panose="020F050202020403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2-0908-4FFF-A8E9-441F52710951}"/>
            </c:ext>
          </c:extLst>
        </c:ser>
        <c:ser>
          <c:idx val="3"/>
          <c:order val="3"/>
          <c:tx>
            <c:strRef>
              <c:f>'ENR - Ensemble'!$B$14:$C$14</c:f>
              <c:strCache>
                <c:ptCount val="2"/>
                <c:pt idx="0">
                  <c:v>Biogaz</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Ensemble'!$D$14:$N$14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0908-4FFF-A8E9-441F52710951}"/>
            </c:ext>
          </c:extLst>
        </c:ser>
        <c:ser>
          <c:idx val="0"/>
          <c:order val="4"/>
          <c:tx>
            <c:strRef>
              <c:f>'ENR - Ensemble'!$B$10:$C$10</c:f>
              <c:strCache>
                <c:ptCount val="2"/>
                <c:pt idx="0">
                  <c:v>PAC **</c:v>
                </c:pt>
              </c:strCache>
            </c:strRef>
          </c:tx>
          <c:spPr>
            <a:solidFill>
              <a:schemeClr val="accent3">
                <a:lumMod val="60000"/>
                <a:lumOff val="40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Ensemble'!$D$10:$N$10</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0908-4FFF-A8E9-441F52710951}"/>
            </c:ext>
          </c:extLst>
        </c:ser>
        <c:ser>
          <c:idx val="1"/>
          <c:order val="5"/>
          <c:tx>
            <c:strRef>
              <c:f>'ENR - Ensemble'!$B$11:$C$11</c:f>
              <c:strCache>
                <c:ptCount val="2"/>
                <c:pt idx="0">
                  <c:v>Solaire thermique</c:v>
                </c:pt>
              </c:strCache>
            </c:strRef>
          </c:tx>
          <c:spPr>
            <a:solidFill>
              <a:schemeClr val="accent5"/>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Ensemble'!$D$11:$N$11</c:f>
              <c:numCache>
                <c:formatCode>#,##0.0</c:formatCode>
                <c:ptCount val="11"/>
                <c:pt idx="0">
                  <c:v>1.7144908399162381E-2</c:v>
                </c:pt>
                <c:pt idx="1">
                  <c:v>2.4813145685507867E-2</c:v>
                </c:pt>
                <c:pt idx="2">
                  <c:v>4.0113471086083874E-2</c:v>
                </c:pt>
                <c:pt idx="3">
                  <c:v>1.2152204836839417E-2</c:v>
                </c:pt>
                <c:pt idx="4">
                  <c:v>5.1439675237589154E-2</c:v>
                </c:pt>
                <c:pt idx="5">
                  <c:v>6.1033751861363443E-2</c:v>
                </c:pt>
                <c:pt idx="6">
                  <c:v>6.9909868644855933E-2</c:v>
                </c:pt>
                <c:pt idx="7">
                  <c:v>8.2460383860324726E-2</c:v>
                </c:pt>
                <c:pt idx="8">
                  <c:v>9.3270169726890284E-2</c:v>
                </c:pt>
                <c:pt idx="9">
                  <c:v>0.10380691069866893</c:v>
                </c:pt>
                <c:pt idx="10">
                  <c:v>0.11051793498399641</c:v>
                </c:pt>
              </c:numCache>
            </c:numRef>
          </c:val>
          <c:extLst>
            <c:ext xmlns:c16="http://schemas.microsoft.com/office/drawing/2014/chart" uri="{C3380CC4-5D6E-409C-BE32-E72D297353CC}">
              <c16:uniqueId val="{00000005-0908-4FFF-A8E9-441F52710951}"/>
            </c:ext>
          </c:extLst>
        </c:ser>
        <c:dLbls>
          <c:showLegendKey val="0"/>
          <c:showVal val="1"/>
          <c:showCatName val="0"/>
          <c:showSerName val="0"/>
          <c:showPercent val="0"/>
          <c:showBubbleSize val="0"/>
        </c:dLbls>
        <c:gapWidth val="75"/>
        <c:shape val="box"/>
        <c:axId val="125715200"/>
        <c:axId val="125716736"/>
        <c:axId val="0"/>
      </c:bar3DChart>
      <c:catAx>
        <c:axId val="125715200"/>
        <c:scaling>
          <c:orientation val="minMax"/>
        </c:scaling>
        <c:delete val="0"/>
        <c:axPos val="b"/>
        <c:numFmt formatCode="General" sourceLinked="1"/>
        <c:majorTickMark val="none"/>
        <c:minorTickMark val="none"/>
        <c:tickLblPos val="nextTo"/>
        <c:crossAx val="125716736"/>
        <c:crosses val="autoZero"/>
        <c:auto val="1"/>
        <c:lblAlgn val="ctr"/>
        <c:lblOffset val="100"/>
        <c:noMultiLvlLbl val="0"/>
      </c:catAx>
      <c:valAx>
        <c:axId val="125716736"/>
        <c:scaling>
          <c:orientation val="minMax"/>
        </c:scaling>
        <c:delete val="1"/>
        <c:axPos val="l"/>
        <c:numFmt formatCode="#,##0.0" sourceLinked="1"/>
        <c:majorTickMark val="none"/>
        <c:minorTickMark val="none"/>
        <c:tickLblPos val="nextTo"/>
        <c:crossAx val="125715200"/>
        <c:crosses val="autoZero"/>
        <c:crossBetween val="between"/>
      </c:valAx>
    </c:plotArea>
    <c:legend>
      <c:legendPos val="b"/>
      <c:layout>
        <c:manualLayout>
          <c:xMode val="edge"/>
          <c:yMode val="edge"/>
          <c:x val="4.6592311153173917E-3"/>
          <c:y val="0.81630591630591631"/>
          <c:w val="0.99102178030303034"/>
          <c:h val="0.17971636002886002"/>
        </c:manualLayout>
      </c:layout>
      <c:overlay val="0"/>
      <c:txPr>
        <a:bodyPr/>
        <a:lstStyle/>
        <a:p>
          <a:pPr>
            <a:defRPr sz="1100"/>
          </a:pPr>
          <a:endParaRPr lang="en-US"/>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orientation="portrait"/>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4.9365530303030272E-3"/>
          <c:y val="0.13986819522023944"/>
          <c:w val="0.99506344696969695"/>
          <c:h val="0.66535545001803675"/>
        </c:manualLayout>
      </c:layout>
      <c:bar3DChart>
        <c:barDir val="col"/>
        <c:grouping val="stacked"/>
        <c:varyColors val="0"/>
        <c:ser>
          <c:idx val="2"/>
          <c:order val="0"/>
          <c:tx>
            <c:strRef>
              <c:f>'ENR - Ensemble'!$B$20:$C$20</c:f>
              <c:strCache>
                <c:ptCount val="2"/>
                <c:pt idx="0">
                  <c:v>Eolien</c:v>
                </c:pt>
              </c:strCache>
            </c:strRef>
          </c:tx>
          <c:spPr>
            <a:solidFill>
              <a:schemeClr val="tx2">
                <a:lumMod val="7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Ensemble'!$D$20:$N$20</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08BD-42E3-B02B-9C867D062B62}"/>
            </c:ext>
          </c:extLst>
        </c:ser>
        <c:ser>
          <c:idx val="5"/>
          <c:order val="1"/>
          <c:tx>
            <c:strRef>
              <c:f>'ENR - Ensemble'!$B$15:$C$15</c:f>
              <c:strCache>
                <c:ptCount val="2"/>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08BD-42E3-B02B-9C867D062B62}"/>
            </c:ext>
          </c:extLst>
        </c:ser>
        <c:ser>
          <c:idx val="4"/>
          <c:order val="2"/>
          <c:tx>
            <c:strRef>
              <c:f>'ENR - Ensemble'!$B$19:$C$19</c:f>
              <c:strCache>
                <c:ptCount val="2"/>
                <c:pt idx="0">
                  <c:v>Solaire photovoltaïque</c:v>
                </c:pt>
              </c:strCache>
            </c:strRef>
          </c:tx>
          <c:spPr>
            <a:solidFill>
              <a:schemeClr val="accent2"/>
            </a:solidFill>
          </c:spPr>
          <c:invertIfNegative val="0"/>
          <c:dLbls>
            <c:spPr>
              <a:noFill/>
              <a:ln>
                <a:noFill/>
              </a:ln>
              <a:effectLst/>
            </c:spPr>
            <c:txPr>
              <a:bodyPr/>
              <a:lstStyle/>
              <a:p>
                <a:pPr>
                  <a:defRPr>
                    <a:solidFill>
                      <a:sysClr val="windowText" lastClr="00000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Ensemble'!$D$19:$N$19</c:f>
              <c:numCache>
                <c:formatCode>#,##0.0</c:formatCode>
                <c:ptCount val="11"/>
                <c:pt idx="0">
                  <c:v>0</c:v>
                </c:pt>
                <c:pt idx="1">
                  <c:v>0</c:v>
                </c:pt>
                <c:pt idx="2">
                  <c:v>0</c:v>
                </c:pt>
                <c:pt idx="3">
                  <c:v>0</c:v>
                </c:pt>
                <c:pt idx="4">
                  <c:v>1.2285723611784651E-2</c:v>
                </c:pt>
                <c:pt idx="5">
                  <c:v>7.4641044824298744E-2</c:v>
                </c:pt>
                <c:pt idx="6">
                  <c:v>0.1890201206659107</c:v>
                </c:pt>
                <c:pt idx="7">
                  <c:v>0.42612119232299317</c:v>
                </c:pt>
                <c:pt idx="8">
                  <c:v>0.52248538380514487</c:v>
                </c:pt>
                <c:pt idx="9">
                  <c:v>0.6663053634163989</c:v>
                </c:pt>
                <c:pt idx="10">
                  <c:v>0.85239055685450349</c:v>
                </c:pt>
              </c:numCache>
            </c:numRef>
          </c:val>
          <c:extLst>
            <c:ext xmlns:c16="http://schemas.microsoft.com/office/drawing/2014/chart" uri="{C3380CC4-5D6E-409C-BE32-E72D297353CC}">
              <c16:uniqueId val="{00000002-08BD-42E3-B02B-9C867D062B62}"/>
            </c:ext>
          </c:extLst>
        </c:ser>
        <c:ser>
          <c:idx val="3"/>
          <c:order val="3"/>
          <c:tx>
            <c:strRef>
              <c:f>'ENR - Ensemble'!$B$18:$C$18</c:f>
              <c:strCache>
                <c:ptCount val="2"/>
                <c:pt idx="0">
                  <c:v>Hydraulique</c:v>
                </c:pt>
              </c:strCache>
            </c:strRef>
          </c:tx>
          <c:spPr>
            <a:solidFill>
              <a:schemeClr val="tx1">
                <a:lumMod val="65000"/>
                <a:lumOff val="3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Ensemble'!$D$18:$N$18</c:f>
              <c:numCache>
                <c:formatCode>#,##0.0</c:formatCode>
                <c:ptCount val="11"/>
                <c:pt idx="0">
                  <c:v>0</c:v>
                </c:pt>
                <c:pt idx="1">
                  <c:v>0</c:v>
                </c:pt>
                <c:pt idx="2">
                  <c:v>0</c:v>
                </c:pt>
                <c:pt idx="3">
                  <c:v>0</c:v>
                </c:pt>
                <c:pt idx="4">
                  <c:v>0</c:v>
                </c:pt>
                <c:pt idx="5">
                  <c:v>0</c:v>
                </c:pt>
                <c:pt idx="6">
                  <c:v>0</c:v>
                </c:pt>
                <c:pt idx="7">
                  <c:v>0</c:v>
                </c:pt>
                <c:pt idx="8">
                  <c:v>0</c:v>
                </c:pt>
                <c:pt idx="9">
                  <c:v>0</c:v>
                </c:pt>
                <c:pt idx="10">
                  <c:v>0.33428503646428298</c:v>
                </c:pt>
              </c:numCache>
            </c:numRef>
          </c:val>
          <c:extLst>
            <c:ext xmlns:c16="http://schemas.microsoft.com/office/drawing/2014/chart" uri="{C3380CC4-5D6E-409C-BE32-E72D297353CC}">
              <c16:uniqueId val="{00000003-08BD-42E3-B02B-9C867D062B62}"/>
            </c:ext>
          </c:extLst>
        </c:ser>
        <c:ser>
          <c:idx val="0"/>
          <c:order val="4"/>
          <c:tx>
            <c:strRef>
              <c:f>'ENR - Ensemble'!$B$21:$C$21</c:f>
              <c:strCache>
                <c:ptCount val="2"/>
                <c:pt idx="0">
                  <c:v>Biogaz</c:v>
                </c:pt>
              </c:strCache>
            </c:strRef>
          </c:tx>
          <c:spPr>
            <a:solidFill>
              <a:schemeClr val="accent3">
                <a:lumMod val="60000"/>
                <a:lumOff val="40000"/>
              </a:schemeClr>
            </a:solidFill>
          </c:spPr>
          <c:invertIfNegative val="0"/>
          <c:dLbls>
            <c:dLbl>
              <c:idx val="2"/>
              <c:layout>
                <c:manualLayout>
                  <c:x val="0"/>
                  <c:y val="5.610625208265404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8BD-42E3-B02B-9C867D062B62}"/>
                </c:ext>
              </c:extLst>
            </c:dLbl>
            <c:spPr>
              <a:noFill/>
              <a:ln>
                <a:noFill/>
              </a:ln>
              <a:effectLst/>
            </c:spPr>
            <c:txPr>
              <a:bodyPr/>
              <a:lstStyle/>
              <a:p>
                <a:pPr>
                  <a:defRPr>
                    <a:solidFill>
                      <a:sysClr val="windowText" lastClr="000000"/>
                    </a:solidFill>
                    <a:latin typeface="Calibri" panose="020F050202020403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Ensemble'!$D$21:$N$21</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5-08BD-42E3-B02B-9C867D062B62}"/>
            </c:ext>
          </c:extLst>
        </c:ser>
        <c:ser>
          <c:idx val="1"/>
          <c:order val="5"/>
          <c:tx>
            <c:strRef>
              <c:f>'ENR - Ensemble'!$B$22:$C$22</c:f>
              <c:strCache>
                <c:ptCount val="2"/>
                <c:pt idx="0">
                  <c:v>Bois énergie cogénération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Ensemble'!$D$22:$N$22</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6-08BD-42E3-B02B-9C867D062B62}"/>
            </c:ext>
          </c:extLst>
        </c:ser>
        <c:dLbls>
          <c:showLegendKey val="0"/>
          <c:showVal val="1"/>
          <c:showCatName val="0"/>
          <c:showSerName val="0"/>
          <c:showPercent val="0"/>
          <c:showBubbleSize val="0"/>
        </c:dLbls>
        <c:gapWidth val="75"/>
        <c:shape val="box"/>
        <c:axId val="125774080"/>
        <c:axId val="125792256"/>
        <c:axId val="0"/>
      </c:bar3DChart>
      <c:catAx>
        <c:axId val="125774080"/>
        <c:scaling>
          <c:orientation val="minMax"/>
        </c:scaling>
        <c:delete val="0"/>
        <c:axPos val="b"/>
        <c:numFmt formatCode="General" sourceLinked="1"/>
        <c:majorTickMark val="none"/>
        <c:minorTickMark val="none"/>
        <c:tickLblPos val="nextTo"/>
        <c:crossAx val="125792256"/>
        <c:crosses val="autoZero"/>
        <c:auto val="1"/>
        <c:lblAlgn val="ctr"/>
        <c:lblOffset val="100"/>
        <c:noMultiLvlLbl val="0"/>
      </c:catAx>
      <c:valAx>
        <c:axId val="125792256"/>
        <c:scaling>
          <c:orientation val="minMax"/>
        </c:scaling>
        <c:delete val="1"/>
        <c:axPos val="l"/>
        <c:numFmt formatCode="#,##0.0" sourceLinked="1"/>
        <c:majorTickMark val="none"/>
        <c:minorTickMark val="none"/>
        <c:tickLblPos val="nextTo"/>
        <c:crossAx val="125774080"/>
        <c:crosses val="autoZero"/>
        <c:crossBetween val="between"/>
      </c:valAx>
      <c:spPr>
        <a:noFill/>
        <a:ln w="25400">
          <a:noFill/>
        </a:ln>
      </c:spPr>
    </c:plotArea>
    <c:legend>
      <c:legendPos val="b"/>
      <c:layout>
        <c:manualLayout>
          <c:xMode val="edge"/>
          <c:yMode val="edge"/>
          <c:x val="0"/>
          <c:y val="0.88730579705359092"/>
          <c:w val="1"/>
          <c:h val="9.0610194359739632E-2"/>
        </c:manualLayout>
      </c:layout>
      <c:overlay val="0"/>
      <c:txPr>
        <a:bodyPr/>
        <a:lstStyle/>
        <a:p>
          <a:pPr>
            <a:defRPr sz="1100"/>
          </a:pPr>
          <a:endParaRPr lang="en-US"/>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orientation="portrait"/>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4"/>
    </mc:Choice>
    <mc:Fallback>
      <c:style val="14"/>
    </mc:Fallback>
  </mc:AlternateContent>
  <c:chart>
    <c:autoTitleDeleted val="1"/>
    <c:plotArea>
      <c:layout>
        <c:manualLayout>
          <c:layoutTarget val="inner"/>
          <c:xMode val="edge"/>
          <c:yMode val="edge"/>
          <c:x val="0.53810715324106373"/>
          <c:y val="9.1007518287819375E-2"/>
          <c:w val="0.45515404638891144"/>
          <c:h val="0.88956256961440816"/>
        </c:manualLayout>
      </c:layout>
      <c:doughnutChart>
        <c:varyColors val="1"/>
        <c:ser>
          <c:idx val="7"/>
          <c:order val="0"/>
          <c:tx>
            <c:strRef>
              <c:f>'ENR - Ensemble'!$D$8</c:f>
              <c:strCache>
                <c:ptCount val="1"/>
                <c:pt idx="0">
                  <c:v>2005</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Ensemble'!$D$16,'ENR - Ensemble'!$D$24)</c:f>
              <c:numCache>
                <c:formatCode>#,##0.0</c:formatCode>
                <c:ptCount val="2"/>
                <c:pt idx="0">
                  <c:v>34.66465498443781</c:v>
                </c:pt>
                <c:pt idx="1">
                  <c:v>0</c:v>
                </c:pt>
              </c:numCache>
            </c:numRef>
          </c:val>
          <c:extLst>
            <c:ext xmlns:c16="http://schemas.microsoft.com/office/drawing/2014/chart" uri="{C3380CC4-5D6E-409C-BE32-E72D297353CC}">
              <c16:uniqueId val="{00000000-803D-4A1E-A262-631B47DC253F}"/>
            </c:ext>
          </c:extLst>
        </c:ser>
        <c:ser>
          <c:idx val="8"/>
          <c:order val="1"/>
          <c:tx>
            <c:strRef>
              <c:f>'ENR - Ensemble'!$E$8</c:f>
              <c:strCache>
                <c:ptCount val="1"/>
                <c:pt idx="0">
                  <c:v>2006</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Ensemble'!$E$16,'ENR - Ensemble'!$E$24)</c:f>
              <c:numCache>
                <c:formatCode>#,##0.0</c:formatCode>
                <c:ptCount val="2"/>
                <c:pt idx="0">
                  <c:v>33.561880580091653</c:v>
                </c:pt>
                <c:pt idx="1">
                  <c:v>0</c:v>
                </c:pt>
              </c:numCache>
            </c:numRef>
          </c:val>
          <c:extLst>
            <c:ext xmlns:c16="http://schemas.microsoft.com/office/drawing/2014/chart" uri="{C3380CC4-5D6E-409C-BE32-E72D297353CC}">
              <c16:uniqueId val="{00000001-803D-4A1E-A262-631B47DC253F}"/>
            </c:ext>
          </c:extLst>
        </c:ser>
        <c:ser>
          <c:idx val="9"/>
          <c:order val="2"/>
          <c:tx>
            <c:strRef>
              <c:f>'ENR - Ensemble'!$F$8</c:f>
              <c:strCache>
                <c:ptCount val="1"/>
                <c:pt idx="0">
                  <c:v>2007</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Ensemble'!$F$16,'ENR - Ensemble'!$F$24)</c:f>
              <c:numCache>
                <c:formatCode>#,##0.0</c:formatCode>
                <c:ptCount val="2"/>
                <c:pt idx="0">
                  <c:v>29.968242320186594</c:v>
                </c:pt>
                <c:pt idx="1">
                  <c:v>0</c:v>
                </c:pt>
              </c:numCache>
            </c:numRef>
          </c:val>
          <c:extLst>
            <c:ext xmlns:c16="http://schemas.microsoft.com/office/drawing/2014/chart" uri="{C3380CC4-5D6E-409C-BE32-E72D297353CC}">
              <c16:uniqueId val="{00000002-803D-4A1E-A262-631B47DC253F}"/>
            </c:ext>
          </c:extLst>
        </c:ser>
        <c:ser>
          <c:idx val="6"/>
          <c:order val="3"/>
          <c:tx>
            <c:strRef>
              <c:f>'ENR - Ensemble'!$G$8</c:f>
              <c:strCache>
                <c:ptCount val="1"/>
                <c:pt idx="0">
                  <c:v>2008</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Ensemble'!$G$16,'ENR - Ensemble'!$G$24)</c:f>
              <c:numCache>
                <c:formatCode>#,##0.0</c:formatCode>
                <c:ptCount val="2"/>
                <c:pt idx="0">
                  <c:v>33.569048972129259</c:v>
                </c:pt>
                <c:pt idx="1">
                  <c:v>0</c:v>
                </c:pt>
              </c:numCache>
            </c:numRef>
          </c:val>
          <c:extLst>
            <c:ext xmlns:c16="http://schemas.microsoft.com/office/drawing/2014/chart" uri="{C3380CC4-5D6E-409C-BE32-E72D297353CC}">
              <c16:uniqueId val="{00000003-803D-4A1E-A262-631B47DC253F}"/>
            </c:ext>
          </c:extLst>
        </c:ser>
        <c:ser>
          <c:idx val="0"/>
          <c:order val="4"/>
          <c:tx>
            <c:strRef>
              <c:f>'ENR - Ensemble'!$H$8</c:f>
              <c:strCache>
                <c:ptCount val="1"/>
                <c:pt idx="0">
                  <c:v>2009</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Ensemble'!$H$16,'ENR - Ensemble'!$H$24)</c:f>
              <c:numCache>
                <c:formatCode>#,##0.0</c:formatCode>
                <c:ptCount val="2"/>
                <c:pt idx="0">
                  <c:v>35.472293733841717</c:v>
                </c:pt>
                <c:pt idx="1">
                  <c:v>1.2285723611784651E-2</c:v>
                </c:pt>
              </c:numCache>
            </c:numRef>
          </c:val>
          <c:extLst>
            <c:ext xmlns:c16="http://schemas.microsoft.com/office/drawing/2014/chart" uri="{C3380CC4-5D6E-409C-BE32-E72D297353CC}">
              <c16:uniqueId val="{00000004-803D-4A1E-A262-631B47DC253F}"/>
            </c:ext>
          </c:extLst>
        </c:ser>
        <c:ser>
          <c:idx val="1"/>
          <c:order val="5"/>
          <c:tx>
            <c:strRef>
              <c:f>'ENR - Ensemble'!$I$8</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Ensemble'!$I$16,'ENR - Ensemble'!$I$24)</c:f>
              <c:numCache>
                <c:formatCode>#,##0.0</c:formatCode>
                <c:ptCount val="2"/>
                <c:pt idx="0">
                  <c:v>41.764817089612244</c:v>
                </c:pt>
                <c:pt idx="1">
                  <c:v>7.4641044824298744E-2</c:v>
                </c:pt>
              </c:numCache>
            </c:numRef>
          </c:val>
          <c:extLst>
            <c:ext xmlns:c16="http://schemas.microsoft.com/office/drawing/2014/chart" uri="{C3380CC4-5D6E-409C-BE32-E72D297353CC}">
              <c16:uniqueId val="{00000005-803D-4A1E-A262-631B47DC253F}"/>
            </c:ext>
          </c:extLst>
        </c:ser>
        <c:ser>
          <c:idx val="2"/>
          <c:order val="6"/>
          <c:tx>
            <c:strRef>
              <c:f>'ENR - Ensemble'!$J$8</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Ensemble'!$J$16,'ENR - Ensemble'!$J$24)</c:f>
              <c:numCache>
                <c:formatCode>#,##0.0</c:formatCode>
                <c:ptCount val="2"/>
                <c:pt idx="0">
                  <c:v>39.640491893125557</c:v>
                </c:pt>
                <c:pt idx="1">
                  <c:v>0.1890201206659107</c:v>
                </c:pt>
              </c:numCache>
            </c:numRef>
          </c:val>
          <c:extLst>
            <c:ext xmlns:c16="http://schemas.microsoft.com/office/drawing/2014/chart" uri="{C3380CC4-5D6E-409C-BE32-E72D297353CC}">
              <c16:uniqueId val="{00000006-803D-4A1E-A262-631B47DC253F}"/>
            </c:ext>
          </c:extLst>
        </c:ser>
        <c:ser>
          <c:idx val="3"/>
          <c:order val="7"/>
          <c:tx>
            <c:strRef>
              <c:f>'ENR - Ensemble'!$K$8</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Ensemble'!$K$16,'ENR - Ensemble'!$K$24)</c:f>
              <c:numCache>
                <c:formatCode>#,##0.0</c:formatCode>
                <c:ptCount val="2"/>
                <c:pt idx="0">
                  <c:v>38.265314451939034</c:v>
                </c:pt>
                <c:pt idx="1">
                  <c:v>0.42612119232299317</c:v>
                </c:pt>
              </c:numCache>
            </c:numRef>
          </c:val>
          <c:extLst>
            <c:ext xmlns:c16="http://schemas.microsoft.com/office/drawing/2014/chart" uri="{C3380CC4-5D6E-409C-BE32-E72D297353CC}">
              <c16:uniqueId val="{00000007-803D-4A1E-A262-631B47DC253F}"/>
            </c:ext>
          </c:extLst>
        </c:ser>
        <c:ser>
          <c:idx val="4"/>
          <c:order val="8"/>
          <c:tx>
            <c:strRef>
              <c:f>'ENR - Ensemble'!$L$8</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Ensemble'!$L$16,'ENR - Ensemble'!$L$24)</c:f>
              <c:numCache>
                <c:formatCode>#,##0.0</c:formatCode>
                <c:ptCount val="2"/>
                <c:pt idx="0">
                  <c:v>43.058596136140309</c:v>
                </c:pt>
                <c:pt idx="1">
                  <c:v>0.52248538380514487</c:v>
                </c:pt>
              </c:numCache>
            </c:numRef>
          </c:val>
          <c:extLst>
            <c:ext xmlns:c16="http://schemas.microsoft.com/office/drawing/2014/chart" uri="{C3380CC4-5D6E-409C-BE32-E72D297353CC}">
              <c16:uniqueId val="{00000008-803D-4A1E-A262-631B47DC253F}"/>
            </c:ext>
          </c:extLst>
        </c:ser>
        <c:ser>
          <c:idx val="5"/>
          <c:order val="9"/>
          <c:tx>
            <c:strRef>
              <c:f>'ENR - Ensemble'!$M$8</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Ensemble'!$M$16,'ENR - Ensemble'!$M$24)</c:f>
              <c:numCache>
                <c:formatCode>#,##0.0</c:formatCode>
                <c:ptCount val="2"/>
                <c:pt idx="0">
                  <c:v>35.305042361693239</c:v>
                </c:pt>
                <c:pt idx="1">
                  <c:v>0.6663053634163989</c:v>
                </c:pt>
              </c:numCache>
            </c:numRef>
          </c:val>
          <c:extLst>
            <c:ext xmlns:c16="http://schemas.microsoft.com/office/drawing/2014/chart" uri="{C3380CC4-5D6E-409C-BE32-E72D297353CC}">
              <c16:uniqueId val="{00000009-803D-4A1E-A262-631B47DC253F}"/>
            </c:ext>
          </c:extLst>
        </c:ser>
        <c:ser>
          <c:idx val="10"/>
          <c:order val="10"/>
          <c:tx>
            <c:strRef>
              <c:f>'ENR - Ensemble'!$N$8</c:f>
              <c:strCache>
                <c:ptCount val="1"/>
                <c:pt idx="0">
                  <c:v>2015</c:v>
                </c:pt>
              </c:strCache>
            </c:strRef>
          </c:tx>
          <c:explosion val="1"/>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Ensemble'!$N$16,'ENR - Ensemble'!$N$24)</c:f>
              <c:numCache>
                <c:formatCode>#,##0.0</c:formatCode>
                <c:ptCount val="2"/>
                <c:pt idx="0">
                  <c:v>37.152785320779714</c:v>
                </c:pt>
                <c:pt idx="1">
                  <c:v>1.1866755933187865</c:v>
                </c:pt>
              </c:numCache>
            </c:numRef>
          </c:val>
          <c:extLst>
            <c:ext xmlns:c16="http://schemas.microsoft.com/office/drawing/2014/chart" uri="{C3380CC4-5D6E-409C-BE32-E72D297353CC}">
              <c16:uniqueId val="{0000000A-803D-4A1E-A262-631B47DC253F}"/>
            </c:ext>
          </c:extLst>
        </c:ser>
        <c:dLbls>
          <c:showLegendKey val="0"/>
          <c:showVal val="1"/>
          <c:showCatName val="0"/>
          <c:showSerName val="0"/>
          <c:showPercent val="0"/>
          <c:showBubbleSize val="0"/>
          <c:showLeaderLines val="1"/>
        </c:dLbls>
        <c:firstSliceAng val="0"/>
        <c:holeSize val="20"/>
      </c:doughnutChart>
    </c:plotArea>
    <c:legend>
      <c:legendPos val="r"/>
      <c:layout>
        <c:manualLayout>
          <c:xMode val="edge"/>
          <c:yMode val="edge"/>
          <c:x val="1.0044581747855679E-2"/>
          <c:y val="0.74325771787341832"/>
          <c:w val="0.17976821753008035"/>
          <c:h val="0.11462573396925226"/>
        </c:manualLayout>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3.0170454545454567E-3"/>
          <c:y val="0.12170680685884704"/>
          <c:w val="0.99560416666666662"/>
          <c:h val="0.5561399427344309"/>
        </c:manualLayout>
      </c:layout>
      <c:bar3DChart>
        <c:barDir val="col"/>
        <c:grouping val="stacked"/>
        <c:varyColors val="0"/>
        <c:ser>
          <c:idx val="0"/>
          <c:order val="0"/>
          <c:tx>
            <c:strRef>
              <c:f>'ENR - Ensemble'!$A$50:$C$50</c:f>
              <c:strCache>
                <c:ptCount val="3"/>
                <c:pt idx="0">
                  <c:v>Opérations d'isolation par des particuliers </c:v>
                </c:pt>
              </c:strCache>
            </c:strRef>
          </c:tx>
          <c:spPr>
            <a:solidFill>
              <a:schemeClr val="tx2">
                <a:lumMod val="75000"/>
              </a:schemeClr>
            </a:solidFill>
          </c:spPr>
          <c:invertIfNegative val="0"/>
          <c:dLbls>
            <c:spPr>
              <a:noFill/>
              <a:ln>
                <a:noFill/>
              </a:ln>
              <a:effectLst/>
            </c:spPr>
            <c:txPr>
              <a:bodyPr/>
              <a:lstStyle/>
              <a:p>
                <a:pPr>
                  <a:defRPr sz="900">
                    <a:solidFill>
                      <a:schemeClr val="bg2"/>
                    </a:solidFill>
                    <a:latin typeface="Calibri" panose="020F050202020403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Ensemble'!$D$50:$N$50</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9989-4AC0-AB72-65BF641CEE0F}"/>
            </c:ext>
          </c:extLst>
        </c:ser>
        <c:ser>
          <c:idx val="1"/>
          <c:order val="1"/>
          <c:tx>
            <c:strRef>
              <c:f>'ENR - Ensemble'!$A$51:$C$51</c:f>
              <c:strCache>
                <c:ptCount val="3"/>
                <c:pt idx="0">
                  <c:v>Opérations de construction et de rénovation performante - habitat collectif et tertiaire </c:v>
                </c:pt>
              </c:strCache>
            </c:strRef>
          </c:tx>
          <c:spPr>
            <a:solidFill>
              <a:schemeClr val="accent2"/>
            </a:solidFill>
          </c:spPr>
          <c:invertIfNegative val="0"/>
          <c:dLbls>
            <c:spPr>
              <a:noFill/>
              <a:ln>
                <a:noFill/>
              </a:ln>
              <a:effectLst/>
            </c:spPr>
            <c:txPr>
              <a:bodyPr/>
              <a:lstStyle/>
              <a:p>
                <a:pPr>
                  <a:defRPr sz="900">
                    <a:latin typeface="Calibri" panose="020F050202020403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Ensemble'!$D$51:$N$51</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9989-4AC0-AB72-65BF641CEE0F}"/>
            </c:ext>
          </c:extLst>
        </c:ser>
        <c:dLbls>
          <c:showLegendKey val="0"/>
          <c:showVal val="1"/>
          <c:showCatName val="0"/>
          <c:showSerName val="0"/>
          <c:showPercent val="0"/>
          <c:showBubbleSize val="0"/>
        </c:dLbls>
        <c:gapWidth val="75"/>
        <c:shape val="box"/>
        <c:axId val="125923328"/>
        <c:axId val="125924864"/>
        <c:axId val="0"/>
      </c:bar3DChart>
      <c:catAx>
        <c:axId val="125923328"/>
        <c:scaling>
          <c:orientation val="minMax"/>
        </c:scaling>
        <c:delete val="0"/>
        <c:axPos val="b"/>
        <c:numFmt formatCode="General" sourceLinked="1"/>
        <c:majorTickMark val="none"/>
        <c:minorTickMark val="none"/>
        <c:tickLblPos val="nextTo"/>
        <c:crossAx val="125924864"/>
        <c:crosses val="autoZero"/>
        <c:auto val="1"/>
        <c:lblAlgn val="ctr"/>
        <c:lblOffset val="100"/>
        <c:noMultiLvlLbl val="0"/>
      </c:catAx>
      <c:valAx>
        <c:axId val="125924864"/>
        <c:scaling>
          <c:orientation val="minMax"/>
        </c:scaling>
        <c:delete val="1"/>
        <c:axPos val="l"/>
        <c:numFmt formatCode="#,##0.000" sourceLinked="1"/>
        <c:majorTickMark val="none"/>
        <c:minorTickMark val="none"/>
        <c:tickLblPos val="nextTo"/>
        <c:crossAx val="125923328"/>
        <c:crosses val="autoZero"/>
        <c:crossBetween val="between"/>
      </c:valAx>
    </c:plotArea>
    <c:legend>
      <c:legendPos val="b"/>
      <c:layout>
        <c:manualLayout>
          <c:xMode val="edge"/>
          <c:yMode val="edge"/>
          <c:x val="4.6268939393939454E-3"/>
          <c:y val="0.81283464566929131"/>
          <c:w val="0.98272853535353533"/>
          <c:h val="0.187165602420715"/>
        </c:manualLayout>
      </c:layout>
      <c:overlay val="0"/>
      <c:txPr>
        <a:bodyPr/>
        <a:lstStyle/>
        <a:p>
          <a:pPr>
            <a:defRPr sz="900"/>
          </a:pPr>
          <a:endParaRPr lang="en-US"/>
        </a:p>
      </c:txPr>
    </c:legend>
    <c:plotVisOnly val="1"/>
    <c:dispBlanksAs val="gap"/>
    <c:showDLblsOverMax val="0"/>
  </c:chart>
  <c:spPr>
    <a:solidFill>
      <a:schemeClr val="lt1"/>
    </a:solidFill>
    <a:ln w="12700" cap="sq" cmpd="sng" algn="ctr">
      <a:solidFill>
        <a:srgbClr val="0070C0"/>
      </a:solidFill>
      <a:prstDash val="solid"/>
    </a:ln>
    <a:effectLst>
      <a:innerShdw>
        <a:prstClr val="black"/>
      </a:inn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orientation="portrait"/>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600" b="0" u="sng">
                <a:latin typeface="Comic Sans MS" panose="030F0702030302020204" pitchFamily="66" charset="0"/>
              </a:rPr>
              <a:t>Emissions</a:t>
            </a:r>
            <a:r>
              <a:rPr lang="en-US" sz="1600" b="0" u="sng" baseline="0">
                <a:latin typeface="Comic Sans MS" panose="030F0702030302020204" pitchFamily="66" charset="0"/>
              </a:rPr>
              <a:t> </a:t>
            </a:r>
            <a:r>
              <a:rPr lang="en-US" sz="1600" b="0" u="sng">
                <a:latin typeface="Comic Sans MS" panose="030F0702030302020204" pitchFamily="66" charset="0"/>
              </a:rPr>
              <a:t>par secteur (kt</a:t>
            </a:r>
            <a:r>
              <a:rPr lang="en-US" sz="1600" b="0" u="sng" baseline="0">
                <a:latin typeface="Comic Sans MS" panose="030F0702030302020204" pitchFamily="66" charset="0"/>
              </a:rPr>
              <a:t> eq CO2</a:t>
            </a:r>
            <a:r>
              <a:rPr lang="en-US" sz="1600" b="0" u="sng">
                <a:latin typeface="Comic Sans MS" panose="030F0702030302020204" pitchFamily="66" charset="0"/>
              </a:rPr>
              <a:t>)</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0"/>
          <c:order val="0"/>
          <c:tx>
            <c:strRef>
              <c:f>'GES - Ensemble'!$A$13</c:f>
              <c:strCache>
                <c:ptCount val="1"/>
                <c:pt idx="0">
                  <c:v>Résidentiel</c:v>
                </c:pt>
              </c:strCache>
            </c:strRef>
          </c:tx>
          <c:invertIfNegative val="0"/>
          <c:dLbls>
            <c:numFmt formatCode="#,##0.00" sourceLinked="0"/>
            <c:spPr>
              <a:noFill/>
              <a:ln>
                <a:noFill/>
              </a:ln>
              <a:effectLst/>
            </c:spPr>
            <c:txPr>
              <a:bodyPr/>
              <a:lstStyle/>
              <a:p>
                <a:pPr>
                  <a:defRPr sz="12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Ensemble'!$B$13:$L$13</c:f>
              <c:numCache>
                <c:formatCode>#,##0</c:formatCode>
                <c:ptCount val="11"/>
                <c:pt idx="3">
                  <c:v>19.93429173095992</c:v>
                </c:pt>
                <c:pt idx="5">
                  <c:v>19.596465117063541</c:v>
                </c:pt>
                <c:pt idx="7">
                  <c:v>18.777586521301142</c:v>
                </c:pt>
                <c:pt idx="9">
                  <c:v>15.772368922398339</c:v>
                </c:pt>
              </c:numCache>
            </c:numRef>
          </c:val>
          <c:extLst>
            <c:ext xmlns:c16="http://schemas.microsoft.com/office/drawing/2014/chart" uri="{C3380CC4-5D6E-409C-BE32-E72D297353CC}">
              <c16:uniqueId val="{00000000-B27E-423C-8BDB-490AD77ECA90}"/>
            </c:ext>
          </c:extLst>
        </c:ser>
        <c:ser>
          <c:idx val="1"/>
          <c:order val="1"/>
          <c:tx>
            <c:strRef>
              <c:f>'GES - Ensemble'!$A$14</c:f>
              <c:strCache>
                <c:ptCount val="1"/>
                <c:pt idx="0">
                  <c:v>Tertiaire</c:v>
                </c:pt>
              </c:strCache>
            </c:strRef>
          </c:tx>
          <c:invertIfNegative val="0"/>
          <c:dLbls>
            <c:numFmt formatCode="#,##0.00" sourceLinked="0"/>
            <c:spPr>
              <a:noFill/>
              <a:ln>
                <a:noFill/>
              </a:ln>
              <a:effectLst/>
            </c:spPr>
            <c:txPr>
              <a:bodyPr/>
              <a:lstStyle/>
              <a:p>
                <a:pPr>
                  <a:defRPr sz="12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Ensemble'!$B$14:$L$14</c:f>
              <c:numCache>
                <c:formatCode>#,##0</c:formatCode>
                <c:ptCount val="11"/>
                <c:pt idx="3">
                  <c:v>6.1271613135083252</c:v>
                </c:pt>
                <c:pt idx="5">
                  <c:v>5.8005324231376285</c:v>
                </c:pt>
                <c:pt idx="7">
                  <c:v>6.04684375829045</c:v>
                </c:pt>
                <c:pt idx="9">
                  <c:v>4.7104580273167862</c:v>
                </c:pt>
              </c:numCache>
            </c:numRef>
          </c:val>
          <c:extLst>
            <c:ext xmlns:c16="http://schemas.microsoft.com/office/drawing/2014/chart" uri="{C3380CC4-5D6E-409C-BE32-E72D297353CC}">
              <c16:uniqueId val="{00000001-B27E-423C-8BDB-490AD77ECA90}"/>
            </c:ext>
          </c:extLst>
        </c:ser>
        <c:ser>
          <c:idx val="5"/>
          <c:order val="2"/>
          <c:tx>
            <c:strRef>
              <c:f>'GES - Ensemble'!$A$19</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Ensemble'!$B$19:$L$19</c:f>
              <c:numCache>
                <c:formatCode>#,##0</c:formatCode>
                <c:ptCount val="11"/>
                <c:pt idx="3">
                  <c:v>0.14270467733299996</c:v>
                </c:pt>
                <c:pt idx="5">
                  <c:v>0.14321046842599996</c:v>
                </c:pt>
                <c:pt idx="7">
                  <c:v>0.36916915178299986</c:v>
                </c:pt>
                <c:pt idx="9">
                  <c:v>7.8729151782999995E-2</c:v>
                </c:pt>
              </c:numCache>
            </c:numRef>
          </c:val>
          <c:extLst>
            <c:ext xmlns:c16="http://schemas.microsoft.com/office/drawing/2014/chart" uri="{C3380CC4-5D6E-409C-BE32-E72D297353CC}">
              <c16:uniqueId val="{00000002-B27E-423C-8BDB-490AD77ECA90}"/>
            </c:ext>
          </c:extLst>
        </c:ser>
        <c:ser>
          <c:idx val="3"/>
          <c:order val="3"/>
          <c:tx>
            <c:strRef>
              <c:f>'GES - Ensemble'!$A$16</c:f>
              <c:strCache>
                <c:ptCount val="1"/>
                <c:pt idx="0">
                  <c:v>Transports routiers</c:v>
                </c:pt>
              </c:strCache>
            </c:strRef>
          </c:tx>
          <c:invertIfNegative val="0"/>
          <c:dLbls>
            <c:numFmt formatCode="#,##0.00" sourceLinked="0"/>
            <c:spPr>
              <a:noFill/>
              <a:ln>
                <a:noFill/>
              </a:ln>
              <a:effectLst/>
            </c:spPr>
            <c:txPr>
              <a:bodyPr/>
              <a:lstStyle/>
              <a:p>
                <a:pPr>
                  <a:defRPr sz="12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Ensemble'!$B$16:$L$16</c:f>
              <c:numCache>
                <c:formatCode>#,##0</c:formatCode>
                <c:ptCount val="11"/>
                <c:pt idx="3">
                  <c:v>32.401149340984638</c:v>
                </c:pt>
                <c:pt idx="5">
                  <c:v>31.486853505875686</c:v>
                </c:pt>
                <c:pt idx="7">
                  <c:v>31.253000341654619</c:v>
                </c:pt>
                <c:pt idx="9">
                  <c:v>31.044453878171442</c:v>
                </c:pt>
              </c:numCache>
            </c:numRef>
          </c:val>
          <c:extLst>
            <c:ext xmlns:c16="http://schemas.microsoft.com/office/drawing/2014/chart" uri="{C3380CC4-5D6E-409C-BE32-E72D297353CC}">
              <c16:uniqueId val="{00000003-B27E-423C-8BDB-490AD77ECA90}"/>
            </c:ext>
          </c:extLst>
        </c:ser>
        <c:ser>
          <c:idx val="8"/>
          <c:order val="5"/>
          <c:tx>
            <c:strRef>
              <c:f>'GES - Ensemble'!$A$18</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Ensemble'!$B$18:$L$18</c:f>
              <c:numCache>
                <c:formatCode>#,##0</c:formatCode>
                <c:ptCount val="11"/>
                <c:pt idx="3">
                  <c:v>3.1935809770007864</c:v>
                </c:pt>
                <c:pt idx="5">
                  <c:v>2.0952835496685727</c:v>
                </c:pt>
                <c:pt idx="7">
                  <c:v>1.9836272942141306</c:v>
                </c:pt>
                <c:pt idx="9">
                  <c:v>1.9786747341898108</c:v>
                </c:pt>
              </c:numCache>
            </c:numRef>
          </c:val>
          <c:extLst>
            <c:ext xmlns:c16="http://schemas.microsoft.com/office/drawing/2014/chart" uri="{C3380CC4-5D6E-409C-BE32-E72D297353CC}">
              <c16:uniqueId val="{00000004-B27E-423C-8BDB-490AD77ECA90}"/>
            </c:ext>
          </c:extLst>
        </c:ser>
        <c:ser>
          <c:idx val="9"/>
          <c:order val="6"/>
          <c:tx>
            <c:strRef>
              <c:f>'GES - Ensemble'!$A$20</c:f>
              <c:strCache>
                <c:ptCount val="1"/>
                <c:pt idx="0">
                  <c:v>Nature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Ensemble'!$B$20:$L$20</c:f>
              <c:numCache>
                <c:formatCode>#,##0</c:formatCode>
                <c:ptCount val="11"/>
              </c:numCache>
            </c:numRef>
          </c:val>
          <c:extLst>
            <c:ext xmlns:c16="http://schemas.microsoft.com/office/drawing/2014/chart" uri="{C3380CC4-5D6E-409C-BE32-E72D297353CC}">
              <c16:uniqueId val="{00000005-B27E-423C-8BDB-490AD77ECA90}"/>
            </c:ext>
          </c:extLst>
        </c:ser>
        <c:ser>
          <c:idx val="10"/>
          <c:order val="7"/>
          <c:tx>
            <c:strRef>
              <c:f>'GES - Ensemble'!$A$21</c:f>
              <c:strCache>
                <c:ptCount val="1"/>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Ensemble'!$B$21:$L$21</c:f>
              <c:numCache>
                <c:formatCode>General</c:formatCode>
                <c:ptCount val="11"/>
              </c:numCache>
            </c:numRef>
          </c:val>
          <c:extLst>
            <c:ext xmlns:c16="http://schemas.microsoft.com/office/drawing/2014/chart" uri="{C3380CC4-5D6E-409C-BE32-E72D297353CC}">
              <c16:uniqueId val="{00000006-B27E-423C-8BDB-490AD77ECA90}"/>
            </c:ext>
          </c:extLst>
        </c:ser>
        <c:ser>
          <c:idx val="11"/>
          <c:order val="8"/>
          <c:tx>
            <c:strRef>
              <c:f>'GES - Ensemble'!$A$15</c:f>
              <c:strCache>
                <c:ptCount val="1"/>
                <c:pt idx="0">
                  <c:v>Agriculture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Ensemble'!$B$15:$L$15</c:f>
              <c:numCache>
                <c:formatCode>#,##0</c:formatCode>
                <c:ptCount val="11"/>
                <c:pt idx="3">
                  <c:v>43.061145912203223</c:v>
                </c:pt>
                <c:pt idx="5">
                  <c:v>43.858961263201678</c:v>
                </c:pt>
                <c:pt idx="7">
                  <c:v>36.460175917910433</c:v>
                </c:pt>
                <c:pt idx="9">
                  <c:v>25.757556259753056</c:v>
                </c:pt>
              </c:numCache>
            </c:numRef>
          </c:val>
          <c:extLst>
            <c:ext xmlns:c16="http://schemas.microsoft.com/office/drawing/2014/chart" uri="{C3380CC4-5D6E-409C-BE32-E72D297353CC}">
              <c16:uniqueId val="{00000007-B27E-423C-8BDB-490AD77ECA90}"/>
            </c:ext>
          </c:extLst>
        </c:ser>
        <c:ser>
          <c:idx val="6"/>
          <c:order val="9"/>
          <c:tx>
            <c:strRef>
              <c:f>'GES - Ensemble'!$A$22</c:f>
              <c:strCache>
                <c:ptCount val="1"/>
                <c:pt idx="0">
                  <c:v>Branche énergie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Ensemble'!$B$22:$L$22</c:f>
              <c:numCache>
                <c:formatCode>#,##0</c:formatCode>
                <c:ptCount val="11"/>
                <c:pt idx="3">
                  <c:v>0</c:v>
                </c:pt>
                <c:pt idx="5">
                  <c:v>0</c:v>
                </c:pt>
                <c:pt idx="7">
                  <c:v>0</c:v>
                </c:pt>
                <c:pt idx="9">
                  <c:v>0</c:v>
                </c:pt>
              </c:numCache>
            </c:numRef>
          </c:val>
          <c:extLst>
            <c:ext xmlns:c16="http://schemas.microsoft.com/office/drawing/2014/chart" uri="{C3380CC4-5D6E-409C-BE32-E72D297353CC}">
              <c16:uniqueId val="{00000008-B27E-423C-8BDB-490AD77ECA90}"/>
            </c:ext>
          </c:extLst>
        </c:ser>
        <c:dLbls>
          <c:showLegendKey val="0"/>
          <c:showVal val="1"/>
          <c:showCatName val="0"/>
          <c:showSerName val="0"/>
          <c:showPercent val="0"/>
          <c:showBubbleSize val="0"/>
        </c:dLbls>
        <c:gapWidth val="75"/>
        <c:shape val="box"/>
        <c:axId val="125617280"/>
        <c:axId val="125618816"/>
        <c:axId val="0"/>
        <c:extLst>
          <c:ext xmlns:c15="http://schemas.microsoft.com/office/drawing/2012/chart" uri="{02D57815-91ED-43cb-92C2-25804820EDAC}">
            <c15:filteredBarSeries>
              <c15:ser>
                <c:idx val="4"/>
                <c:order val="4"/>
                <c:tx>
                  <c:strRef>
                    <c:extLst>
                      <c:ext uri="{02D57815-91ED-43cb-92C2-25804820EDAC}">
                        <c15:formulaRef>
                          <c15:sqref>'GES - Ensemble'!$A$17</c15:sqref>
                        </c15:formulaRef>
                      </c:ext>
                    </c:extLst>
                    <c:strCache>
                      <c:ptCount val="1"/>
                      <c:pt idx="0">
                        <c:v>Autres transports</c:v>
                      </c:pt>
                    </c:strCache>
                  </c:strRef>
                </c:tx>
                <c:invertIfNegative val="0"/>
                <c:dLbls>
                  <c:numFmt formatCode="#,##0.00" sourceLinked="0"/>
                  <c:spPr>
                    <a:noFill/>
                    <a:ln>
                      <a:noFill/>
                    </a:ln>
                    <a:effectLst/>
                  </c:spPr>
                  <c:txPr>
                    <a:bodyPr/>
                    <a:lstStyle/>
                    <a:p>
                      <a:pPr>
                        <a:defRPr sz="1200"/>
                      </a:pPr>
                      <a:endParaRPr lang="en-US"/>
                    </a:p>
                  </c:txPr>
                  <c:showLegendKey val="0"/>
                  <c:showVal val="1"/>
                  <c:showCatName val="0"/>
                  <c:showSerName val="0"/>
                  <c:showPercent val="0"/>
                  <c:showBubbleSize val="0"/>
                  <c:showLeaderLines val="0"/>
                  <c:extLst>
                    <c:ext uri="{CE6537A1-D6FC-4f65-9D91-7224C49458BB}">
                      <c15:showLeaderLines val="0"/>
                    </c:ext>
                  </c:extLst>
                </c:dLbls>
                <c:cat>
                  <c:numRef>
                    <c:extLst>
                      <c:ext uri="{02D57815-91ED-43cb-92C2-25804820EDAC}">
                        <c15:formulaRef>
                          <c15:sqref>'GES - Ensemble'!$B$12:$L$12</c15:sqref>
                        </c15:formulaRef>
                      </c:ext>
                    </c:extLst>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extLst>
                      <c:ext uri="{02D57815-91ED-43cb-92C2-25804820EDAC}">
                        <c15:formulaRef>
                          <c15:sqref>'GES - Ensemble'!$B$17:$L$17</c15:sqref>
                        </c15:formulaRef>
                      </c:ext>
                    </c:extLst>
                    <c:numCache>
                      <c:formatCode>#,##0</c:formatCode>
                      <c:ptCount val="11"/>
                      <c:pt idx="3">
                        <c:v>0</c:v>
                      </c:pt>
                      <c:pt idx="5">
                        <c:v>0</c:v>
                      </c:pt>
                      <c:pt idx="7">
                        <c:v>0</c:v>
                      </c:pt>
                      <c:pt idx="9">
                        <c:v>0</c:v>
                      </c:pt>
                    </c:numCache>
                  </c:numRef>
                </c:val>
                <c:extLst>
                  <c:ext xmlns:c16="http://schemas.microsoft.com/office/drawing/2014/chart" uri="{C3380CC4-5D6E-409C-BE32-E72D297353CC}">
                    <c16:uniqueId val="{00000009-B27E-423C-8BDB-490AD77ECA90}"/>
                  </c:ext>
                </c:extLst>
              </c15:ser>
            </c15:filteredBarSeries>
          </c:ext>
        </c:extLst>
      </c:bar3DChart>
      <c:catAx>
        <c:axId val="125617280"/>
        <c:scaling>
          <c:orientation val="minMax"/>
        </c:scaling>
        <c:delete val="0"/>
        <c:axPos val="b"/>
        <c:numFmt formatCode="General" sourceLinked="1"/>
        <c:majorTickMark val="none"/>
        <c:minorTickMark val="none"/>
        <c:tickLblPos val="nextTo"/>
        <c:crossAx val="125618816"/>
        <c:crosses val="autoZero"/>
        <c:auto val="1"/>
        <c:lblAlgn val="ctr"/>
        <c:lblOffset val="100"/>
        <c:noMultiLvlLbl val="0"/>
      </c:catAx>
      <c:valAx>
        <c:axId val="125618816"/>
        <c:scaling>
          <c:orientation val="minMax"/>
        </c:scaling>
        <c:delete val="1"/>
        <c:axPos val="l"/>
        <c:numFmt formatCode="0%" sourceLinked="1"/>
        <c:majorTickMark val="none"/>
        <c:minorTickMark val="none"/>
        <c:tickLblPos val="nextTo"/>
        <c:crossAx val="125617280"/>
        <c:crosses val="autoZero"/>
        <c:crossBetween val="between"/>
      </c:valAx>
    </c:plotArea>
    <c:legend>
      <c:legendPos val="b"/>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Emissions par type d'énergie (kt eq CO2)</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3542631126744002E-2"/>
          <c:y val="7.9187024418689328E-2"/>
          <c:w val="0.97291473774651205"/>
          <c:h val="0.77259168763983133"/>
        </c:manualLayout>
      </c:layout>
      <c:bar3DChart>
        <c:barDir val="col"/>
        <c:grouping val="percentStacked"/>
        <c:varyColors val="0"/>
        <c:ser>
          <c:idx val="0"/>
          <c:order val="0"/>
          <c:tx>
            <c:strRef>
              <c:f>'GES - Ensemble'!$A$49</c:f>
              <c:strCache>
                <c:ptCount val="1"/>
                <c:pt idx="0">
                  <c:v>Gaz naturel</c:v>
                </c:pt>
              </c:strCache>
            </c:strRef>
          </c:tx>
          <c:invertIfNegative val="0"/>
          <c:dLbls>
            <c:numFmt formatCode="#,##0.00" sourceLinked="0"/>
            <c:spPr>
              <a:noFill/>
              <a:ln>
                <a:noFill/>
              </a:ln>
              <a:effectLst/>
            </c:spPr>
            <c:txPr>
              <a:bodyPr/>
              <a:lstStyle/>
              <a:p>
                <a:pPr>
                  <a:defRPr sz="12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Ensemble'!$B$49:$L$49</c:f>
              <c:numCache>
                <c:formatCode>#,##0</c:formatCode>
                <c:ptCount val="11"/>
                <c:pt idx="3">
                  <c:v>6.178481894692303</c:v>
                </c:pt>
                <c:pt idx="5">
                  <c:v>5.7781076192330287</c:v>
                </c:pt>
                <c:pt idx="7">
                  <c:v>5.9022155286435556</c:v>
                </c:pt>
                <c:pt idx="9">
                  <c:v>4.5240792208461613</c:v>
                </c:pt>
              </c:numCache>
            </c:numRef>
          </c:val>
          <c:extLst>
            <c:ext xmlns:c16="http://schemas.microsoft.com/office/drawing/2014/chart" uri="{C3380CC4-5D6E-409C-BE32-E72D297353CC}">
              <c16:uniqueId val="{00000000-3A17-4035-8A56-159F79E7AE8E}"/>
            </c:ext>
          </c:extLst>
        </c:ser>
        <c:ser>
          <c:idx val="4"/>
          <c:order val="1"/>
          <c:tx>
            <c:strRef>
              <c:f>'GES - Ensemble'!$A$53</c:f>
              <c:strCache>
                <c:ptCount val="1"/>
                <c:pt idx="0">
                  <c:v>Chaleur</c:v>
                </c:pt>
              </c:strCache>
            </c:strRef>
          </c:tx>
          <c:invertIfNegative val="0"/>
          <c:dLbls>
            <c:numFmt formatCode="#,##0.00" sourceLinked="0"/>
            <c:spPr>
              <a:noFill/>
              <a:ln>
                <a:noFill/>
              </a:ln>
              <a:effectLst/>
            </c:spPr>
            <c:txPr>
              <a:bodyPr/>
              <a:lstStyle/>
              <a:p>
                <a:pPr>
                  <a:defRPr sz="12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Ensemble'!$B$53:$L$53</c:f>
              <c:numCache>
                <c:formatCode>#,##0</c:formatCode>
                <c:ptCount val="11"/>
                <c:pt idx="3">
                  <c:v>0.23494769845183436</c:v>
                </c:pt>
                <c:pt idx="5">
                  <c:v>0.23213367210397029</c:v>
                </c:pt>
                <c:pt idx="7">
                  <c:v>0.264320739431257</c:v>
                </c:pt>
                <c:pt idx="9">
                  <c:v>0.3734696940412473</c:v>
                </c:pt>
              </c:numCache>
            </c:numRef>
          </c:val>
          <c:extLst>
            <c:ext xmlns:c16="http://schemas.microsoft.com/office/drawing/2014/chart" uri="{C3380CC4-5D6E-409C-BE32-E72D297353CC}">
              <c16:uniqueId val="{00000001-3A17-4035-8A56-159F79E7AE8E}"/>
            </c:ext>
          </c:extLst>
        </c:ser>
        <c:ser>
          <c:idx val="1"/>
          <c:order val="2"/>
          <c:tx>
            <c:strRef>
              <c:f>'GES - Ensemble'!$A$50</c:f>
              <c:strCache>
                <c:ptCount val="1"/>
                <c:pt idx="0">
                  <c:v>Electricité</c:v>
                </c:pt>
              </c:strCache>
            </c:strRef>
          </c:tx>
          <c:invertIfNegative val="0"/>
          <c:dLbls>
            <c:numFmt formatCode="#,##0.00" sourceLinked="0"/>
            <c:spPr>
              <a:noFill/>
              <a:ln>
                <a:noFill/>
              </a:ln>
              <a:effectLst/>
            </c:spPr>
            <c:txPr>
              <a:bodyPr/>
              <a:lstStyle/>
              <a:p>
                <a:pPr>
                  <a:defRPr sz="14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Ensemble'!$B$50:$L$50</c:f>
              <c:numCache>
                <c:formatCode>#,##0</c:formatCode>
                <c:ptCount val="11"/>
                <c:pt idx="3">
                  <c:v>7.3778460164106496</c:v>
                </c:pt>
                <c:pt idx="5">
                  <c:v>7.565670519376174</c:v>
                </c:pt>
                <c:pt idx="7">
                  <c:v>7.2763283862069832</c:v>
                </c:pt>
                <c:pt idx="9">
                  <c:v>7.0622686742014871</c:v>
                </c:pt>
              </c:numCache>
            </c:numRef>
          </c:val>
          <c:extLst>
            <c:ext xmlns:c16="http://schemas.microsoft.com/office/drawing/2014/chart" uri="{C3380CC4-5D6E-409C-BE32-E72D297353CC}">
              <c16:uniqueId val="{00000002-3A17-4035-8A56-159F79E7AE8E}"/>
            </c:ext>
          </c:extLst>
        </c:ser>
        <c:ser>
          <c:idx val="3"/>
          <c:order val="3"/>
          <c:tx>
            <c:strRef>
              <c:f>'GES - Ensemble'!$A$52</c:f>
              <c:strCache>
                <c:ptCount val="1"/>
                <c:pt idx="0">
                  <c:v>Energies Renouvelables</c:v>
                </c:pt>
              </c:strCache>
            </c:strRef>
          </c:tx>
          <c:invertIfNegative val="0"/>
          <c:dLbls>
            <c:numFmt formatCode="#,##0.00" sourceLinked="0"/>
            <c:spPr>
              <a:noFill/>
              <a:ln>
                <a:noFill/>
              </a:ln>
              <a:effectLst/>
            </c:spPr>
            <c:txPr>
              <a:bodyPr/>
              <a:lstStyle/>
              <a:p>
                <a:pPr>
                  <a:defRPr sz="12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Ensemble'!$B$52:$L$52</c:f>
              <c:numCache>
                <c:formatCode>#,##0</c:formatCode>
                <c:ptCount val="11"/>
                <c:pt idx="3">
                  <c:v>1.0199043996883363</c:v>
                </c:pt>
                <c:pt idx="5">
                  <c:v>1.0078053873688591</c:v>
                </c:pt>
                <c:pt idx="7">
                  <c:v>0.92975482635089424</c:v>
                </c:pt>
                <c:pt idx="9">
                  <c:v>1.0889939850623076</c:v>
                </c:pt>
              </c:numCache>
            </c:numRef>
          </c:val>
          <c:extLst>
            <c:ext xmlns:c16="http://schemas.microsoft.com/office/drawing/2014/chart" uri="{C3380CC4-5D6E-409C-BE32-E72D297353CC}">
              <c16:uniqueId val="{00000003-3A17-4035-8A56-159F79E7AE8E}"/>
            </c:ext>
          </c:extLst>
        </c:ser>
        <c:ser>
          <c:idx val="2"/>
          <c:order val="4"/>
          <c:tx>
            <c:strRef>
              <c:f>'GES - Ensemble'!$A$51</c:f>
              <c:strCache>
                <c:ptCount val="1"/>
                <c:pt idx="0">
                  <c:v>Produits Pétroliers</c:v>
                </c:pt>
              </c:strCache>
            </c:strRef>
          </c:tx>
          <c:invertIfNegative val="0"/>
          <c:dLbls>
            <c:numFmt formatCode="#,##0.00" sourceLinked="0"/>
            <c:spPr>
              <a:noFill/>
              <a:ln>
                <a:noFill/>
              </a:ln>
              <a:effectLst/>
            </c:spPr>
            <c:txPr>
              <a:bodyPr/>
              <a:lstStyle/>
              <a:p>
                <a:pPr>
                  <a:defRPr sz="12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Ensemble'!$B$51:$L$51</c:f>
              <c:numCache>
                <c:formatCode>#,##0</c:formatCode>
                <c:ptCount val="11"/>
                <c:pt idx="3">
                  <c:v>55.948069620869106</c:v>
                </c:pt>
                <c:pt idx="5">
                  <c:v>53.668121624061598</c:v>
                </c:pt>
                <c:pt idx="7">
                  <c:v>46.691686124463594</c:v>
                </c:pt>
                <c:pt idx="9">
                  <c:v>43.033487758375813</c:v>
                </c:pt>
              </c:numCache>
            </c:numRef>
          </c:val>
          <c:extLst>
            <c:ext xmlns:c16="http://schemas.microsoft.com/office/drawing/2014/chart" uri="{C3380CC4-5D6E-409C-BE32-E72D297353CC}">
              <c16:uniqueId val="{00000004-3A17-4035-8A56-159F79E7AE8E}"/>
            </c:ext>
          </c:extLst>
        </c:ser>
        <c:ser>
          <c:idx val="5"/>
          <c:order val="5"/>
          <c:tx>
            <c:strRef>
              <c:f>'GES - Ensemble'!$A$54</c:f>
              <c:strCache>
                <c:ptCount val="1"/>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Ensemble'!$B$54:$L$54</c:f>
              <c:numCache>
                <c:formatCode>#,##0</c:formatCode>
                <c:ptCount val="11"/>
                <c:pt idx="3">
                  <c:v>0</c:v>
                </c:pt>
                <c:pt idx="5">
                  <c:v>0</c:v>
                </c:pt>
                <c:pt idx="7">
                  <c:v>0</c:v>
                </c:pt>
                <c:pt idx="9">
                  <c:v>0</c:v>
                </c:pt>
              </c:numCache>
            </c:numRef>
          </c:val>
          <c:extLst>
            <c:ext xmlns:c16="http://schemas.microsoft.com/office/drawing/2014/chart" uri="{C3380CC4-5D6E-409C-BE32-E72D297353CC}">
              <c16:uniqueId val="{00000005-3A17-4035-8A56-159F79E7AE8E}"/>
            </c:ext>
          </c:extLst>
        </c:ser>
        <c:ser>
          <c:idx val="6"/>
          <c:order val="6"/>
          <c:tx>
            <c:strRef>
              <c:f>'GES - Ensemble'!$A$55</c:f>
              <c:strCache>
                <c:ptCount val="1"/>
                <c:pt idx="0">
                  <c:v>Non énergétique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Ensemble'!$B$55:$L$55</c:f>
              <c:numCache>
                <c:formatCode>#,##0</c:formatCode>
                <c:ptCount val="11"/>
                <c:pt idx="3">
                  <c:v>34.100784321877683</c:v>
                </c:pt>
                <c:pt idx="5">
                  <c:v>34.729467505229479</c:v>
                </c:pt>
                <c:pt idx="7">
                  <c:v>33.826097380057519</c:v>
                </c:pt>
                <c:pt idx="9">
                  <c:v>23.259941641085423</c:v>
                </c:pt>
              </c:numCache>
            </c:numRef>
          </c:val>
          <c:extLst>
            <c:ext xmlns:c16="http://schemas.microsoft.com/office/drawing/2014/chart" uri="{C3380CC4-5D6E-409C-BE32-E72D297353CC}">
              <c16:uniqueId val="{00000006-3A17-4035-8A56-159F79E7AE8E}"/>
            </c:ext>
          </c:extLst>
        </c:ser>
        <c:dLbls>
          <c:showLegendKey val="0"/>
          <c:showVal val="1"/>
          <c:showCatName val="0"/>
          <c:showSerName val="0"/>
          <c:showPercent val="0"/>
          <c:showBubbleSize val="0"/>
        </c:dLbls>
        <c:gapWidth val="75"/>
        <c:shape val="box"/>
        <c:axId val="125684736"/>
        <c:axId val="126026496"/>
        <c:axId val="0"/>
      </c:bar3DChart>
      <c:catAx>
        <c:axId val="125684736"/>
        <c:scaling>
          <c:orientation val="minMax"/>
        </c:scaling>
        <c:delete val="0"/>
        <c:axPos val="b"/>
        <c:numFmt formatCode="General" sourceLinked="1"/>
        <c:majorTickMark val="none"/>
        <c:minorTickMark val="none"/>
        <c:tickLblPos val="nextTo"/>
        <c:crossAx val="126026496"/>
        <c:crosses val="autoZero"/>
        <c:auto val="1"/>
        <c:lblAlgn val="ctr"/>
        <c:lblOffset val="100"/>
        <c:noMultiLvlLbl val="0"/>
      </c:catAx>
      <c:valAx>
        <c:axId val="126026496"/>
        <c:scaling>
          <c:orientation val="minMax"/>
        </c:scaling>
        <c:delete val="1"/>
        <c:axPos val="l"/>
        <c:numFmt formatCode="0%" sourceLinked="1"/>
        <c:majorTickMark val="none"/>
        <c:minorTickMark val="none"/>
        <c:tickLblPos val="nextTo"/>
        <c:crossAx val="125684736"/>
        <c:crosses val="autoZero"/>
        <c:crossBetween val="between"/>
      </c:valAx>
    </c:plotArea>
    <c:legend>
      <c:legendPos val="b"/>
      <c:layout>
        <c:manualLayout>
          <c:xMode val="edge"/>
          <c:yMode val="edge"/>
          <c:x val="0.14947168628192456"/>
          <c:y val="0.84385567777552772"/>
          <c:w val="0.81020504664342996"/>
          <c:h val="0.13783895262536716"/>
        </c:manualLayout>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0" u="sng">
                <a:latin typeface="Comic Sans MS" panose="030F0702030302020204" pitchFamily="66" charset="0"/>
              </a:defRPr>
            </a:pPr>
            <a:r>
              <a:rPr lang="fr-FR" sz="1600" b="0" u="sng">
                <a:latin typeface="Comic Sans MS" panose="030F0702030302020204" pitchFamily="66" charset="0"/>
              </a:rPr>
              <a:t>Emissions évitées (kt eq CO2)</a:t>
            </a:r>
          </a:p>
        </c:rich>
      </c:tx>
      <c:overlay val="1"/>
    </c:title>
    <c:autoTitleDeleted val="0"/>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'GES - Ensemble'!$B$64</c:f>
              <c:strCache>
                <c:ptCount val="1"/>
                <c:pt idx="0">
                  <c:v>PAC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Ensemble'!$C$64:$M$64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081C-4E56-9787-4FCA0D135C99}"/>
            </c:ext>
          </c:extLst>
        </c:ser>
        <c:ser>
          <c:idx val="1"/>
          <c:order val="1"/>
          <c:tx>
            <c:strRef>
              <c:f>'GES - Ensemble'!$B$65</c:f>
              <c:strCache>
                <c:ptCount val="1"/>
                <c:pt idx="0">
                  <c:v>Solaire thermique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Ensemble'!$C$65:$M$65</c:f>
              <c:numCache>
                <c:formatCode>#,##0.0</c:formatCode>
                <c:ptCount val="11"/>
                <c:pt idx="0">
                  <c:v>2.6231709850718442E-3</c:v>
                </c:pt>
                <c:pt idx="1">
                  <c:v>3.7964112898827037E-3</c:v>
                </c:pt>
                <c:pt idx="2">
                  <c:v>6.1373610761708327E-3</c:v>
                </c:pt>
                <c:pt idx="3">
                  <c:v>1.8592873400364307E-3</c:v>
                </c:pt>
                <c:pt idx="4">
                  <c:v>7.8702703113511414E-3</c:v>
                </c:pt>
                <c:pt idx="5">
                  <c:v>9.3381640347886073E-3</c:v>
                </c:pt>
                <c:pt idx="6">
                  <c:v>1.0696209902662958E-2</c:v>
                </c:pt>
                <c:pt idx="7">
                  <c:v>1.2616438730629684E-2</c:v>
                </c:pt>
                <c:pt idx="8">
                  <c:v>1.4270335968214214E-2</c:v>
                </c:pt>
                <c:pt idx="9">
                  <c:v>1.5882457336896347E-2</c:v>
                </c:pt>
                <c:pt idx="10">
                  <c:v>1.690924405255145E-2</c:v>
                </c:pt>
              </c:numCache>
            </c:numRef>
          </c:val>
          <c:extLst>
            <c:ext xmlns:c16="http://schemas.microsoft.com/office/drawing/2014/chart" uri="{C3380CC4-5D6E-409C-BE32-E72D297353CC}">
              <c16:uniqueId val="{00000001-081C-4E56-9787-4FCA0D135C99}"/>
            </c:ext>
          </c:extLst>
        </c:ser>
        <c:ser>
          <c:idx val="2"/>
          <c:order val="2"/>
          <c:tx>
            <c:strRef>
              <c:f>'GES - Ensemble'!$B$66</c:f>
              <c:strCache>
                <c:ptCount val="1"/>
                <c:pt idx="0">
                  <c:v>Bois-énergie ménages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Ensemble'!$C$66:$M$66</c:f>
              <c:numCache>
                <c:formatCode>#,##0.0</c:formatCode>
                <c:ptCount val="11"/>
                <c:pt idx="0">
                  <c:v>7.8649847872607737</c:v>
                </c:pt>
                <c:pt idx="1">
                  <c:v>7.6129143076101951</c:v>
                </c:pt>
                <c:pt idx="2">
                  <c:v>6.793685248745815</c:v>
                </c:pt>
                <c:pt idx="3">
                  <c:v>7.6174155661753797</c:v>
                </c:pt>
                <c:pt idx="4">
                  <c:v>8.0405338713031362</c:v>
                </c:pt>
                <c:pt idx="5">
                  <c:v>8.0450351298683263</c:v>
                </c:pt>
                <c:pt idx="6">
                  <c:v>7.7839621330873729</c:v>
                </c:pt>
                <c:pt idx="7">
                  <c:v>7.5341422827193858</c:v>
                </c:pt>
                <c:pt idx="8">
                  <c:v>8.2971056095189049</c:v>
                </c:pt>
                <c:pt idx="9">
                  <c:v>7.0862670554830958</c:v>
                </c:pt>
                <c:pt idx="10">
                  <c:v>7.4441171114156095</c:v>
                </c:pt>
              </c:numCache>
            </c:numRef>
          </c:val>
          <c:extLst>
            <c:ext xmlns:c16="http://schemas.microsoft.com/office/drawing/2014/chart" uri="{C3380CC4-5D6E-409C-BE32-E72D297353CC}">
              <c16:uniqueId val="{00000002-081C-4E56-9787-4FCA0D135C99}"/>
            </c:ext>
          </c:extLst>
        </c:ser>
        <c:ser>
          <c:idx val="3"/>
          <c:order val="3"/>
          <c:tx>
            <c:strRef>
              <c:f>'GES - Ensemble'!$B$68</c:f>
              <c:strCache>
                <c:ptCount val="1"/>
                <c:pt idx="0">
                  <c:v>Biogaz Chaleur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Ensemble'!$C$68:$M$68</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081C-4E56-9787-4FCA0D135C99}"/>
            </c:ext>
          </c:extLst>
        </c:ser>
        <c:ser>
          <c:idx val="4"/>
          <c:order val="4"/>
          <c:tx>
            <c:strRef>
              <c:f>'GES - Ensemble'!$B$69</c:f>
              <c:strCache>
                <c:ptCount val="1"/>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Ensemble'!$C$69:$M$69</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081C-4E56-9787-4FCA0D135C99}"/>
            </c:ext>
          </c:extLst>
        </c:ser>
        <c:ser>
          <c:idx val="5"/>
          <c:order val="5"/>
          <c:tx>
            <c:strRef>
              <c:f>'GES - Ensemble'!$B$72</c:f>
              <c:strCache>
                <c:ptCount val="1"/>
                <c:pt idx="0">
                  <c:v>Hydraulique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Ensemble'!$C$72:$M$72</c:f>
              <c:numCache>
                <c:formatCode>#,##0.0</c:formatCode>
                <c:ptCount val="11"/>
                <c:pt idx="0">
                  <c:v>0</c:v>
                </c:pt>
                <c:pt idx="1">
                  <c:v>0</c:v>
                </c:pt>
                <c:pt idx="2">
                  <c:v>0</c:v>
                </c:pt>
                <c:pt idx="3">
                  <c:v>0</c:v>
                </c:pt>
                <c:pt idx="4">
                  <c:v>0</c:v>
                </c:pt>
                <c:pt idx="5">
                  <c:v>0</c:v>
                </c:pt>
                <c:pt idx="6">
                  <c:v>0</c:v>
                </c:pt>
                <c:pt idx="7">
                  <c:v>0</c:v>
                </c:pt>
                <c:pt idx="8">
                  <c:v>0</c:v>
                </c:pt>
                <c:pt idx="9">
                  <c:v>0</c:v>
                </c:pt>
                <c:pt idx="10">
                  <c:v>2.2731382479571242E-2</c:v>
                </c:pt>
              </c:numCache>
            </c:numRef>
          </c:val>
          <c:extLst>
            <c:ext xmlns:c16="http://schemas.microsoft.com/office/drawing/2014/chart" uri="{C3380CC4-5D6E-409C-BE32-E72D297353CC}">
              <c16:uniqueId val="{00000005-081C-4E56-9787-4FCA0D135C99}"/>
            </c:ext>
          </c:extLst>
        </c:ser>
        <c:ser>
          <c:idx val="7"/>
          <c:order val="6"/>
          <c:tx>
            <c:strRef>
              <c:f>'GES - Ensemble'!$B$73</c:f>
              <c:strCache>
                <c:ptCount val="1"/>
                <c:pt idx="0">
                  <c:v>Solaire photovoltaïque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Ensemble'!$C$73:$M$73</c:f>
              <c:numCache>
                <c:formatCode>#,##0.0</c:formatCode>
                <c:ptCount val="11"/>
                <c:pt idx="0">
                  <c:v>0</c:v>
                </c:pt>
                <c:pt idx="1">
                  <c:v>0</c:v>
                </c:pt>
                <c:pt idx="2">
                  <c:v>0</c:v>
                </c:pt>
                <c:pt idx="3">
                  <c:v>0</c:v>
                </c:pt>
                <c:pt idx="4">
                  <c:v>8.354292056013562E-4</c:v>
                </c:pt>
                <c:pt idx="5">
                  <c:v>5.0755910480523147E-3</c:v>
                </c:pt>
                <c:pt idx="6">
                  <c:v>1.2853368205281927E-2</c:v>
                </c:pt>
                <c:pt idx="7">
                  <c:v>2.8976241077963535E-2</c:v>
                </c:pt>
                <c:pt idx="8">
                  <c:v>3.552900609874985E-2</c:v>
                </c:pt>
                <c:pt idx="9">
                  <c:v>4.5308764712315125E-2</c:v>
                </c:pt>
                <c:pt idx="10">
                  <c:v>5.796255786610624E-2</c:v>
                </c:pt>
              </c:numCache>
            </c:numRef>
          </c:val>
          <c:extLst>
            <c:ext xmlns:c16="http://schemas.microsoft.com/office/drawing/2014/chart" uri="{C3380CC4-5D6E-409C-BE32-E72D297353CC}">
              <c16:uniqueId val="{00000006-081C-4E56-9787-4FCA0D135C99}"/>
            </c:ext>
          </c:extLst>
        </c:ser>
        <c:ser>
          <c:idx val="6"/>
          <c:order val="7"/>
          <c:tx>
            <c:strRef>
              <c:f>'GES - Ensemble'!$B$74</c:f>
              <c:strCache>
                <c:ptCount val="1"/>
                <c:pt idx="0">
                  <c:v>Eolien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Ensemble'!$C$74:$M$74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7-081C-4E56-9787-4FCA0D135C99}"/>
            </c:ext>
          </c:extLst>
        </c:ser>
        <c:ser>
          <c:idx val="8"/>
          <c:order val="8"/>
          <c:tx>
            <c:strRef>
              <c:f>'GES - Ensemble'!$B$75</c:f>
              <c:strCache>
                <c:ptCount val="1"/>
                <c:pt idx="0">
                  <c:v>Biogaz Elec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Ensemble'!$C$75:$M$75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8-081C-4E56-9787-4FCA0D135C99}"/>
            </c:ext>
          </c:extLst>
        </c:ser>
        <c:dLbls>
          <c:showLegendKey val="0"/>
          <c:showVal val="0"/>
          <c:showCatName val="0"/>
          <c:showSerName val="0"/>
          <c:showPercent val="0"/>
          <c:showBubbleSize val="0"/>
        </c:dLbls>
        <c:gapWidth val="150"/>
        <c:shape val="box"/>
        <c:axId val="132733184"/>
        <c:axId val="132755456"/>
        <c:axId val="0"/>
      </c:bar3DChart>
      <c:catAx>
        <c:axId val="132733184"/>
        <c:scaling>
          <c:orientation val="minMax"/>
        </c:scaling>
        <c:delete val="0"/>
        <c:axPos val="b"/>
        <c:numFmt formatCode="General" sourceLinked="1"/>
        <c:majorTickMark val="out"/>
        <c:minorTickMark val="none"/>
        <c:tickLblPos val="nextTo"/>
        <c:crossAx val="132755456"/>
        <c:crosses val="autoZero"/>
        <c:auto val="1"/>
        <c:lblAlgn val="ctr"/>
        <c:lblOffset val="100"/>
        <c:noMultiLvlLbl val="0"/>
      </c:catAx>
      <c:valAx>
        <c:axId val="132755456"/>
        <c:scaling>
          <c:orientation val="minMax"/>
        </c:scaling>
        <c:delete val="1"/>
        <c:axPos val="l"/>
        <c:numFmt formatCode="#,##0.0" sourceLinked="1"/>
        <c:majorTickMark val="out"/>
        <c:minorTickMark val="none"/>
        <c:tickLblPos val="nextTo"/>
        <c:crossAx val="132733184"/>
        <c:crosses val="autoZero"/>
        <c:crossBetween val="between"/>
      </c:valAx>
    </c:plotArea>
    <c:legend>
      <c:legendPos val="r"/>
      <c:layout>
        <c:manualLayout>
          <c:xMode val="edge"/>
          <c:yMode val="edge"/>
          <c:x val="0.82380631153616157"/>
          <c:y val="7.0878310517757384E-3"/>
          <c:w val="0.17261586752882138"/>
          <c:h val="0.98376315218344335"/>
        </c:manualLayout>
      </c:layout>
      <c:overlay val="0"/>
      <c:txPr>
        <a:bodyPr/>
        <a:lstStyle/>
        <a:p>
          <a:pPr>
            <a:defRPr sz="1100"/>
          </a:pPr>
          <a:endParaRPr lang="en-US"/>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000" b="1" u="sng"/>
              <a:t>Emission de polluant (t)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
          <c:y val="7.5681380478110752E-2"/>
          <c:w val="0.91457137646566611"/>
          <c:h val="0.88757390959680338"/>
        </c:manualLayout>
      </c:layout>
      <c:barChart>
        <c:barDir val="col"/>
        <c:grouping val="stacked"/>
        <c:varyColors val="0"/>
        <c:ser>
          <c:idx val="0"/>
          <c:order val="0"/>
          <c:tx>
            <c:strRef>
              <c:f>'Polluant - Ensemble'!$A$14</c:f>
              <c:strCache>
                <c:ptCount val="1"/>
                <c:pt idx="0">
                  <c:v>COVNM</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Ensemble'!$B$14:$L$14</c:f>
              <c:numCache>
                <c:formatCode>_-* #,##0\ _€_-;\-* #,##0\ _€_-;_-* "-"??\ _€_-;_-@_-</c:formatCode>
                <c:ptCount val="11"/>
                <c:pt idx="4" formatCode="_-* #,##0.0\ _€_-;\-* #,##0.0\ _€_-;_-* &quot;-&quot;??\ _€_-;_-@_-">
                  <c:v>277.57161550684685</c:v>
                </c:pt>
                <c:pt idx="6" formatCode="_-* #,##0.0\ _€_-;\-* #,##0.0\ _€_-;_-* &quot;-&quot;??\ _€_-;_-@_-">
                  <c:v>251.75778684067112</c:v>
                </c:pt>
                <c:pt idx="8" formatCode="_-* #,##0.0\ _€_-;\-* #,##0.0\ _€_-;_-* &quot;-&quot;??\ _€_-;_-@_-">
                  <c:v>205.19992462819891</c:v>
                </c:pt>
                <c:pt idx="10" formatCode="_-* #,##0.0\ _€_-;\-* #,##0.0\ _€_-;_-* &quot;-&quot;??\ _€_-;_-@_-">
                  <c:v>207.40066004140539</c:v>
                </c:pt>
              </c:numCache>
            </c:numRef>
          </c:val>
          <c:extLst>
            <c:ext xmlns:c16="http://schemas.microsoft.com/office/drawing/2014/chart" uri="{C3380CC4-5D6E-409C-BE32-E72D297353CC}">
              <c16:uniqueId val="{00000000-7402-4255-892E-928BD3B04BAF}"/>
            </c:ext>
          </c:extLst>
        </c:ser>
        <c:ser>
          <c:idx val="1"/>
          <c:order val="1"/>
          <c:tx>
            <c:strRef>
              <c:f>'Polluant - Ensemble'!$A$15</c:f>
              <c:strCache>
                <c:ptCount val="1"/>
                <c:pt idx="0">
                  <c:v>NH3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Ensemble'!$B$15:$L$15</c:f>
              <c:numCache>
                <c:formatCode>_-* #,##0\ _€_-;\-* #,##0\ _€_-;_-* "-"??\ _€_-;_-@_-</c:formatCode>
                <c:ptCount val="11"/>
                <c:pt idx="4" formatCode="_-* #,##0.0\ _€_-;\-* #,##0.0\ _€_-;_-* &quot;-&quot;??\ _€_-;_-@_-">
                  <c:v>304.82112231131009</c:v>
                </c:pt>
                <c:pt idx="6" formatCode="_-* #,##0.0\ _€_-;\-* #,##0.0\ _€_-;_-* &quot;-&quot;??\ _€_-;_-@_-">
                  <c:v>276.33013669598665</c:v>
                </c:pt>
                <c:pt idx="8" formatCode="_-* #,##0.0\ _€_-;\-* #,##0.0\ _€_-;_-* &quot;-&quot;??\ _€_-;_-@_-">
                  <c:v>289.52768219622334</c:v>
                </c:pt>
                <c:pt idx="10" formatCode="_-* #,##0.0\ _€_-;\-* #,##0.0\ _€_-;_-* &quot;-&quot;??\ _€_-;_-@_-">
                  <c:v>350.55721551870352</c:v>
                </c:pt>
              </c:numCache>
            </c:numRef>
          </c:val>
          <c:extLst>
            <c:ext xmlns:c16="http://schemas.microsoft.com/office/drawing/2014/chart" uri="{C3380CC4-5D6E-409C-BE32-E72D297353CC}">
              <c16:uniqueId val="{00000001-7402-4255-892E-928BD3B04BAF}"/>
            </c:ext>
          </c:extLst>
        </c:ser>
        <c:ser>
          <c:idx val="2"/>
          <c:order val="2"/>
          <c:tx>
            <c:strRef>
              <c:f>'Polluant - Ensemble'!$A$16</c:f>
              <c:strCache>
                <c:ptCount val="1"/>
                <c:pt idx="0">
                  <c:v>NOX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Ensemble'!$B$16:$L$16</c:f>
              <c:numCache>
                <c:formatCode>_-* #,##0\ _€_-;\-* #,##0\ _€_-;_-* "-"??\ _€_-;_-@_-</c:formatCode>
                <c:ptCount val="11"/>
                <c:pt idx="4" formatCode="_-* #,##0.0\ _€_-;\-* #,##0.0\ _€_-;_-* &quot;-&quot;??\ _€_-;_-@_-">
                  <c:v>493.15101608183943</c:v>
                </c:pt>
                <c:pt idx="6" formatCode="_-* #,##0.0\ _€_-;\-* #,##0.0\ _€_-;_-* &quot;-&quot;??\ _€_-;_-@_-">
                  <c:v>429.53087368962002</c:v>
                </c:pt>
                <c:pt idx="8" formatCode="_-* #,##0.0\ _€_-;\-* #,##0.0\ _€_-;_-* &quot;-&quot;??\ _€_-;_-@_-">
                  <c:v>293.19342495825185</c:v>
                </c:pt>
                <c:pt idx="10" formatCode="_-* #,##0.0\ _€_-;\-* #,##0.0\ _€_-;_-* &quot;-&quot;??\ _€_-;_-@_-">
                  <c:v>305.10448862707062</c:v>
                </c:pt>
              </c:numCache>
            </c:numRef>
          </c:val>
          <c:extLst>
            <c:ext xmlns:c16="http://schemas.microsoft.com/office/drawing/2014/chart" uri="{C3380CC4-5D6E-409C-BE32-E72D297353CC}">
              <c16:uniqueId val="{00000002-7402-4255-892E-928BD3B04BAF}"/>
            </c:ext>
          </c:extLst>
        </c:ser>
        <c:ser>
          <c:idx val="3"/>
          <c:order val="3"/>
          <c:tx>
            <c:strRef>
              <c:f>'Polluant - Ensemble'!$A$17</c:f>
              <c:strCache>
                <c:ptCount val="1"/>
                <c:pt idx="0">
                  <c:v>PM10</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Ensemble'!$B$17:$L$17</c:f>
              <c:numCache>
                <c:formatCode>_-* #,##0\ _€_-;\-* #,##0\ _€_-;_-* "-"??\ _€_-;_-@_-</c:formatCode>
                <c:ptCount val="11"/>
                <c:pt idx="4" formatCode="_-* #,##0.0\ _€_-;\-* #,##0.0\ _€_-;_-* &quot;-&quot;??\ _€_-;_-@_-">
                  <c:v>176.42772901739539</c:v>
                </c:pt>
                <c:pt idx="6" formatCode="_-* #,##0.0\ _€_-;\-* #,##0.0\ _€_-;_-* &quot;-&quot;??\ _€_-;_-@_-">
                  <c:v>174.93052949561562</c:v>
                </c:pt>
                <c:pt idx="8" formatCode="_-* #,##0.0\ _€_-;\-* #,##0.0\ _€_-;_-* &quot;-&quot;??\ _€_-;_-@_-">
                  <c:v>156.36980298692518</c:v>
                </c:pt>
                <c:pt idx="10" formatCode="_-* #,##0.0\ _€_-;\-* #,##0.0\ _€_-;_-* &quot;-&quot;??\ _€_-;_-@_-">
                  <c:v>156.32814979454906</c:v>
                </c:pt>
              </c:numCache>
            </c:numRef>
          </c:val>
          <c:extLst>
            <c:ext xmlns:c16="http://schemas.microsoft.com/office/drawing/2014/chart" uri="{C3380CC4-5D6E-409C-BE32-E72D297353CC}">
              <c16:uniqueId val="{00000003-7402-4255-892E-928BD3B04BAF}"/>
            </c:ext>
          </c:extLst>
        </c:ser>
        <c:ser>
          <c:idx val="4"/>
          <c:order val="4"/>
          <c:tx>
            <c:strRef>
              <c:f>'Polluant - Ensemble'!$A$18</c:f>
              <c:strCache>
                <c:ptCount val="1"/>
                <c:pt idx="0">
                  <c:v>PM2,5</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Ensemble'!$B$18:$L$18</c:f>
              <c:numCache>
                <c:formatCode>_-* #,##0\ _€_-;\-* #,##0\ _€_-;_-* "-"??\ _€_-;_-@_-</c:formatCode>
                <c:ptCount val="11"/>
                <c:pt idx="4" formatCode="_-* #,##0.0\ _€_-;\-* #,##0.0\ _€_-;_-* &quot;-&quot;??\ _€_-;_-@_-">
                  <c:v>110.24795986098158</c:v>
                </c:pt>
                <c:pt idx="6" formatCode="_-* #,##0.0\ _€_-;\-* #,##0.0\ _€_-;_-* &quot;-&quot;??\ _€_-;_-@_-">
                  <c:v>108.32660835902888</c:v>
                </c:pt>
                <c:pt idx="8" formatCode="_-* #,##0.0\ _€_-;\-* #,##0.0\ _€_-;_-* &quot;-&quot;??\ _€_-;_-@_-">
                  <c:v>91.490580231029455</c:v>
                </c:pt>
                <c:pt idx="10" formatCode="_-* #,##0.0\ _€_-;\-* #,##0.0\ _€_-;_-* &quot;-&quot;??\ _€_-;_-@_-">
                  <c:v>92.229859777554154</c:v>
                </c:pt>
              </c:numCache>
            </c:numRef>
          </c:val>
          <c:extLst>
            <c:ext xmlns:c16="http://schemas.microsoft.com/office/drawing/2014/chart" uri="{C3380CC4-5D6E-409C-BE32-E72D297353CC}">
              <c16:uniqueId val="{00000004-7402-4255-892E-928BD3B04BAF}"/>
            </c:ext>
          </c:extLst>
        </c:ser>
        <c:ser>
          <c:idx val="5"/>
          <c:order val="5"/>
          <c:tx>
            <c:strRef>
              <c:f>'Polluant - Ensemble'!$A$19</c:f>
              <c:strCache>
                <c:ptCount val="1"/>
                <c:pt idx="0">
                  <c:v>SO2</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Ensemble'!$B$19:$L$19</c:f>
              <c:numCache>
                <c:formatCode>_-* #,##0\ _€_-;\-* #,##0\ _€_-;_-* "-"??\ _€_-;_-@_-</c:formatCode>
                <c:ptCount val="11"/>
                <c:pt idx="4" formatCode="_-* #,##0.0\ _€_-;\-* #,##0.0\ _€_-;_-* &quot;-&quot;??\ _€_-;_-@_-">
                  <c:v>46.988816291036464</c:v>
                </c:pt>
                <c:pt idx="6" formatCode="_-* #,##0.0\ _€_-;\-* #,##0.0\ _€_-;_-* &quot;-&quot;??\ _€_-;_-@_-">
                  <c:v>44.215843105022969</c:v>
                </c:pt>
                <c:pt idx="8" formatCode="_-* #,##0.0\ _€_-;\-* #,##0.0\ _€_-;_-* &quot;-&quot;??\ _€_-;_-@_-">
                  <c:v>6.7312046805345371</c:v>
                </c:pt>
                <c:pt idx="10" formatCode="_-* #,##0.0\ _€_-;\-* #,##0.0\ _€_-;_-* &quot;-&quot;??\ _€_-;_-@_-">
                  <c:v>6.147191802447626</c:v>
                </c:pt>
              </c:numCache>
            </c:numRef>
          </c:val>
          <c:extLst>
            <c:ext xmlns:c16="http://schemas.microsoft.com/office/drawing/2014/chart" uri="{C3380CC4-5D6E-409C-BE32-E72D297353CC}">
              <c16:uniqueId val="{00000005-7402-4255-892E-928BD3B04BAF}"/>
            </c:ext>
          </c:extLst>
        </c:ser>
        <c:dLbls>
          <c:dLblPos val="ctr"/>
          <c:showLegendKey val="0"/>
          <c:showVal val="1"/>
          <c:showCatName val="0"/>
          <c:showSerName val="0"/>
          <c:showPercent val="0"/>
          <c:showBubbleSize val="0"/>
        </c:dLbls>
        <c:gapWidth val="150"/>
        <c:overlap val="100"/>
        <c:axId val="498095543"/>
        <c:axId val="498105383"/>
      </c:barChart>
      <c:catAx>
        <c:axId val="498095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105383"/>
        <c:crosses val="autoZero"/>
        <c:auto val="1"/>
        <c:lblAlgn val="ctr"/>
        <c:lblOffset val="100"/>
        <c:noMultiLvlLbl val="0"/>
      </c:catAx>
      <c:valAx>
        <c:axId val="498105383"/>
        <c:scaling>
          <c:orientation val="minMax"/>
        </c:scaling>
        <c:delete val="1"/>
        <c:axPos val="l"/>
        <c:numFmt formatCode="General" sourceLinked="1"/>
        <c:majorTickMark val="none"/>
        <c:minorTickMark val="none"/>
        <c:tickLblPos val="nextTo"/>
        <c:crossAx val="498095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Nox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Ensemble'!$F$30:$L$30</c:f>
              <c:numCache>
                <c:formatCode>0.0</c:formatCode>
                <c:ptCount val="7"/>
                <c:pt idx="0">
                  <c:v>0</c:v>
                </c:pt>
                <c:pt idx="2">
                  <c:v>0</c:v>
                </c:pt>
                <c:pt idx="4">
                  <c:v>0</c:v>
                </c:pt>
                <c:pt idx="6">
                  <c:v>0</c:v>
                </c:pt>
              </c:numCache>
            </c:numRef>
          </c:val>
          <c:extLst>
            <c:ext xmlns:c16="http://schemas.microsoft.com/office/drawing/2014/chart" uri="{C3380CC4-5D6E-409C-BE32-E72D297353CC}">
              <c16:uniqueId val="{00000000-9A1B-4E8B-8A0A-3EFAC652FD81}"/>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Ensemble'!$F$26:$L$26</c:f>
              <c:numCache>
                <c:formatCode>0.0</c:formatCode>
                <c:ptCount val="7"/>
                <c:pt idx="0">
                  <c:v>18.704737942977825</c:v>
                </c:pt>
                <c:pt idx="2">
                  <c:v>20.194238582788536</c:v>
                </c:pt>
                <c:pt idx="4">
                  <c:v>18.752438958063472</c:v>
                </c:pt>
                <c:pt idx="6">
                  <c:v>16.381995514147608</c:v>
                </c:pt>
              </c:numCache>
            </c:numRef>
          </c:val>
          <c:extLst>
            <c:ext xmlns:c16="http://schemas.microsoft.com/office/drawing/2014/chart" uri="{C3380CC4-5D6E-409C-BE32-E72D297353CC}">
              <c16:uniqueId val="{00000001-9A1B-4E8B-8A0A-3EFAC652FD81}"/>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Ensemble'!$F$27:$L$27</c:f>
              <c:numCache>
                <c:formatCode>0.0</c:formatCode>
                <c:ptCount val="7"/>
                <c:pt idx="0">
                  <c:v>4.232380910909999</c:v>
                </c:pt>
                <c:pt idx="2">
                  <c:v>5.500098597216998</c:v>
                </c:pt>
                <c:pt idx="4">
                  <c:v>4.9392125962400009</c:v>
                </c:pt>
                <c:pt idx="6">
                  <c:v>5.3200107393850011</c:v>
                </c:pt>
              </c:numCache>
            </c:numRef>
          </c:val>
          <c:extLst>
            <c:ext xmlns:c16="http://schemas.microsoft.com/office/drawing/2014/chart" uri="{C3380CC4-5D6E-409C-BE32-E72D297353CC}">
              <c16:uniqueId val="{00000002-9A1B-4E8B-8A0A-3EFAC652FD81}"/>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Ensemble'!$F$28:$L$28</c:f>
              <c:numCache>
                <c:formatCode>0.0</c:formatCode>
                <c:ptCount val="7"/>
                <c:pt idx="0">
                  <c:v>221.35926328829851</c:v>
                </c:pt>
                <c:pt idx="2">
                  <c:v>219.43309539071851</c:v>
                </c:pt>
                <c:pt idx="4">
                  <c:v>101.24649605043534</c:v>
                </c:pt>
                <c:pt idx="6">
                  <c:v>115.14720502002484</c:v>
                </c:pt>
              </c:numCache>
            </c:numRef>
          </c:val>
          <c:extLst>
            <c:ext xmlns:c16="http://schemas.microsoft.com/office/drawing/2014/chart" uri="{C3380CC4-5D6E-409C-BE32-E72D297353CC}">
              <c16:uniqueId val="{00000003-9A1B-4E8B-8A0A-3EFAC652FD81}"/>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Ensemble'!$F$32:$L$32</c:f>
              <c:numCache>
                <c:formatCode>0.0</c:formatCode>
                <c:ptCount val="7"/>
                <c:pt idx="0">
                  <c:v>0</c:v>
                </c:pt>
                <c:pt idx="2">
                  <c:v>0</c:v>
                </c:pt>
                <c:pt idx="4">
                  <c:v>0</c:v>
                </c:pt>
                <c:pt idx="6">
                  <c:v>0</c:v>
                </c:pt>
              </c:numCache>
            </c:numRef>
          </c:val>
          <c:extLst>
            <c:ext xmlns:c16="http://schemas.microsoft.com/office/drawing/2014/chart" uri="{C3380CC4-5D6E-409C-BE32-E72D297353CC}">
              <c16:uniqueId val="{00000004-9A1B-4E8B-8A0A-3EFAC652FD81}"/>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Ensemble'!$F$29:$L$29</c:f>
              <c:numCache>
                <c:formatCode>0.0</c:formatCode>
                <c:ptCount val="7"/>
                <c:pt idx="0">
                  <c:v>21.164668695502272</c:v>
                </c:pt>
                <c:pt idx="2">
                  <c:v>15.636069121035234</c:v>
                </c:pt>
                <c:pt idx="4">
                  <c:v>10.024258645892054</c:v>
                </c:pt>
                <c:pt idx="6">
                  <c:v>9.9354975103045913</c:v>
                </c:pt>
              </c:numCache>
            </c:numRef>
          </c:val>
          <c:extLst>
            <c:ext xmlns:c16="http://schemas.microsoft.com/office/drawing/2014/chart" uri="{C3380CC4-5D6E-409C-BE32-E72D297353CC}">
              <c16:uniqueId val="{00000005-9A1B-4E8B-8A0A-3EFAC652FD81}"/>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Ensemble'!$F$31:$L$31</c:f>
              <c:numCache>
                <c:formatCode>0.0</c:formatCode>
                <c:ptCount val="7"/>
                <c:pt idx="0">
                  <c:v>227.32104420315102</c:v>
                </c:pt>
                <c:pt idx="2">
                  <c:v>168.39451390786058</c:v>
                </c:pt>
                <c:pt idx="4">
                  <c:v>157.97076745362114</c:v>
                </c:pt>
                <c:pt idx="6">
                  <c:v>158.05952858920853</c:v>
                </c:pt>
              </c:numCache>
            </c:numRef>
          </c:val>
          <c:extLst>
            <c:ext xmlns:c16="http://schemas.microsoft.com/office/drawing/2014/chart" uri="{C3380CC4-5D6E-409C-BE32-E72D297353CC}">
              <c16:uniqueId val="{00000006-9A1B-4E8B-8A0A-3EFAC652FD81}"/>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Ensemble'!$F$33:$L$33</c:f>
              <c:numCache>
                <c:formatCode>0.0</c:formatCode>
                <c:ptCount val="7"/>
                <c:pt idx="0">
                  <c:v>0.36892104099999995</c:v>
                </c:pt>
                <c:pt idx="2">
                  <c:v>0.37285808999999998</c:v>
                </c:pt>
                <c:pt idx="4">
                  <c:v>0.26025125399999999</c:v>
                </c:pt>
                <c:pt idx="6">
                  <c:v>0.26025125399999999</c:v>
                </c:pt>
              </c:numCache>
            </c:numRef>
          </c:val>
          <c:extLst>
            <c:ext xmlns:c16="http://schemas.microsoft.com/office/drawing/2014/chart" uri="{C3380CC4-5D6E-409C-BE32-E72D297353CC}">
              <c16:uniqueId val="{00000007-9A1B-4E8B-8A0A-3EFAC652FD81}"/>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9A1B-4E8B-8A0A-3EFAC652FD81}"/>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PM10</a:t>
            </a:r>
            <a:r>
              <a:rPr lang="en-US" baseline="0"/>
              <a:t> </a:t>
            </a:r>
            <a:r>
              <a:rPr lang="en-US"/>
              <a:t>(t)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Ensemble'!$F$40:$L$40</c:f>
              <c:numCache>
                <c:formatCode>0.0</c:formatCode>
                <c:ptCount val="7"/>
                <c:pt idx="0">
                  <c:v>0</c:v>
                </c:pt>
                <c:pt idx="2">
                  <c:v>0</c:v>
                </c:pt>
                <c:pt idx="4">
                  <c:v>0</c:v>
                </c:pt>
                <c:pt idx="6">
                  <c:v>0</c:v>
                </c:pt>
              </c:numCache>
            </c:numRef>
          </c:val>
          <c:extLst>
            <c:ext xmlns:c16="http://schemas.microsoft.com/office/drawing/2014/chart" uri="{C3380CC4-5D6E-409C-BE32-E72D297353CC}">
              <c16:uniqueId val="{00000000-ADFB-47BB-8F3E-29A87B39DDB7}"/>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Ensemble'!$F$36:$L$36</c:f>
              <c:numCache>
                <c:formatCode>0.0</c:formatCode>
                <c:ptCount val="7"/>
                <c:pt idx="0">
                  <c:v>45.771408903735619</c:v>
                </c:pt>
                <c:pt idx="2">
                  <c:v>48.202393457676621</c:v>
                </c:pt>
                <c:pt idx="4">
                  <c:v>41.595103373905467</c:v>
                </c:pt>
                <c:pt idx="6">
                  <c:v>43.206319226409491</c:v>
                </c:pt>
              </c:numCache>
            </c:numRef>
          </c:val>
          <c:extLst>
            <c:ext xmlns:c16="http://schemas.microsoft.com/office/drawing/2014/chart" uri="{C3380CC4-5D6E-409C-BE32-E72D297353CC}">
              <c16:uniqueId val="{00000001-ADFB-47BB-8F3E-29A87B39DDB7}"/>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Ensemble'!$F$37:$L$37</c:f>
              <c:numCache>
                <c:formatCode>0.0</c:formatCode>
                <c:ptCount val="7"/>
                <c:pt idx="0">
                  <c:v>0.13780128595360003</c:v>
                </c:pt>
                <c:pt idx="2">
                  <c:v>0.13592343820437999</c:v>
                </c:pt>
                <c:pt idx="4">
                  <c:v>0.11519338080419998</c:v>
                </c:pt>
                <c:pt idx="6">
                  <c:v>0.94328976287535982</c:v>
                </c:pt>
              </c:numCache>
            </c:numRef>
          </c:val>
          <c:extLst>
            <c:ext xmlns:c16="http://schemas.microsoft.com/office/drawing/2014/chart" uri="{C3380CC4-5D6E-409C-BE32-E72D297353CC}">
              <c16:uniqueId val="{00000002-ADFB-47BB-8F3E-29A87B39DDB7}"/>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Ensemble'!$F$38:$L$38</c:f>
              <c:numCache>
                <c:formatCode>0.0</c:formatCode>
                <c:ptCount val="7"/>
                <c:pt idx="0">
                  <c:v>78.238321459081163</c:v>
                </c:pt>
                <c:pt idx="2">
                  <c:v>81.489622347009274</c:v>
                </c:pt>
                <c:pt idx="4">
                  <c:v>70.471328128908496</c:v>
                </c:pt>
                <c:pt idx="6">
                  <c:v>67.990362701957238</c:v>
                </c:pt>
              </c:numCache>
            </c:numRef>
          </c:val>
          <c:extLst>
            <c:ext xmlns:c16="http://schemas.microsoft.com/office/drawing/2014/chart" uri="{C3380CC4-5D6E-409C-BE32-E72D297353CC}">
              <c16:uniqueId val="{00000003-ADFB-47BB-8F3E-29A87B39DDB7}"/>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Ensemble'!$F$42:$L$42</c:f>
              <c:numCache>
                <c:formatCode>0.0</c:formatCode>
                <c:ptCount val="7"/>
                <c:pt idx="0">
                  <c:v>2.6490625390000004</c:v>
                </c:pt>
                <c:pt idx="2">
                  <c:v>2.4030373569999997</c:v>
                </c:pt>
                <c:pt idx="4">
                  <c:v>2.4030373569999997</c:v>
                </c:pt>
                <c:pt idx="6">
                  <c:v>2.4030373569999997</c:v>
                </c:pt>
              </c:numCache>
            </c:numRef>
          </c:val>
          <c:extLst>
            <c:ext xmlns:c16="http://schemas.microsoft.com/office/drawing/2014/chart" uri="{C3380CC4-5D6E-409C-BE32-E72D297353CC}">
              <c16:uniqueId val="{00000004-ADFB-47BB-8F3E-29A87B39DDB7}"/>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Ensemble'!$F$39:$L$39</c:f>
              <c:numCache>
                <c:formatCode>0.0</c:formatCode>
                <c:ptCount val="7"/>
                <c:pt idx="0">
                  <c:v>10.337532647166023</c:v>
                </c:pt>
                <c:pt idx="2">
                  <c:v>9.5750683717339431</c:v>
                </c:pt>
                <c:pt idx="4">
                  <c:v>7.7526894020852355</c:v>
                </c:pt>
                <c:pt idx="6">
                  <c:v>7.7525859173960434</c:v>
                </c:pt>
              </c:numCache>
            </c:numRef>
          </c:val>
          <c:extLst>
            <c:ext xmlns:c16="http://schemas.microsoft.com/office/drawing/2014/chart" uri="{C3380CC4-5D6E-409C-BE32-E72D297353CC}">
              <c16:uniqueId val="{00000005-ADFB-47BB-8F3E-29A87B39DDB7}"/>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Ensemble'!$F$41:$L$41</c:f>
              <c:numCache>
                <c:formatCode>0.0</c:formatCode>
                <c:ptCount val="7"/>
                <c:pt idx="0">
                  <c:v>35.788852285458951</c:v>
                </c:pt>
                <c:pt idx="2">
                  <c:v>29.582332685991481</c:v>
                </c:pt>
                <c:pt idx="4">
                  <c:v>31.560064411221774</c:v>
                </c:pt>
                <c:pt idx="6">
                  <c:v>31.560167895910968</c:v>
                </c:pt>
              </c:numCache>
            </c:numRef>
          </c:val>
          <c:extLst>
            <c:ext xmlns:c16="http://schemas.microsoft.com/office/drawing/2014/chart" uri="{C3380CC4-5D6E-409C-BE32-E72D297353CC}">
              <c16:uniqueId val="{00000006-ADFB-47BB-8F3E-29A87B39DDB7}"/>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Ensemble'!$F$43:$L$43</c:f>
              <c:numCache>
                <c:formatCode>0.0</c:formatCode>
                <c:ptCount val="7"/>
                <c:pt idx="0">
                  <c:v>3.5047498969999991</c:v>
                </c:pt>
                <c:pt idx="2">
                  <c:v>3.5421518379999997</c:v>
                </c:pt>
                <c:pt idx="4">
                  <c:v>2.4723869330000001</c:v>
                </c:pt>
                <c:pt idx="6">
                  <c:v>2.4723869330000001</c:v>
                </c:pt>
              </c:numCache>
            </c:numRef>
          </c:val>
          <c:extLst>
            <c:ext xmlns:c16="http://schemas.microsoft.com/office/drawing/2014/chart" uri="{C3380CC4-5D6E-409C-BE32-E72D297353CC}">
              <c16:uniqueId val="{00000007-ADFB-47BB-8F3E-29A87B39DDB7}"/>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Ensemble'!$F$44:$L$44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ADFB-47BB-8F3E-29A87B39DDB7}"/>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PM2,5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Ensemble'!$F$50:$L$50</c:f>
              <c:numCache>
                <c:formatCode>0.0</c:formatCode>
                <c:ptCount val="7"/>
                <c:pt idx="0">
                  <c:v>0</c:v>
                </c:pt>
                <c:pt idx="2">
                  <c:v>0</c:v>
                </c:pt>
                <c:pt idx="4">
                  <c:v>0</c:v>
                </c:pt>
                <c:pt idx="6">
                  <c:v>0</c:v>
                </c:pt>
              </c:numCache>
            </c:numRef>
          </c:val>
          <c:extLst>
            <c:ext xmlns:c16="http://schemas.microsoft.com/office/drawing/2014/chart" uri="{C3380CC4-5D6E-409C-BE32-E72D297353CC}">
              <c16:uniqueId val="{00000000-9B67-4551-A8E8-75A92EB7DF49}"/>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Ensemble'!$F$46:$L$46</c:f>
              <c:numCache>
                <c:formatCode>0.0</c:formatCode>
                <c:ptCount val="7"/>
                <c:pt idx="0">
                  <c:v>44.723127799887521</c:v>
                </c:pt>
                <c:pt idx="2">
                  <c:v>47.100049639098096</c:v>
                </c:pt>
                <c:pt idx="4">
                  <c:v>40.62925866466928</c:v>
                </c:pt>
                <c:pt idx="6">
                  <c:v>42.205033516026802</c:v>
                </c:pt>
              </c:numCache>
            </c:numRef>
          </c:val>
          <c:extLst>
            <c:ext xmlns:c16="http://schemas.microsoft.com/office/drawing/2014/chart" uri="{C3380CC4-5D6E-409C-BE32-E72D297353CC}">
              <c16:uniqueId val="{00000001-9B67-4551-A8E8-75A92EB7DF49}"/>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Ensemble'!$F$47:$L$47</c:f>
              <c:numCache>
                <c:formatCode>0.0</c:formatCode>
                <c:ptCount val="7"/>
                <c:pt idx="0">
                  <c:v>0.13780128595360003</c:v>
                </c:pt>
                <c:pt idx="2">
                  <c:v>0.13526676720437997</c:v>
                </c:pt>
                <c:pt idx="4">
                  <c:v>0.11466990680419999</c:v>
                </c:pt>
                <c:pt idx="6">
                  <c:v>0.53650469787536004</c:v>
                </c:pt>
              </c:numCache>
            </c:numRef>
          </c:val>
          <c:extLst>
            <c:ext xmlns:c16="http://schemas.microsoft.com/office/drawing/2014/chart" uri="{C3380CC4-5D6E-409C-BE32-E72D297353CC}">
              <c16:uniqueId val="{00000002-9B67-4551-A8E8-75A92EB7DF49}"/>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Ensemble'!$F$48:$L$48</c:f>
              <c:numCache>
                <c:formatCode>0.0</c:formatCode>
                <c:ptCount val="7"/>
                <c:pt idx="0">
                  <c:v>31.979398561487404</c:v>
                </c:pt>
                <c:pt idx="2">
                  <c:v>33.059019758905443</c:v>
                </c:pt>
                <c:pt idx="4">
                  <c:v>23.82595544767959</c:v>
                </c:pt>
                <c:pt idx="6">
                  <c:v>22.567625351775558</c:v>
                </c:pt>
              </c:numCache>
            </c:numRef>
          </c:val>
          <c:extLst>
            <c:ext xmlns:c16="http://schemas.microsoft.com/office/drawing/2014/chart" uri="{C3380CC4-5D6E-409C-BE32-E72D297353CC}">
              <c16:uniqueId val="{00000003-9B67-4551-A8E8-75A92EB7DF49}"/>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Ensemble'!$F$52:$L$52</c:f>
              <c:numCache>
                <c:formatCode>0.0</c:formatCode>
                <c:ptCount val="7"/>
                <c:pt idx="0">
                  <c:v>1.0488201100000001</c:v>
                </c:pt>
                <c:pt idx="2">
                  <c:v>0.95141359699999994</c:v>
                </c:pt>
                <c:pt idx="4">
                  <c:v>0.95141359699999994</c:v>
                </c:pt>
                <c:pt idx="6">
                  <c:v>0.95141359699999994</c:v>
                </c:pt>
              </c:numCache>
            </c:numRef>
          </c:val>
          <c:extLst>
            <c:ext xmlns:c16="http://schemas.microsoft.com/office/drawing/2014/chart" uri="{C3380CC4-5D6E-409C-BE32-E72D297353CC}">
              <c16:uniqueId val="{00000004-9B67-4551-A8E8-75A92EB7DF49}"/>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Ensemble'!$F$49:$L$49</c:f>
              <c:numCache>
                <c:formatCode>0.0</c:formatCode>
                <c:ptCount val="7"/>
                <c:pt idx="0">
                  <c:v>4.7551239875648523</c:v>
                </c:pt>
                <c:pt idx="2">
                  <c:v>3.9439143821115357</c:v>
                </c:pt>
                <c:pt idx="4">
                  <c:v>3.1209582632419388</c:v>
                </c:pt>
                <c:pt idx="6">
                  <c:v>3.1208547785527485</c:v>
                </c:pt>
              </c:numCache>
            </c:numRef>
          </c:val>
          <c:extLst>
            <c:ext xmlns:c16="http://schemas.microsoft.com/office/drawing/2014/chart" uri="{C3380CC4-5D6E-409C-BE32-E72D297353CC}">
              <c16:uniqueId val="{00000005-9B67-4551-A8E8-75A92EB7DF49}"/>
            </c:ext>
          </c:extLst>
        </c:ser>
        <c:ser>
          <c:idx val="5"/>
          <c:order val="7"/>
          <c:tx>
            <c:strRef>
              <c:f>'Polluant - Ensemble'!$A$51:$B$51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Ensemble'!$F$51:$L$51</c:f>
              <c:numCache>
                <c:formatCode>0.0</c:formatCode>
                <c:ptCount val="7"/>
                <c:pt idx="0">
                  <c:v>24.172722427088196</c:v>
                </c:pt>
                <c:pt idx="2">
                  <c:v>19.669363993709432</c:v>
                </c:pt>
                <c:pt idx="4">
                  <c:v>20.42798767163444</c:v>
                </c:pt>
                <c:pt idx="6">
                  <c:v>20.428091156323646</c:v>
                </c:pt>
              </c:numCache>
            </c:numRef>
          </c:val>
          <c:extLst>
            <c:ext xmlns:c16="http://schemas.microsoft.com/office/drawing/2014/chart" uri="{C3380CC4-5D6E-409C-BE32-E72D297353CC}">
              <c16:uniqueId val="{00000006-9B67-4551-A8E8-75A92EB7DF49}"/>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Ensemble'!$F$53:$L$53</c:f>
              <c:numCache>
                <c:formatCode>0.0</c:formatCode>
                <c:ptCount val="7"/>
                <c:pt idx="0">
                  <c:v>3.4309656890000007</c:v>
                </c:pt>
                <c:pt idx="2">
                  <c:v>3.4675802209999991</c:v>
                </c:pt>
                <c:pt idx="4">
                  <c:v>2.4203366799999997</c:v>
                </c:pt>
                <c:pt idx="6">
                  <c:v>2.4203366799999997</c:v>
                </c:pt>
              </c:numCache>
            </c:numRef>
          </c:val>
          <c:extLst>
            <c:ext xmlns:c16="http://schemas.microsoft.com/office/drawing/2014/chart" uri="{C3380CC4-5D6E-409C-BE32-E72D297353CC}">
              <c16:uniqueId val="{00000007-9B67-4551-A8E8-75A92EB7DF49}"/>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9B67-4551-A8E8-75A92EB7DF49}"/>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jpeg"/><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4.jpeg"/><Relationship Id="rId4"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image" Target="../media/image6.jpeg"/><Relationship Id="rId4"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6</xdr:col>
      <xdr:colOff>502920</xdr:colOff>
      <xdr:row>0</xdr:row>
      <xdr:rowOff>30480</xdr:rowOff>
    </xdr:from>
    <xdr:to>
      <xdr:col>9</xdr:col>
      <xdr:colOff>436138</xdr:colOff>
      <xdr:row>0</xdr:row>
      <xdr:rowOff>1398480</xdr:rowOff>
    </xdr:to>
    <xdr:pic>
      <xdr:nvPicPr>
        <xdr:cNvPr id="2" name="Imag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46520" y="30480"/>
          <a:ext cx="2905018" cy="1368000"/>
        </a:xfrm>
        <a:prstGeom prst="rect">
          <a:avLst/>
        </a:prstGeom>
        <a:ln w="19050">
          <a:solidFill>
            <a:schemeClr val="accent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1959428</xdr:colOff>
      <xdr:row>110</xdr:row>
      <xdr:rowOff>176892</xdr:rowOff>
    </xdr:from>
    <xdr:to>
      <xdr:col>21</xdr:col>
      <xdr:colOff>843642</xdr:colOff>
      <xdr:row>131</xdr:row>
      <xdr:rowOff>13606</xdr:rowOff>
    </xdr:to>
    <xdr:graphicFrame macro="">
      <xdr:nvGraphicFramePr>
        <xdr:cNvPr id="2" name="Graphique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1910983</xdr:colOff>
      <xdr:row>133</xdr:row>
      <xdr:rowOff>13607</xdr:rowOff>
    </xdr:from>
    <xdr:to>
      <xdr:col>21</xdr:col>
      <xdr:colOff>858981</xdr:colOff>
      <xdr:row>152</xdr:row>
      <xdr:rowOff>166254</xdr:rowOff>
    </xdr:to>
    <xdr:graphicFrame macro="">
      <xdr:nvGraphicFramePr>
        <xdr:cNvPr id="3" name="Graphique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476249</xdr:colOff>
      <xdr:row>137</xdr:row>
      <xdr:rowOff>149678</xdr:rowOff>
    </xdr:from>
    <xdr:to>
      <xdr:col>10</xdr:col>
      <xdr:colOff>244928</xdr:colOff>
      <xdr:row>153</xdr:row>
      <xdr:rowOff>0</xdr:rowOff>
    </xdr:to>
    <xdr:graphicFrame macro="">
      <xdr:nvGraphicFramePr>
        <xdr:cNvPr id="4" name="Graphique 3">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612320</xdr:colOff>
      <xdr:row>110</xdr:row>
      <xdr:rowOff>204106</xdr:rowOff>
    </xdr:from>
    <xdr:to>
      <xdr:col>10</xdr:col>
      <xdr:colOff>95249</xdr:colOff>
      <xdr:row>131</xdr:row>
      <xdr:rowOff>108856</xdr:rowOff>
    </xdr:to>
    <xdr:graphicFrame macro="">
      <xdr:nvGraphicFramePr>
        <xdr:cNvPr id="5" name="Graphique 4">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638750</xdr:colOff>
      <xdr:row>0</xdr:row>
      <xdr:rowOff>22412</xdr:rowOff>
    </xdr:from>
    <xdr:to>
      <xdr:col>13</xdr:col>
      <xdr:colOff>930557</xdr:colOff>
      <xdr:row>0</xdr:row>
      <xdr:rowOff>1390412</xdr:rowOff>
    </xdr:to>
    <xdr:pic>
      <xdr:nvPicPr>
        <xdr:cNvPr id="6" name="Imag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888275" y="22412"/>
          <a:ext cx="2730207" cy="1368000"/>
        </a:xfrm>
        <a:prstGeom prst="rect">
          <a:avLst/>
        </a:prstGeom>
        <a:ln w="19050">
          <a:solidFill>
            <a:schemeClr val="accent1"/>
          </a:solidFill>
        </a:ln>
      </xdr:spPr>
    </xdr:pic>
    <xdr:clientData/>
  </xdr:twoCellAnchor>
</xdr:wsDr>
</file>

<file path=xl/drawings/drawing3.xml><?xml version="1.0" encoding="utf-8"?>
<c:userShapes xmlns:c="http://schemas.openxmlformats.org/drawingml/2006/chart">
  <cdr:relSizeAnchor xmlns:cdr="http://schemas.openxmlformats.org/drawingml/2006/chartDrawing">
    <cdr:from>
      <cdr:x>0.36031</cdr:x>
      <cdr:y>0.23975</cdr:y>
    </cdr:from>
    <cdr:to>
      <cdr:x>0.61665</cdr:x>
      <cdr:y>0.79673</cdr:y>
    </cdr:to>
    <cdr:pic>
      <cdr:nvPicPr>
        <cdr:cNvPr id="2" name="Image 1">
          <a:extLst xmlns:a="http://schemas.openxmlformats.org/drawingml/2006/main">
            <a:ext uri="{FF2B5EF4-FFF2-40B4-BE49-F238E27FC236}">
              <a16:creationId xmlns:a16="http://schemas.microsoft.com/office/drawing/2014/main" id="{F855C5B6-61C0-4A0C-9159-4856D64AE0C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2867206" y="894163"/>
          <a:ext cx="2039804" cy="2077293"/>
        </a:xfrm>
        <a:prstGeom xmlns:a="http://schemas.openxmlformats.org/drawingml/2006/main" prst="rect">
          <a:avLst/>
        </a:prstGeom>
      </cdr:spPr>
    </cdr:pic>
  </cdr:relSizeAnchor>
  <cdr:relSizeAnchor xmlns:cdr="http://schemas.openxmlformats.org/drawingml/2006/chartDrawing">
    <cdr:from>
      <cdr:x>0</cdr:x>
      <cdr:y>0</cdr:y>
    </cdr:from>
    <cdr:to>
      <cdr:x>0.76583</cdr:x>
      <cdr:y>0.16318</cdr:y>
    </cdr:to>
    <cdr:sp macro="" textlink="">
      <cdr:nvSpPr>
        <cdr:cNvPr id="3" name="ZoneTexte 2"/>
        <cdr:cNvSpPr txBox="1"/>
      </cdr:nvSpPr>
      <cdr:spPr>
        <a:xfrm xmlns:a="http://schemas.openxmlformats.org/drawingml/2006/main">
          <a:off x="0" y="0"/>
          <a:ext cx="4132295" cy="30130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Part d'ENR dans la consommation d'énergie (%)</a:t>
          </a:r>
          <a:endParaRPr lang="fr-FR" sz="1600">
            <a:effectLst/>
            <a:latin typeface="Comic Sans MS" panose="030F0702030302020204" pitchFamily="66" charset="0"/>
          </a:endParaRPr>
        </a:p>
        <a:p xmlns:a="http://schemas.openxmlformats.org/drawingml/2006/main">
          <a:endParaRPr lang="fr-FR" sz="1600">
            <a:latin typeface="Comic Sans MS" panose="030F0702030302020204" pitchFamily="66"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cdr:x>
      <cdr:y>0</cdr:y>
    </cdr:from>
    <cdr:to>
      <cdr:x>0.99775</cdr:x>
      <cdr:y>0.14858</cdr:y>
    </cdr:to>
    <cdr:sp macro="" textlink="">
      <cdr:nvSpPr>
        <cdr:cNvPr id="2" name="ZoneTexte 1"/>
        <cdr:cNvSpPr txBox="1"/>
      </cdr:nvSpPr>
      <cdr:spPr>
        <a:xfrm xmlns:a="http://schemas.openxmlformats.org/drawingml/2006/main">
          <a:off x="0" y="0"/>
          <a:ext cx="4312240" cy="44421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Consommation d'énergie par secteur (GWh)</a:t>
          </a:r>
          <a:endParaRPr lang="fr-FR" sz="1600">
            <a:effectLst/>
            <a:latin typeface="Comic Sans MS" panose="030F0702030302020204" pitchFamily="66" charset="0"/>
          </a:endParaRPr>
        </a:p>
        <a:p xmlns:a="http://schemas.openxmlformats.org/drawingml/2006/main">
          <a:pPr algn="ctr"/>
          <a:endParaRPr lang="fr-FR" sz="1600">
            <a:latin typeface="Comic Sans MS" panose="030F0702030302020204" pitchFamily="66" charset="0"/>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1</xdr:col>
      <xdr:colOff>1047751</xdr:colOff>
      <xdr:row>95</xdr:row>
      <xdr:rowOff>204106</xdr:rowOff>
    </xdr:from>
    <xdr:to>
      <xdr:col>12</xdr:col>
      <xdr:colOff>40822</xdr:colOff>
      <xdr:row>140</xdr:row>
      <xdr:rowOff>95249</xdr:rowOff>
    </xdr:to>
    <xdr:graphicFrame macro="">
      <xdr:nvGraphicFramePr>
        <xdr:cNvPr id="2" name="Graphique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1198789</xdr:colOff>
      <xdr:row>95</xdr:row>
      <xdr:rowOff>190499</xdr:rowOff>
    </xdr:from>
    <xdr:to>
      <xdr:col>25</xdr:col>
      <xdr:colOff>122465</xdr:colOff>
      <xdr:row>141</xdr:row>
      <xdr:rowOff>68036</xdr:rowOff>
    </xdr:to>
    <xdr:graphicFrame macro="">
      <xdr:nvGraphicFramePr>
        <xdr:cNvPr id="3" name="Graphique 2">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68035</xdr:colOff>
      <xdr:row>56</xdr:row>
      <xdr:rowOff>101599</xdr:rowOff>
    </xdr:from>
    <xdr:to>
      <xdr:col>23</xdr:col>
      <xdr:colOff>149677</xdr:colOff>
      <xdr:row>90</xdr:row>
      <xdr:rowOff>176893</xdr:rowOff>
    </xdr:to>
    <xdr:graphicFrame macro="">
      <xdr:nvGraphicFramePr>
        <xdr:cNvPr id="4" name="Graphique 3">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1206500</xdr:colOff>
      <xdr:row>57</xdr:row>
      <xdr:rowOff>54428</xdr:rowOff>
    </xdr:from>
    <xdr:to>
      <xdr:col>14</xdr:col>
      <xdr:colOff>81643</xdr:colOff>
      <xdr:row>89</xdr:row>
      <xdr:rowOff>68035</xdr:rowOff>
    </xdr:to>
    <xdr:graphicFrame macro="">
      <xdr:nvGraphicFramePr>
        <xdr:cNvPr id="5" name="Graphique 4">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1034142</xdr:colOff>
      <xdr:row>0</xdr:row>
      <xdr:rowOff>27214</xdr:rowOff>
    </xdr:from>
    <xdr:to>
      <xdr:col>15</xdr:col>
      <xdr:colOff>1074617</xdr:colOff>
      <xdr:row>0</xdr:row>
      <xdr:rowOff>1395214</xdr:rowOff>
    </xdr:to>
    <xdr:pic>
      <xdr:nvPicPr>
        <xdr:cNvPr id="6" name="Imag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7664792" y="27214"/>
          <a:ext cx="2736050" cy="1368000"/>
        </a:xfrm>
        <a:prstGeom prst="rect">
          <a:avLst/>
        </a:prstGeom>
        <a:ln w="19050">
          <a:solidFill>
            <a:schemeClr val="accent1"/>
          </a:solidFill>
        </a:ln>
      </xdr:spPr>
    </xdr:pic>
    <xdr:clientData/>
  </xdr:twoCellAnchor>
</xdr:wsDr>
</file>

<file path=xl/drawings/drawing6.xml><?xml version="1.0" encoding="utf-8"?>
<c:userShapes xmlns:c="http://schemas.openxmlformats.org/drawingml/2006/chart">
  <cdr:relSizeAnchor xmlns:cdr="http://schemas.openxmlformats.org/drawingml/2006/chartDrawing">
    <cdr:from>
      <cdr:x>0</cdr:x>
      <cdr:y>0</cdr:y>
    </cdr:from>
    <cdr:to>
      <cdr:x>0.98998</cdr:x>
      <cdr:y>0.21046</cdr:y>
    </cdr:to>
    <cdr:sp macro="" textlink="">
      <cdr:nvSpPr>
        <cdr:cNvPr id="2" name="ZoneTexte 1"/>
        <cdr:cNvSpPr txBox="1"/>
      </cdr:nvSpPr>
      <cdr:spPr>
        <a:xfrm xmlns:a="http://schemas.openxmlformats.org/drawingml/2006/main">
          <a:off x="0" y="0"/>
          <a:ext cx="3136257" cy="466724"/>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thermique par type d'énergie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cdr:x>
      <cdr:y>0</cdr:y>
    </cdr:from>
    <cdr:to>
      <cdr:x>0.99562</cdr:x>
      <cdr:y>0.20187</cdr:y>
    </cdr:to>
    <cdr:sp macro="" textlink="">
      <cdr:nvSpPr>
        <cdr:cNvPr id="2" name="ZoneTexte 1"/>
        <cdr:cNvSpPr txBox="1"/>
      </cdr:nvSpPr>
      <cdr:spPr>
        <a:xfrm xmlns:a="http://schemas.openxmlformats.org/drawingml/2006/main">
          <a:off x="0" y="0"/>
          <a:ext cx="3154134" cy="447674"/>
        </a:xfrm>
        <a:prstGeom xmlns:a="http://schemas.openxmlformats.org/drawingml/2006/main" prst="rect">
          <a:avLst/>
        </a:prstGeom>
      </cdr:spPr>
      <cdr:txBody>
        <a:bodyPr xmlns:a="http://schemas.openxmlformats.org/drawingml/2006/main" vertOverflow="clip" wrap="none" lIns="72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électrique par type d'énergie</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a:p xmlns:a="http://schemas.openxmlformats.org/drawingml/2006/main">
          <a:endParaRPr lang="fr-FR" sz="1050">
            <a:latin typeface="Comic Sans MS" panose="030F0702030302020204" pitchFamily="66" charset="0"/>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0.01622</cdr:x>
      <cdr:y>0.27075</cdr:y>
    </cdr:from>
    <cdr:to>
      <cdr:x>0.24449</cdr:x>
      <cdr:y>0.67817</cdr:y>
    </cdr:to>
    <cdr:pic>
      <cdr:nvPicPr>
        <cdr:cNvPr id="2" name="Image 1">
          <a:extLst xmlns:a="http://schemas.openxmlformats.org/drawingml/2006/main">
            <a:ext uri="{FF2B5EF4-FFF2-40B4-BE49-F238E27FC236}">
              <a16:creationId xmlns:a16="http://schemas.microsoft.com/office/drawing/2014/main" id="{A11F7AE8-80AA-4782-93A1-58016B6DD022}"/>
            </a:ext>
          </a:extLst>
        </cdr:cNvPr>
        <cdr:cNvPicPr>
          <a:picLocks xmlns:a="http://schemas.openxmlformats.org/drawingml/2006/main"/>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16093" y="991524"/>
          <a:ext cx="1633785" cy="1492027"/>
        </a:xfrm>
        <a:prstGeom xmlns:a="http://schemas.openxmlformats.org/drawingml/2006/main" prst="rect">
          <a:avLst/>
        </a:prstGeom>
      </cdr:spPr>
    </cdr:pic>
  </cdr:relSizeAnchor>
  <cdr:relSizeAnchor xmlns:cdr="http://schemas.openxmlformats.org/drawingml/2006/chartDrawing">
    <cdr:from>
      <cdr:x>0</cdr:x>
      <cdr:y>0.00579</cdr:y>
    </cdr:from>
    <cdr:to>
      <cdr:x>0.9966</cdr:x>
      <cdr:y>0.21032</cdr:y>
    </cdr:to>
    <cdr:sp macro="" textlink="">
      <cdr:nvSpPr>
        <cdr:cNvPr id="3" name="ZoneTexte 2"/>
        <cdr:cNvSpPr txBox="1"/>
      </cdr:nvSpPr>
      <cdr:spPr>
        <a:xfrm xmlns:a="http://schemas.openxmlformats.org/drawingml/2006/main">
          <a:off x="0" y="12848"/>
          <a:ext cx="2790824" cy="453877"/>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Répartition par type d'ENR produite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cdr:x>
      <cdr:y>0.01136</cdr:y>
    </cdr:from>
    <cdr:to>
      <cdr:x>0.99219</cdr:x>
      <cdr:y>0.13287</cdr:y>
    </cdr:to>
    <cdr:sp macro="" textlink="">
      <cdr:nvSpPr>
        <cdr:cNvPr id="2" name="ZoneTexte 1"/>
        <cdr:cNvSpPr txBox="1"/>
      </cdr:nvSpPr>
      <cdr:spPr>
        <a:xfrm xmlns:a="http://schemas.openxmlformats.org/drawingml/2006/main">
          <a:off x="0" y="18736"/>
          <a:ext cx="3143250" cy="200338"/>
        </a:xfrm>
        <a:prstGeom xmlns:a="http://schemas.openxmlformats.org/drawingml/2006/main" prst="rect">
          <a:avLst/>
        </a:prstGeom>
      </cdr:spPr>
      <cdr:txBody>
        <a:bodyPr xmlns:a="http://schemas.openxmlformats.org/drawingml/2006/main" vertOverflow="clip" wrap="none" lIns="36000" tIns="0" rIns="0" b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US" sz="1050" b="0" i="0" u="sng" baseline="0">
              <a:effectLst/>
              <a:latin typeface="Comic Sans MS" panose="030F0702030302020204" pitchFamily="66" charset="0"/>
              <a:ea typeface="+mn-ea"/>
              <a:cs typeface="+mn-cs"/>
            </a:rPr>
            <a:t>Consommations évitées par type d'action (GWh)</a:t>
          </a:r>
          <a:endParaRPr lang="fr-FR" sz="1050">
            <a:effectLst/>
            <a:latin typeface="Comic Sans MS" panose="030F0702030302020204" pitchFamily="66" charset="0"/>
          </a:endParaRPr>
        </a:p>
        <a:p xmlns:a="http://schemas.openxmlformats.org/drawingml/2006/main">
          <a:pPr algn="l"/>
          <a:endParaRPr lang="fr-FR" sz="1050">
            <a:latin typeface="Comic Sans MS" panose="030F0702030302020204" pitchFamily="66" charset="0"/>
          </a:endParaRPr>
        </a:p>
      </cdr:txBody>
    </cdr:sp>
  </cdr:relSizeAnchor>
</c:userShapes>
</file>

<file path=xl/drawings/drawing10.xml><?xml version="1.0" encoding="utf-8"?>
<xdr:wsDr xmlns:xdr="http://schemas.openxmlformats.org/drawingml/2006/spreadsheetDrawing" xmlns:a="http://schemas.openxmlformats.org/drawingml/2006/main">
  <xdr:twoCellAnchor>
    <xdr:from>
      <xdr:col>4</xdr:col>
      <xdr:colOff>530680</xdr:colOff>
      <xdr:row>86</xdr:row>
      <xdr:rowOff>163285</xdr:rowOff>
    </xdr:from>
    <xdr:to>
      <xdr:col>12</xdr:col>
      <xdr:colOff>845006</xdr:colOff>
      <xdr:row>114</xdr:row>
      <xdr:rowOff>127907</xdr:rowOff>
    </xdr:to>
    <xdr:graphicFrame macro="">
      <xdr:nvGraphicFramePr>
        <xdr:cNvPr id="2" name="Graphique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421821</xdr:colOff>
      <xdr:row>87</xdr:row>
      <xdr:rowOff>19504</xdr:rowOff>
    </xdr:from>
    <xdr:to>
      <xdr:col>24</xdr:col>
      <xdr:colOff>462641</xdr:colOff>
      <xdr:row>125</xdr:row>
      <xdr:rowOff>176892</xdr:rowOff>
    </xdr:to>
    <xdr:graphicFrame macro="">
      <xdr:nvGraphicFramePr>
        <xdr:cNvPr id="3" name="Graphique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326569</xdr:colOff>
      <xdr:row>119</xdr:row>
      <xdr:rowOff>95250</xdr:rowOff>
    </xdr:from>
    <xdr:to>
      <xdr:col>14</xdr:col>
      <xdr:colOff>1700892</xdr:colOff>
      <xdr:row>163</xdr:row>
      <xdr:rowOff>40820</xdr:rowOff>
    </xdr:to>
    <xdr:graphicFrame macro="">
      <xdr:nvGraphicFramePr>
        <xdr:cNvPr id="4" name="Graphique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1047750</xdr:colOff>
      <xdr:row>0</xdr:row>
      <xdr:rowOff>0</xdr:rowOff>
    </xdr:from>
    <xdr:to>
      <xdr:col>13</xdr:col>
      <xdr:colOff>149332</xdr:colOff>
      <xdr:row>0</xdr:row>
      <xdr:rowOff>1368000</xdr:rowOff>
    </xdr:to>
    <xdr:pic>
      <xdr:nvPicPr>
        <xdr:cNvPr id="5" name="Imag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592550" y="0"/>
          <a:ext cx="2730607" cy="1368000"/>
        </a:xfrm>
        <a:prstGeom prst="rect">
          <a:avLst/>
        </a:prstGeom>
        <a:ln w="19050">
          <a:solidFill>
            <a:schemeClr val="accent1"/>
          </a:solidFill>
        </a:ln>
      </xdr:spPr>
    </xdr:pic>
    <xdr:clientData/>
  </xdr:twoCellAnchor>
</xdr:wsDr>
</file>

<file path=xl/drawings/drawing11.xml><?xml version="1.0" encoding="utf-8"?>
<xdr:wsDr xmlns:xdr="http://schemas.openxmlformats.org/drawingml/2006/spreadsheetDrawing" xmlns:a="http://schemas.openxmlformats.org/drawingml/2006/main">
  <xdr:twoCellAnchor>
    <xdr:from>
      <xdr:col>8</xdr:col>
      <xdr:colOff>484909</xdr:colOff>
      <xdr:row>60</xdr:row>
      <xdr:rowOff>117763</xdr:rowOff>
    </xdr:from>
    <xdr:to>
      <xdr:col>17</xdr:col>
      <xdr:colOff>363682</xdr:colOff>
      <xdr:row>95</xdr:row>
      <xdr:rowOff>173182</xdr:rowOff>
    </xdr:to>
    <xdr:graphicFrame macro="">
      <xdr:nvGraphicFramePr>
        <xdr:cNvPr id="2" name="Graphique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60</xdr:row>
      <xdr:rowOff>100444</xdr:rowOff>
    </xdr:from>
    <xdr:to>
      <xdr:col>8</xdr:col>
      <xdr:colOff>294408</xdr:colOff>
      <xdr:row>96</xdr:row>
      <xdr:rowOff>17317</xdr:rowOff>
    </xdr:to>
    <xdr:graphicFrame macro="">
      <xdr:nvGraphicFramePr>
        <xdr:cNvPr id="3" name="Graphique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61</xdr:row>
      <xdr:rowOff>0</xdr:rowOff>
    </xdr:from>
    <xdr:to>
      <xdr:col>28</xdr:col>
      <xdr:colOff>199157</xdr:colOff>
      <xdr:row>96</xdr:row>
      <xdr:rowOff>107373</xdr:rowOff>
    </xdr:to>
    <xdr:graphicFrame macro="">
      <xdr:nvGraphicFramePr>
        <xdr:cNvPr id="4" name="Graphique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99</xdr:row>
      <xdr:rowOff>0</xdr:rowOff>
    </xdr:from>
    <xdr:to>
      <xdr:col>8</xdr:col>
      <xdr:colOff>294407</xdr:colOff>
      <xdr:row>134</xdr:row>
      <xdr:rowOff>124691</xdr:rowOff>
    </xdr:to>
    <xdr:graphicFrame macro="">
      <xdr:nvGraphicFramePr>
        <xdr:cNvPr id="5" name="Graphique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381000</xdr:colOff>
      <xdr:row>0</xdr:row>
      <xdr:rowOff>0</xdr:rowOff>
    </xdr:from>
    <xdr:to>
      <xdr:col>13</xdr:col>
      <xdr:colOff>1141416</xdr:colOff>
      <xdr:row>0</xdr:row>
      <xdr:rowOff>1368000</xdr:rowOff>
    </xdr:to>
    <xdr:pic>
      <xdr:nvPicPr>
        <xdr:cNvPr id="6" name="Image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249275" y="0"/>
          <a:ext cx="2741616" cy="1368000"/>
        </a:xfrm>
        <a:prstGeom prst="rect">
          <a:avLst/>
        </a:prstGeom>
        <a:ln w="19050">
          <a:solidFill>
            <a:schemeClr val="accent1"/>
          </a:solid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5</xdr:col>
      <xdr:colOff>762000</xdr:colOff>
      <xdr:row>0</xdr:row>
      <xdr:rowOff>0</xdr:rowOff>
    </xdr:from>
    <xdr:to>
      <xdr:col>8</xdr:col>
      <xdr:colOff>535280</xdr:colOff>
      <xdr:row>0</xdr:row>
      <xdr:rowOff>1368000</xdr:rowOff>
    </xdr:to>
    <xdr:pic>
      <xdr:nvPicPr>
        <xdr:cNvPr id="2" name="Imag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34150" y="0"/>
          <a:ext cx="2745080" cy="1368000"/>
        </a:xfrm>
        <a:prstGeom prst="rect">
          <a:avLst/>
        </a:prstGeom>
        <a:ln w="19050">
          <a:solidFill>
            <a:schemeClr val="accent1"/>
          </a:solid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8">
    <tabColor rgb="FFFFFF00"/>
  </sheetPr>
  <dimension ref="A1:P29"/>
  <sheetViews>
    <sheetView tabSelected="1" zoomScale="55" zoomScaleNormal="55" workbookViewId="0" xr3:uid="{AEA406A1-0E4B-5B11-9CD5-51D6E497D94C}">
      <selection activeCell="A30" sqref="A30"/>
    </sheetView>
  </sheetViews>
  <sheetFormatPr defaultColWidth="11.42578125" defaultRowHeight="15"/>
  <sheetData>
    <row r="1" spans="1:16" ht="112.5" customHeight="1" thickBot="1">
      <c r="A1" s="382"/>
      <c r="B1" s="383"/>
      <c r="C1" s="383"/>
      <c r="D1" s="383"/>
      <c r="E1" s="383"/>
      <c r="F1" s="383"/>
      <c r="G1" s="383"/>
      <c r="H1" s="383"/>
      <c r="I1" s="383"/>
      <c r="J1" s="383"/>
      <c r="K1" s="383"/>
      <c r="L1" s="383"/>
      <c r="M1" s="383"/>
      <c r="N1" s="383"/>
      <c r="O1" s="383"/>
      <c r="P1" s="384"/>
    </row>
    <row r="2" spans="1:16" ht="24.6" customHeight="1" thickBot="1">
      <c r="A2" s="385" t="s">
        <v>0</v>
      </c>
      <c r="B2" s="386"/>
      <c r="C2" s="386"/>
      <c r="D2" s="386"/>
      <c r="E2" s="386"/>
      <c r="F2" s="386"/>
      <c r="G2" s="386"/>
      <c r="H2" s="386"/>
      <c r="I2" s="386"/>
      <c r="J2" s="386"/>
      <c r="K2" s="386"/>
      <c r="L2" s="386"/>
      <c r="M2" s="386"/>
      <c r="N2" s="386"/>
      <c r="O2" s="386"/>
      <c r="P2" s="387"/>
    </row>
    <row r="3" spans="1:16">
      <c r="A3" s="1" t="s">
        <v>1</v>
      </c>
      <c r="B3" s="2">
        <v>42887</v>
      </c>
      <c r="C3" s="375"/>
      <c r="D3" s="375"/>
      <c r="E3" s="375"/>
      <c r="F3" s="375"/>
      <c r="G3" s="375"/>
      <c r="H3" s="375"/>
      <c r="I3" s="375"/>
      <c r="J3" s="375"/>
      <c r="K3" s="142"/>
      <c r="L3" s="376"/>
      <c r="M3" s="377" t="s">
        <v>2</v>
      </c>
      <c r="N3" s="378"/>
      <c r="O3" s="378" t="s">
        <v>3</v>
      </c>
      <c r="P3" s="379"/>
    </row>
    <row r="4" spans="1:16">
      <c r="A4" s="5"/>
      <c r="B4" s="6"/>
      <c r="C4" s="6"/>
      <c r="D4" s="6"/>
      <c r="E4" s="6"/>
      <c r="F4" s="6"/>
      <c r="G4" s="6"/>
      <c r="H4" s="6"/>
      <c r="I4" s="6"/>
      <c r="J4" s="6"/>
      <c r="K4" s="388" t="s">
        <v>4</v>
      </c>
      <c r="L4" s="388"/>
      <c r="M4" s="388"/>
      <c r="N4" s="380"/>
      <c r="O4" s="380" t="s">
        <v>5</v>
      </c>
      <c r="P4" s="7"/>
    </row>
    <row r="5" spans="1:16">
      <c r="A5" s="5"/>
      <c r="B5" s="6"/>
      <c r="C5" s="6"/>
      <c r="D5" s="6"/>
      <c r="E5" s="6"/>
      <c r="F5" s="6"/>
      <c r="G5" s="6"/>
      <c r="H5" s="6"/>
      <c r="I5" s="6"/>
      <c r="J5" s="6"/>
      <c r="K5" s="388" t="s">
        <v>6</v>
      </c>
      <c r="L5" s="388"/>
      <c r="M5" s="388"/>
      <c r="N5" s="381"/>
      <c r="O5" s="380" t="s">
        <v>7</v>
      </c>
      <c r="P5" s="7"/>
    </row>
    <row r="6" spans="1:16">
      <c r="A6" s="5"/>
      <c r="B6" s="6"/>
      <c r="C6" s="6"/>
      <c r="D6" s="6"/>
      <c r="E6" s="6"/>
      <c r="F6" s="6"/>
      <c r="G6" s="6"/>
      <c r="H6" s="6"/>
      <c r="I6" s="6"/>
      <c r="J6" s="6"/>
      <c r="K6" s="6"/>
      <c r="L6" s="6"/>
      <c r="M6" s="6"/>
      <c r="N6" s="6"/>
      <c r="O6" s="6"/>
      <c r="P6" s="7"/>
    </row>
    <row r="7" spans="1:16" ht="15.75" thickBot="1">
      <c r="A7" s="5"/>
      <c r="B7" s="6"/>
      <c r="C7" s="6"/>
      <c r="D7" s="6"/>
      <c r="E7" s="136"/>
      <c r="F7" s="136"/>
      <c r="G7" s="136"/>
      <c r="H7" s="136"/>
      <c r="I7" s="136"/>
      <c r="J7" s="136"/>
      <c r="K7" s="136"/>
      <c r="L7" s="136"/>
      <c r="M7" s="6"/>
      <c r="N7" s="6"/>
      <c r="O7" s="6"/>
      <c r="P7" s="7"/>
    </row>
    <row r="8" spans="1:16">
      <c r="A8" s="5"/>
      <c r="B8" s="6"/>
      <c r="C8" s="6"/>
      <c r="D8" s="6"/>
      <c r="E8" s="6"/>
      <c r="F8" s="6"/>
      <c r="G8" s="6"/>
      <c r="H8" s="6"/>
      <c r="I8" s="6"/>
      <c r="J8" s="6"/>
      <c r="K8" s="6"/>
      <c r="L8" s="6"/>
      <c r="M8" s="6"/>
      <c r="N8" s="6"/>
      <c r="O8" s="6"/>
      <c r="P8" s="7"/>
    </row>
    <row r="9" spans="1:16">
      <c r="A9" s="5"/>
      <c r="B9" s="6"/>
      <c r="C9" s="6"/>
      <c r="D9" s="6"/>
      <c r="E9" s="6"/>
      <c r="F9" s="6"/>
      <c r="G9" s="6"/>
      <c r="H9" s="6"/>
      <c r="I9" s="6"/>
      <c r="J9" s="6"/>
      <c r="K9" s="6"/>
      <c r="L9" s="6"/>
      <c r="M9" s="6"/>
      <c r="N9" s="6"/>
      <c r="O9" s="6"/>
      <c r="P9" s="7"/>
    </row>
    <row r="10" spans="1:16">
      <c r="A10" s="389" t="s">
        <v>8</v>
      </c>
      <c r="B10" s="390"/>
      <c r="C10" s="390"/>
      <c r="D10" s="390"/>
      <c r="E10" s="390"/>
      <c r="F10" s="390"/>
      <c r="G10" s="390"/>
      <c r="H10" s="390"/>
      <c r="I10" s="390"/>
      <c r="J10" s="390"/>
      <c r="K10" s="390"/>
      <c r="L10" s="390"/>
      <c r="M10" s="390"/>
      <c r="N10" s="390"/>
      <c r="O10" s="390"/>
      <c r="P10" s="391"/>
    </row>
    <row r="11" spans="1:16">
      <c r="A11" s="392"/>
      <c r="B11" s="390"/>
      <c r="C11" s="390"/>
      <c r="D11" s="390"/>
      <c r="E11" s="390"/>
      <c r="F11" s="390"/>
      <c r="G11" s="390"/>
      <c r="H11" s="390"/>
      <c r="I11" s="390"/>
      <c r="J11" s="390"/>
      <c r="K11" s="390"/>
      <c r="L11" s="390"/>
      <c r="M11" s="390"/>
      <c r="N11" s="390"/>
      <c r="O11" s="390"/>
      <c r="P11" s="391"/>
    </row>
    <row r="12" spans="1:16">
      <c r="A12" s="392"/>
      <c r="B12" s="390"/>
      <c r="C12" s="390"/>
      <c r="D12" s="390"/>
      <c r="E12" s="390"/>
      <c r="F12" s="390"/>
      <c r="G12" s="390"/>
      <c r="H12" s="390"/>
      <c r="I12" s="390"/>
      <c r="J12" s="390"/>
      <c r="K12" s="390"/>
      <c r="L12" s="390"/>
      <c r="M12" s="390"/>
      <c r="N12" s="390"/>
      <c r="O12" s="390"/>
      <c r="P12" s="391"/>
    </row>
    <row r="13" spans="1:16">
      <c r="A13" s="392"/>
      <c r="B13" s="390"/>
      <c r="C13" s="390"/>
      <c r="D13" s="390"/>
      <c r="E13" s="390"/>
      <c r="F13" s="390"/>
      <c r="G13" s="390"/>
      <c r="H13" s="390"/>
      <c r="I13" s="390"/>
      <c r="J13" s="390"/>
      <c r="K13" s="390"/>
      <c r="L13" s="390"/>
      <c r="M13" s="390"/>
      <c r="N13" s="390"/>
      <c r="O13" s="390"/>
      <c r="P13" s="391"/>
    </row>
    <row r="14" spans="1:16">
      <c r="A14" s="392"/>
      <c r="B14" s="390"/>
      <c r="C14" s="390"/>
      <c r="D14" s="390"/>
      <c r="E14" s="390"/>
      <c r="F14" s="390"/>
      <c r="G14" s="390"/>
      <c r="H14" s="390"/>
      <c r="I14" s="390"/>
      <c r="J14" s="390"/>
      <c r="K14" s="390"/>
      <c r="L14" s="390"/>
      <c r="M14" s="390"/>
      <c r="N14" s="390"/>
      <c r="O14" s="390"/>
      <c r="P14" s="391"/>
    </row>
    <row r="15" spans="1:16">
      <c r="A15" s="392"/>
      <c r="B15" s="390"/>
      <c r="C15" s="390"/>
      <c r="D15" s="390"/>
      <c r="E15" s="390"/>
      <c r="F15" s="390"/>
      <c r="G15" s="390"/>
      <c r="H15" s="390"/>
      <c r="I15" s="390"/>
      <c r="J15" s="390"/>
      <c r="K15" s="390"/>
      <c r="L15" s="390"/>
      <c r="M15" s="390"/>
      <c r="N15" s="390"/>
      <c r="O15" s="390"/>
      <c r="P15" s="391"/>
    </row>
    <row r="16" spans="1:16">
      <c r="A16" s="392"/>
      <c r="B16" s="390"/>
      <c r="C16" s="390"/>
      <c r="D16" s="390"/>
      <c r="E16" s="390"/>
      <c r="F16" s="390"/>
      <c r="G16" s="390"/>
      <c r="H16" s="390"/>
      <c r="I16" s="390"/>
      <c r="J16" s="390"/>
      <c r="K16" s="390"/>
      <c r="L16" s="390"/>
      <c r="M16" s="390"/>
      <c r="N16" s="390"/>
      <c r="O16" s="390"/>
      <c r="P16" s="391"/>
    </row>
    <row r="17" spans="1:16">
      <c r="A17" s="392"/>
      <c r="B17" s="390"/>
      <c r="C17" s="390"/>
      <c r="D17" s="390"/>
      <c r="E17" s="390"/>
      <c r="F17" s="390"/>
      <c r="G17" s="390"/>
      <c r="H17" s="390"/>
      <c r="I17" s="390"/>
      <c r="J17" s="390"/>
      <c r="K17" s="390"/>
      <c r="L17" s="390"/>
      <c r="M17" s="390"/>
      <c r="N17" s="390"/>
      <c r="O17" s="390"/>
      <c r="P17" s="391"/>
    </row>
    <row r="18" spans="1:16">
      <c r="A18" s="392"/>
      <c r="B18" s="390"/>
      <c r="C18" s="390"/>
      <c r="D18" s="390"/>
      <c r="E18" s="390"/>
      <c r="F18" s="390"/>
      <c r="G18" s="390"/>
      <c r="H18" s="390"/>
      <c r="I18" s="390"/>
      <c r="J18" s="390"/>
      <c r="K18" s="390"/>
      <c r="L18" s="390"/>
      <c r="M18" s="390"/>
      <c r="N18" s="390"/>
      <c r="O18" s="390"/>
      <c r="P18" s="391"/>
    </row>
    <row r="19" spans="1:16">
      <c r="A19" s="392"/>
      <c r="B19" s="390"/>
      <c r="C19" s="390"/>
      <c r="D19" s="390"/>
      <c r="E19" s="390"/>
      <c r="F19" s="390"/>
      <c r="G19" s="390"/>
      <c r="H19" s="390"/>
      <c r="I19" s="390"/>
      <c r="J19" s="390"/>
      <c r="K19" s="390"/>
      <c r="L19" s="390"/>
      <c r="M19" s="390"/>
      <c r="N19" s="390"/>
      <c r="O19" s="390"/>
      <c r="P19" s="391"/>
    </row>
    <row r="20" spans="1:16">
      <c r="A20" s="392"/>
      <c r="B20" s="390"/>
      <c r="C20" s="390"/>
      <c r="D20" s="390"/>
      <c r="E20" s="390"/>
      <c r="F20" s="390"/>
      <c r="G20" s="390"/>
      <c r="H20" s="390"/>
      <c r="I20" s="390"/>
      <c r="J20" s="390"/>
      <c r="K20" s="390"/>
      <c r="L20" s="390"/>
      <c r="M20" s="390"/>
      <c r="N20" s="390"/>
      <c r="O20" s="390"/>
      <c r="P20" s="391"/>
    </row>
    <row r="21" spans="1:16">
      <c r="A21" s="392"/>
      <c r="B21" s="390"/>
      <c r="C21" s="390"/>
      <c r="D21" s="390"/>
      <c r="E21" s="390"/>
      <c r="F21" s="390"/>
      <c r="G21" s="390"/>
      <c r="H21" s="390"/>
      <c r="I21" s="390"/>
      <c r="J21" s="390"/>
      <c r="K21" s="390"/>
      <c r="L21" s="390"/>
      <c r="M21" s="390"/>
      <c r="N21" s="390"/>
      <c r="O21" s="390"/>
      <c r="P21" s="391"/>
    </row>
    <row r="22" spans="1:16">
      <c r="A22" s="392"/>
      <c r="B22" s="390"/>
      <c r="C22" s="390"/>
      <c r="D22" s="390"/>
      <c r="E22" s="390"/>
      <c r="F22" s="390"/>
      <c r="G22" s="390"/>
      <c r="H22" s="390"/>
      <c r="I22" s="390"/>
      <c r="J22" s="390"/>
      <c r="K22" s="390"/>
      <c r="L22" s="390"/>
      <c r="M22" s="390"/>
      <c r="N22" s="390"/>
      <c r="O22" s="390"/>
      <c r="P22" s="391"/>
    </row>
    <row r="23" spans="1:16">
      <c r="A23" s="392"/>
      <c r="B23" s="390"/>
      <c r="C23" s="390"/>
      <c r="D23" s="390"/>
      <c r="E23" s="390"/>
      <c r="F23" s="390"/>
      <c r="G23" s="390"/>
      <c r="H23" s="390"/>
      <c r="I23" s="390"/>
      <c r="J23" s="390"/>
      <c r="K23" s="390"/>
      <c r="L23" s="390"/>
      <c r="M23" s="390"/>
      <c r="N23" s="390"/>
      <c r="O23" s="390"/>
      <c r="P23" s="391"/>
    </row>
    <row r="24" spans="1:16">
      <c r="A24" s="392"/>
      <c r="B24" s="390"/>
      <c r="C24" s="390"/>
      <c r="D24" s="390"/>
      <c r="E24" s="390"/>
      <c r="F24" s="390"/>
      <c r="G24" s="390"/>
      <c r="H24" s="390"/>
      <c r="I24" s="390"/>
      <c r="J24" s="390"/>
      <c r="K24" s="390"/>
      <c r="L24" s="390"/>
      <c r="M24" s="390"/>
      <c r="N24" s="390"/>
      <c r="O24" s="390"/>
      <c r="P24" s="391"/>
    </row>
    <row r="25" spans="1:16">
      <c r="A25" s="392"/>
      <c r="B25" s="390"/>
      <c r="C25" s="390"/>
      <c r="D25" s="390"/>
      <c r="E25" s="390"/>
      <c r="F25" s="390"/>
      <c r="G25" s="390"/>
      <c r="H25" s="390"/>
      <c r="I25" s="390"/>
      <c r="J25" s="390"/>
      <c r="K25" s="390"/>
      <c r="L25" s="390"/>
      <c r="M25" s="390"/>
      <c r="N25" s="390"/>
      <c r="O25" s="390"/>
      <c r="P25" s="391"/>
    </row>
    <row r="26" spans="1:16">
      <c r="A26" s="392"/>
      <c r="B26" s="390"/>
      <c r="C26" s="390"/>
      <c r="D26" s="390"/>
      <c r="E26" s="390"/>
      <c r="F26" s="390"/>
      <c r="G26" s="390"/>
      <c r="H26" s="390"/>
      <c r="I26" s="390"/>
      <c r="J26" s="390"/>
      <c r="K26" s="390"/>
      <c r="L26" s="390"/>
      <c r="M26" s="390"/>
      <c r="N26" s="390"/>
      <c r="O26" s="390"/>
      <c r="P26" s="391"/>
    </row>
    <row r="27" spans="1:16">
      <c r="A27" s="5"/>
      <c r="B27" s="6"/>
      <c r="C27" s="6"/>
      <c r="D27" s="6"/>
      <c r="E27" s="6"/>
      <c r="F27" s="6"/>
      <c r="G27" s="6"/>
      <c r="H27" s="6"/>
      <c r="I27" s="6"/>
      <c r="J27" s="6"/>
      <c r="K27" s="6"/>
      <c r="L27" s="6"/>
      <c r="M27" s="6"/>
      <c r="N27" s="6"/>
      <c r="O27" s="6"/>
      <c r="P27" s="7"/>
    </row>
    <row r="28" spans="1:16">
      <c r="A28" s="5"/>
      <c r="B28" s="6"/>
      <c r="C28" s="6"/>
      <c r="D28" s="6"/>
      <c r="E28" s="6"/>
      <c r="F28" s="6"/>
      <c r="G28" s="6"/>
      <c r="H28" s="6"/>
      <c r="I28" s="6"/>
      <c r="J28" s="6"/>
      <c r="K28" s="6"/>
      <c r="L28" s="6"/>
      <c r="M28" s="6"/>
      <c r="N28" s="6"/>
      <c r="O28" s="6"/>
      <c r="P28" s="7"/>
    </row>
    <row r="29" spans="1:16" ht="15.75" thickBot="1">
      <c r="A29" s="135"/>
      <c r="B29" s="136"/>
      <c r="C29" s="136"/>
      <c r="D29" s="136"/>
      <c r="E29" s="136"/>
      <c r="F29" s="136"/>
      <c r="G29" s="136"/>
      <c r="H29" s="136"/>
      <c r="I29" s="136"/>
      <c r="J29" s="136"/>
      <c r="K29" s="136"/>
      <c r="L29" s="136"/>
      <c r="M29" s="136"/>
      <c r="N29" s="136"/>
      <c r="O29" s="136"/>
      <c r="P29" s="137"/>
    </row>
  </sheetData>
  <mergeCells count="5">
    <mergeCell ref="A1:P1"/>
    <mergeCell ref="A2:P2"/>
    <mergeCell ref="K4:M4"/>
    <mergeCell ref="K5:M5"/>
    <mergeCell ref="A10:P2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FFFF00"/>
    <pageSetUpPr fitToPage="1"/>
  </sheetPr>
  <dimension ref="A1:AC114"/>
  <sheetViews>
    <sheetView topLeftCell="E1" zoomScale="55" zoomScaleNormal="55" workbookViewId="0" xr3:uid="{958C4451-9541-5A59-BF78-D2F731DF1C81}">
      <selection sqref="A1:Z1"/>
    </sheetView>
  </sheetViews>
  <sheetFormatPr defaultColWidth="14.85546875" defaultRowHeight="15"/>
  <cols>
    <col min="1" max="1" width="47.28515625" style="192" bestFit="1" customWidth="1"/>
    <col min="2" max="11" width="18.140625" style="192" customWidth="1"/>
    <col min="12" max="13" width="18.28515625" style="192" customWidth="1"/>
    <col min="14" max="14" width="23.28515625" style="192" customWidth="1"/>
    <col min="15" max="15" width="29.28515625" style="192" bestFit="1" customWidth="1"/>
    <col min="16" max="25" width="18.140625" style="192" customWidth="1"/>
    <col min="26" max="26" width="18.28515625" style="192" customWidth="1"/>
    <col min="27" max="36" width="14.85546875" style="192"/>
    <col min="37" max="37" width="40.7109375" style="192" bestFit="1" customWidth="1"/>
    <col min="38" max="16384" width="14.85546875" style="192"/>
  </cols>
  <sheetData>
    <row r="1" spans="1:29" ht="112.5" customHeight="1" thickBot="1">
      <c r="A1" s="418"/>
      <c r="B1" s="419"/>
      <c r="C1" s="419"/>
      <c r="D1" s="419"/>
      <c r="E1" s="419"/>
      <c r="F1" s="419"/>
      <c r="G1" s="419"/>
      <c r="H1" s="419"/>
      <c r="I1" s="419"/>
      <c r="J1" s="419"/>
      <c r="K1" s="419"/>
      <c r="L1" s="419"/>
      <c r="M1" s="419"/>
      <c r="N1" s="419"/>
      <c r="O1" s="419"/>
      <c r="P1" s="419"/>
      <c r="Q1" s="419"/>
      <c r="R1" s="419"/>
      <c r="S1" s="419"/>
      <c r="T1" s="419"/>
      <c r="U1" s="419"/>
      <c r="V1" s="419"/>
      <c r="W1" s="419"/>
      <c r="X1" s="419"/>
      <c r="Y1" s="419"/>
      <c r="Z1" s="420"/>
      <c r="AA1" s="371"/>
    </row>
    <row r="2" spans="1:29" ht="24" thickBot="1">
      <c r="A2" s="297"/>
      <c r="B2" s="298"/>
      <c r="C2" s="298"/>
      <c r="D2" s="298"/>
      <c r="E2" s="298"/>
      <c r="F2" s="298"/>
      <c r="G2" s="298"/>
      <c r="H2" s="298"/>
      <c r="I2" s="298"/>
      <c r="J2" s="298"/>
      <c r="K2" s="298"/>
      <c r="L2" s="298"/>
      <c r="M2" s="299" t="s">
        <v>9</v>
      </c>
      <c r="N2" s="298"/>
      <c r="O2" s="298"/>
      <c r="P2" s="298"/>
      <c r="Q2" s="298"/>
      <c r="R2" s="298"/>
      <c r="S2" s="298"/>
      <c r="T2" s="298"/>
      <c r="U2" s="298"/>
      <c r="V2" s="298"/>
      <c r="W2" s="298"/>
      <c r="X2" s="298"/>
      <c r="Y2" s="298"/>
      <c r="Z2" s="300"/>
    </row>
    <row r="3" spans="1:29" s="153" customFormat="1">
      <c r="A3" s="1" t="s">
        <v>1</v>
      </c>
      <c r="B3" s="2">
        <v>42887</v>
      </c>
      <c r="C3" s="2"/>
      <c r="D3" s="2"/>
      <c r="E3" s="2"/>
      <c r="F3" s="2"/>
      <c r="G3" s="142"/>
      <c r="H3" s="142"/>
      <c r="I3" s="142"/>
      <c r="J3" s="142"/>
      <c r="K3" s="142"/>
      <c r="L3" s="142"/>
      <c r="M3" s="142"/>
      <c r="N3" s="142"/>
      <c r="O3" s="142"/>
      <c r="P3" s="142"/>
      <c r="Q3" s="142"/>
      <c r="R3" s="142"/>
      <c r="S3" s="142"/>
      <c r="T3" s="142"/>
      <c r="U3" s="142"/>
      <c r="V3" s="142"/>
      <c r="W3" s="421" t="s">
        <v>2</v>
      </c>
      <c r="X3" s="421"/>
      <c r="Y3" s="143" t="s">
        <v>3</v>
      </c>
      <c r="Z3" s="144"/>
    </row>
    <row r="4" spans="1:29" s="153" customFormat="1">
      <c r="A4" s="197"/>
      <c r="B4" s="198"/>
      <c r="C4" s="198"/>
      <c r="D4" s="198"/>
      <c r="E4" s="198"/>
      <c r="F4" s="198"/>
      <c r="G4" s="3"/>
      <c r="H4" s="3"/>
      <c r="I4" s="3"/>
      <c r="J4" s="3"/>
      <c r="K4" s="3"/>
      <c r="L4" s="3"/>
      <c r="M4" s="3"/>
      <c r="N4" s="3"/>
      <c r="O4" s="3"/>
      <c r="P4" s="3"/>
      <c r="Q4" s="3"/>
      <c r="R4" s="3"/>
      <c r="S4" s="3"/>
      <c r="T4" s="3"/>
      <c r="U4" s="3"/>
      <c r="V4" s="3"/>
      <c r="W4" s="422" t="s">
        <v>6</v>
      </c>
      <c r="X4" s="422"/>
      <c r="Y4" s="200" t="s">
        <v>7</v>
      </c>
      <c r="Z4" s="201"/>
    </row>
    <row r="5" spans="1:29" s="153" customFormat="1" ht="21">
      <c r="A5" s="397" t="s">
        <v>10</v>
      </c>
      <c r="B5" s="398"/>
      <c r="C5" s="398"/>
      <c r="D5" s="398"/>
      <c r="E5" s="398"/>
      <c r="F5" s="398"/>
      <c r="G5" s="398"/>
      <c r="H5" s="398"/>
      <c r="I5" s="398"/>
      <c r="J5" s="398"/>
      <c r="K5" s="398"/>
      <c r="L5" s="398"/>
      <c r="M5" s="398"/>
      <c r="N5" s="398"/>
      <c r="O5" s="398"/>
      <c r="P5" s="398"/>
      <c r="Q5" s="398"/>
      <c r="R5" s="398"/>
      <c r="S5" s="398"/>
      <c r="T5" s="398"/>
      <c r="U5" s="398"/>
      <c r="V5" s="398"/>
      <c r="W5" s="398"/>
      <c r="X5" s="398"/>
      <c r="Y5" s="398"/>
      <c r="Z5" s="399"/>
    </row>
    <row r="6" spans="1:29" s="153" customFormat="1">
      <c r="A6" s="410" t="s">
        <v>11</v>
      </c>
      <c r="B6" s="400" t="s">
        <v>12</v>
      </c>
      <c r="C6" s="401"/>
      <c r="D6" s="401"/>
      <c r="E6" s="401"/>
      <c r="F6" s="401"/>
      <c r="G6" s="401"/>
      <c r="H6" s="401"/>
      <c r="I6" s="401"/>
      <c r="J6" s="401"/>
      <c r="K6" s="401"/>
      <c r="L6" s="402"/>
      <c r="M6" s="3"/>
      <c r="N6" s="46"/>
      <c r="P6" s="207">
        <v>2005</v>
      </c>
      <c r="Q6" s="207">
        <v>2006</v>
      </c>
      <c r="R6" s="207">
        <v>2007</v>
      </c>
      <c r="S6" s="207">
        <v>2008</v>
      </c>
      <c r="T6" s="207">
        <v>2009</v>
      </c>
      <c r="U6" s="207">
        <v>2010</v>
      </c>
      <c r="V6" s="207">
        <v>2011</v>
      </c>
      <c r="W6" s="207">
        <v>2012</v>
      </c>
      <c r="X6" s="301">
        <v>2013</v>
      </c>
      <c r="Y6" s="301">
        <v>2014</v>
      </c>
      <c r="Z6" s="302">
        <v>2015</v>
      </c>
    </row>
    <row r="7" spans="1:29" s="153" customFormat="1">
      <c r="A7" s="411"/>
      <c r="B7" s="207">
        <v>2005</v>
      </c>
      <c r="C7" s="207">
        <v>2006</v>
      </c>
      <c r="D7" s="207">
        <v>2007</v>
      </c>
      <c r="E7" s="207">
        <v>2008</v>
      </c>
      <c r="F7" s="207">
        <v>2009</v>
      </c>
      <c r="G7" s="207">
        <v>2010</v>
      </c>
      <c r="H7" s="207">
        <v>2011</v>
      </c>
      <c r="I7" s="207">
        <v>2012</v>
      </c>
      <c r="J7" s="207">
        <v>2013</v>
      </c>
      <c r="K7" s="207">
        <v>2014</v>
      </c>
      <c r="L7" s="207">
        <v>2015</v>
      </c>
      <c r="M7" s="46"/>
      <c r="N7" s="416" t="s">
        <v>13</v>
      </c>
      <c r="O7" s="416"/>
      <c r="P7" s="303" t="s">
        <v>14</v>
      </c>
      <c r="Q7" s="168" t="s">
        <v>14</v>
      </c>
      <c r="R7" s="168" t="s">
        <v>14</v>
      </c>
      <c r="S7" s="168" t="s">
        <v>14</v>
      </c>
      <c r="T7" s="168" t="s">
        <v>14</v>
      </c>
      <c r="U7" s="168" t="s">
        <v>14</v>
      </c>
      <c r="V7" s="168" t="s">
        <v>14</v>
      </c>
      <c r="W7" s="168">
        <v>77</v>
      </c>
      <c r="X7" s="168" t="s">
        <v>14</v>
      </c>
      <c r="Y7" s="168" t="s">
        <v>14</v>
      </c>
      <c r="Z7" s="304" t="s">
        <v>14</v>
      </c>
    </row>
    <row r="8" spans="1:29" s="153" customFormat="1">
      <c r="A8" s="150">
        <v>27</v>
      </c>
      <c r="B8" s="151" t="s">
        <v>14</v>
      </c>
      <c r="C8" s="151">
        <v>17919</v>
      </c>
      <c r="D8" s="151">
        <v>18183</v>
      </c>
      <c r="E8" s="151">
        <v>18321</v>
      </c>
      <c r="F8" s="151">
        <v>18435</v>
      </c>
      <c r="G8" s="151">
        <v>18533</v>
      </c>
      <c r="H8" s="151">
        <v>18560</v>
      </c>
      <c r="I8" s="151">
        <v>18622</v>
      </c>
      <c r="J8" s="151">
        <v>18758</v>
      </c>
      <c r="K8" s="151">
        <v>18832</v>
      </c>
      <c r="L8" s="151" t="s">
        <v>14</v>
      </c>
      <c r="M8" s="46"/>
      <c r="N8" s="416" t="s">
        <v>15</v>
      </c>
      <c r="O8" s="416"/>
      <c r="P8" s="303" t="s">
        <v>14</v>
      </c>
      <c r="Q8" s="168" t="s">
        <v>14</v>
      </c>
      <c r="R8" s="168" t="s">
        <v>14</v>
      </c>
      <c r="S8" s="168">
        <v>347</v>
      </c>
      <c r="T8" s="168" t="s">
        <v>14</v>
      </c>
      <c r="U8" s="168">
        <v>271</v>
      </c>
      <c r="V8" s="168" t="s">
        <v>14</v>
      </c>
      <c r="W8" s="168">
        <v>241</v>
      </c>
      <c r="X8" s="168" t="s">
        <v>14</v>
      </c>
      <c r="Y8" s="168">
        <v>191</v>
      </c>
      <c r="Z8" s="304" t="s">
        <v>14</v>
      </c>
    </row>
    <row r="9" spans="1:29" s="153" customFormat="1">
      <c r="A9" s="152" t="s">
        <v>16</v>
      </c>
      <c r="B9" s="46"/>
      <c r="C9" s="46"/>
      <c r="D9" s="46"/>
      <c r="E9" s="46"/>
      <c r="F9" s="46"/>
      <c r="G9" s="46"/>
      <c r="H9" s="46"/>
      <c r="J9" s="46"/>
      <c r="K9" s="46"/>
      <c r="L9" s="46"/>
      <c r="M9" s="46"/>
      <c r="N9" s="416" t="s">
        <v>17</v>
      </c>
      <c r="O9" s="416"/>
      <c r="P9" s="303" t="s">
        <v>14</v>
      </c>
      <c r="Q9" s="168" t="s">
        <v>14</v>
      </c>
      <c r="R9" s="168" t="s">
        <v>14</v>
      </c>
      <c r="S9" s="168">
        <v>0</v>
      </c>
      <c r="T9" s="168" t="s">
        <v>14</v>
      </c>
      <c r="U9" s="168">
        <v>0</v>
      </c>
      <c r="V9" s="168" t="s">
        <v>14</v>
      </c>
      <c r="W9" s="168">
        <v>0</v>
      </c>
      <c r="X9" s="168" t="s">
        <v>14</v>
      </c>
      <c r="Y9" s="168">
        <v>0</v>
      </c>
      <c r="Z9" s="304" t="s">
        <v>14</v>
      </c>
    </row>
    <row r="10" spans="1:29" s="153" customFormat="1" ht="15" customHeight="1">
      <c r="A10" s="204"/>
      <c r="B10" s="46"/>
      <c r="C10" s="46"/>
      <c r="D10" s="46"/>
      <c r="E10" s="46"/>
      <c r="F10" s="46"/>
      <c r="G10" s="46"/>
      <c r="H10" s="46"/>
      <c r="I10" s="46"/>
      <c r="J10" s="46"/>
      <c r="K10" s="46"/>
      <c r="L10" s="46"/>
      <c r="M10" s="46"/>
      <c r="N10" s="416" t="s">
        <v>18</v>
      </c>
      <c r="O10" s="416"/>
      <c r="P10" s="303" t="s">
        <v>14</v>
      </c>
      <c r="Q10" s="168" t="s">
        <v>14</v>
      </c>
      <c r="R10" s="168" t="s">
        <v>14</v>
      </c>
      <c r="S10" s="168">
        <v>14225.658739876875</v>
      </c>
      <c r="T10" s="168">
        <v>0</v>
      </c>
      <c r="U10" s="168">
        <v>15158</v>
      </c>
      <c r="V10" s="168">
        <v>0</v>
      </c>
      <c r="W10" s="168">
        <v>14476.220444257962</v>
      </c>
      <c r="X10" s="168">
        <v>0</v>
      </c>
      <c r="Y10" s="168">
        <v>14366.480250794255</v>
      </c>
      <c r="Z10" s="304" t="s">
        <v>14</v>
      </c>
    </row>
    <row r="11" spans="1:29" ht="15.75" customHeight="1">
      <c r="A11" s="397" t="s">
        <v>19</v>
      </c>
      <c r="B11" s="398"/>
      <c r="C11" s="398"/>
      <c r="D11" s="398"/>
      <c r="E11" s="398"/>
      <c r="F11" s="398"/>
      <c r="G11" s="398"/>
      <c r="H11" s="398"/>
      <c r="I11" s="398"/>
      <c r="J11" s="398"/>
      <c r="K11" s="398"/>
      <c r="L11" s="398"/>
      <c r="M11" s="398"/>
      <c r="N11" s="398"/>
      <c r="O11" s="398"/>
      <c r="P11" s="398"/>
      <c r="Q11" s="398"/>
      <c r="R11" s="398"/>
      <c r="S11" s="398"/>
      <c r="T11" s="398"/>
      <c r="U11" s="398"/>
      <c r="V11" s="398"/>
      <c r="W11" s="398"/>
      <c r="X11" s="398"/>
      <c r="Y11" s="398"/>
      <c r="Z11" s="399"/>
    </row>
    <row r="12" spans="1:29" s="153" customFormat="1">
      <c r="A12" s="305" t="s">
        <v>20</v>
      </c>
      <c r="B12" s="400" t="s">
        <v>21</v>
      </c>
      <c r="C12" s="401"/>
      <c r="D12" s="401"/>
      <c r="E12" s="401"/>
      <c r="F12" s="401"/>
      <c r="G12" s="401"/>
      <c r="H12" s="401"/>
      <c r="I12" s="401"/>
      <c r="J12" s="401"/>
      <c r="K12" s="401"/>
      <c r="L12" s="402"/>
      <c r="M12" s="46"/>
      <c r="N12" s="306" t="s">
        <v>22</v>
      </c>
      <c r="O12" s="307"/>
      <c r="P12" s="400" t="s">
        <v>21</v>
      </c>
      <c r="Q12" s="401"/>
      <c r="R12" s="401"/>
      <c r="S12" s="401"/>
      <c r="T12" s="401"/>
      <c r="U12" s="401"/>
      <c r="V12" s="401"/>
      <c r="W12" s="401"/>
      <c r="X12" s="401"/>
      <c r="Y12" s="401"/>
      <c r="Z12" s="417"/>
    </row>
    <row r="13" spans="1:29" s="153" customFormat="1">
      <c r="A13" s="229"/>
      <c r="B13" s="207">
        <v>2005</v>
      </c>
      <c r="C13" s="207">
        <v>2006</v>
      </c>
      <c r="D13" s="207">
        <v>2007</v>
      </c>
      <c r="E13" s="207">
        <v>2008</v>
      </c>
      <c r="F13" s="207">
        <v>2009</v>
      </c>
      <c r="G13" s="207">
        <v>2010</v>
      </c>
      <c r="H13" s="207">
        <v>2011</v>
      </c>
      <c r="I13" s="207">
        <v>2012</v>
      </c>
      <c r="J13" s="207">
        <v>2013</v>
      </c>
      <c r="K13" s="207">
        <v>2014</v>
      </c>
      <c r="L13" s="207">
        <v>2015</v>
      </c>
      <c r="M13" s="46"/>
      <c r="N13" s="158"/>
      <c r="O13" s="159"/>
      <c r="P13" s="207">
        <v>2005</v>
      </c>
      <c r="Q13" s="207">
        <v>2006</v>
      </c>
      <c r="R13" s="207">
        <v>2007</v>
      </c>
      <c r="S13" s="207">
        <v>2008</v>
      </c>
      <c r="T13" s="207">
        <v>2009</v>
      </c>
      <c r="U13" s="207">
        <v>2010</v>
      </c>
      <c r="V13" s="207">
        <v>2011</v>
      </c>
      <c r="W13" s="207">
        <v>2012</v>
      </c>
      <c r="X13" s="301">
        <v>2013</v>
      </c>
      <c r="Y13" s="207">
        <v>2014</v>
      </c>
      <c r="Z13" s="302">
        <v>2015</v>
      </c>
    </row>
    <row r="14" spans="1:29">
      <c r="A14" s="209" t="s">
        <v>23</v>
      </c>
      <c r="B14" s="308"/>
      <c r="C14" s="308"/>
      <c r="D14" s="308"/>
      <c r="E14" s="308">
        <v>147.21514903463031</v>
      </c>
      <c r="F14" s="308"/>
      <c r="G14" s="308">
        <v>145.58145652853119</v>
      </c>
      <c r="H14" s="308"/>
      <c r="I14" s="308">
        <v>146.60487088823695</v>
      </c>
      <c r="J14" s="308"/>
      <c r="K14" s="308">
        <v>140.38105365892378</v>
      </c>
      <c r="L14" s="308"/>
      <c r="M14" s="46"/>
      <c r="N14" s="309" t="s">
        <v>24</v>
      </c>
      <c r="O14" s="310"/>
      <c r="P14" s="168"/>
      <c r="Q14" s="168"/>
      <c r="R14" s="168"/>
      <c r="S14" s="168">
        <v>29.95158259967906</v>
      </c>
      <c r="T14" s="168"/>
      <c r="U14" s="168">
        <v>25.209323471690833</v>
      </c>
      <c r="V14" s="168"/>
      <c r="W14" s="168">
        <v>28.752918905617538</v>
      </c>
      <c r="X14" s="168"/>
      <c r="Y14" s="168">
        <v>23.962639924136575</v>
      </c>
      <c r="Z14" s="304"/>
    </row>
    <row r="15" spans="1:29" s="214" customFormat="1" ht="15" customHeight="1">
      <c r="A15" s="212" t="s">
        <v>25</v>
      </c>
      <c r="B15" s="308"/>
      <c r="C15" s="308"/>
      <c r="D15" s="308"/>
      <c r="E15" s="308">
        <v>38.63671208167073</v>
      </c>
      <c r="F15" s="308"/>
      <c r="G15" s="308">
        <v>42.480143331346795</v>
      </c>
      <c r="H15" s="308"/>
      <c r="I15" s="308">
        <v>42.008846796787395</v>
      </c>
      <c r="J15" s="308"/>
      <c r="K15" s="308">
        <v>34.625434439916226</v>
      </c>
      <c r="L15" s="308"/>
      <c r="M15" s="215"/>
      <c r="N15" s="309" t="s">
        <v>26</v>
      </c>
      <c r="O15" s="310"/>
      <c r="P15" s="168"/>
      <c r="Q15" s="168"/>
      <c r="R15" s="168"/>
      <c r="S15" s="168">
        <v>87.045016379726221</v>
      </c>
      <c r="T15" s="168"/>
      <c r="U15" s="168">
        <v>86.410032385316427</v>
      </c>
      <c r="V15" s="168"/>
      <c r="W15" s="168">
        <v>84.636819594798482</v>
      </c>
      <c r="X15" s="168"/>
      <c r="Y15" s="168">
        <v>83.119512802674109</v>
      </c>
      <c r="Z15" s="304"/>
      <c r="AB15" s="213"/>
    </row>
    <row r="16" spans="1:29" s="214" customFormat="1">
      <c r="A16" s="212" t="s">
        <v>27</v>
      </c>
      <c r="B16" s="308"/>
      <c r="C16" s="308"/>
      <c r="D16" s="308"/>
      <c r="E16" s="308">
        <v>22.17335543628387</v>
      </c>
      <c r="F16" s="308"/>
      <c r="G16" s="308">
        <v>22.975116814579234</v>
      </c>
      <c r="H16" s="308"/>
      <c r="I16" s="308">
        <v>23.634482935852059</v>
      </c>
      <c r="J16" s="308"/>
      <c r="K16" s="308">
        <v>22.115603868227073</v>
      </c>
      <c r="L16" s="308"/>
      <c r="M16" s="215"/>
      <c r="N16" s="311" t="s">
        <v>28</v>
      </c>
      <c r="O16" s="312"/>
      <c r="P16" s="168"/>
      <c r="Q16" s="168"/>
      <c r="R16" s="168"/>
      <c r="S16" s="168">
        <v>218.55360022251415</v>
      </c>
      <c r="T16" s="168"/>
      <c r="U16" s="168">
        <v>208.04990714978697</v>
      </c>
      <c r="V16" s="168"/>
      <c r="W16" s="168">
        <v>204.90366215176999</v>
      </c>
      <c r="X16" s="168"/>
      <c r="Y16" s="168">
        <v>188.41237695515923</v>
      </c>
      <c r="Z16" s="304"/>
      <c r="AC16" s="214" t="s">
        <v>29</v>
      </c>
    </row>
    <row r="17" spans="1:27">
      <c r="A17" s="212" t="s">
        <v>30</v>
      </c>
      <c r="B17" s="313"/>
      <c r="C17" s="313"/>
      <c r="D17" s="313"/>
      <c r="E17" s="313">
        <v>148.55890760147878</v>
      </c>
      <c r="F17" s="313"/>
      <c r="G17" s="313">
        <v>144.86177152979801</v>
      </c>
      <c r="H17" s="313"/>
      <c r="I17" s="313">
        <v>143.91614000035398</v>
      </c>
      <c r="J17" s="313"/>
      <c r="K17" s="313">
        <v>143.07284283588868</v>
      </c>
      <c r="L17" s="313"/>
      <c r="M17" s="46"/>
      <c r="N17" s="309" t="s">
        <v>31</v>
      </c>
      <c r="O17" s="310"/>
      <c r="P17" s="168"/>
      <c r="Q17" s="168"/>
      <c r="R17" s="168"/>
      <c r="S17" s="168">
        <v>39.179070304450278</v>
      </c>
      <c r="T17" s="168"/>
      <c r="U17" s="168">
        <v>47.714489578227223</v>
      </c>
      <c r="V17" s="168"/>
      <c r="W17" s="168">
        <v>48.866178768703953</v>
      </c>
      <c r="X17" s="168"/>
      <c r="Y17" s="168">
        <v>55.44011081086196</v>
      </c>
      <c r="Z17" s="304"/>
    </row>
    <row r="18" spans="1:27">
      <c r="A18" s="212" t="s">
        <v>32</v>
      </c>
      <c r="B18" s="313"/>
      <c r="C18" s="313"/>
      <c r="D18" s="313"/>
      <c r="E18" s="313" t="s">
        <v>14</v>
      </c>
      <c r="F18" s="313"/>
      <c r="G18" s="313" t="s">
        <v>14</v>
      </c>
      <c r="H18" s="313"/>
      <c r="I18" s="313" t="s">
        <v>14</v>
      </c>
      <c r="J18" s="313"/>
      <c r="K18" s="313" t="s">
        <v>14</v>
      </c>
      <c r="L18" s="313"/>
      <c r="M18" s="46"/>
      <c r="N18" s="309" t="s">
        <v>33</v>
      </c>
      <c r="O18" s="310"/>
      <c r="P18" s="168"/>
      <c r="Q18" s="168"/>
      <c r="R18" s="168"/>
      <c r="S18" s="168">
        <v>1.0610302175944373</v>
      </c>
      <c r="T18" s="168"/>
      <c r="U18" s="168">
        <v>1.0483219978167386</v>
      </c>
      <c r="V18" s="168"/>
      <c r="W18" s="168">
        <v>1.1936796722056993</v>
      </c>
      <c r="X18" s="168"/>
      <c r="Y18" s="168">
        <v>1.6865993297429474</v>
      </c>
      <c r="Z18" s="304"/>
    </row>
    <row r="19" spans="1:27">
      <c r="A19" s="212" t="s">
        <v>34</v>
      </c>
      <c r="B19" s="308"/>
      <c r="C19" s="308"/>
      <c r="D19" s="308"/>
      <c r="E19" s="308">
        <v>19.206175569900424</v>
      </c>
      <c r="F19" s="308"/>
      <c r="G19" s="308">
        <v>12.533586378582934</v>
      </c>
      <c r="H19" s="308"/>
      <c r="I19" s="308">
        <v>12.188918471865293</v>
      </c>
      <c r="J19" s="308"/>
      <c r="K19" s="308">
        <v>12.426305019619086</v>
      </c>
      <c r="L19" s="308"/>
      <c r="M19" s="46"/>
      <c r="N19" s="309" t="s">
        <v>35</v>
      </c>
      <c r="O19" s="310"/>
      <c r="P19" s="168"/>
      <c r="Q19" s="168"/>
      <c r="R19" s="168"/>
      <c r="S19" s="168">
        <v>0</v>
      </c>
      <c r="T19" s="168"/>
      <c r="U19" s="168">
        <v>0</v>
      </c>
      <c r="V19" s="168"/>
      <c r="W19" s="168">
        <v>0</v>
      </c>
      <c r="X19" s="168"/>
      <c r="Y19" s="168">
        <v>0</v>
      </c>
      <c r="Z19" s="304"/>
    </row>
    <row r="20" spans="1:27">
      <c r="A20" s="209" t="s">
        <v>36</v>
      </c>
      <c r="B20" s="314"/>
      <c r="C20" s="314"/>
      <c r="D20" s="314"/>
      <c r="E20" s="314">
        <v>0</v>
      </c>
      <c r="F20" s="314"/>
      <c r="G20" s="314">
        <v>0</v>
      </c>
      <c r="H20" s="314"/>
      <c r="I20" s="314">
        <v>0</v>
      </c>
      <c r="J20" s="314"/>
      <c r="K20" s="314">
        <v>0</v>
      </c>
      <c r="L20" s="168"/>
      <c r="M20" s="46"/>
      <c r="N20" s="46"/>
      <c r="O20" s="46"/>
      <c r="P20" s="46"/>
      <c r="Q20" s="46"/>
      <c r="R20" s="46"/>
      <c r="S20" s="315"/>
      <c r="T20" s="315"/>
      <c r="U20" s="315"/>
      <c r="V20" s="315"/>
      <c r="W20" s="315"/>
      <c r="X20" s="315"/>
      <c r="Y20" s="315"/>
      <c r="Z20" s="250"/>
      <c r="AA20" s="208"/>
    </row>
    <row r="21" spans="1:27">
      <c r="A21" s="222" t="s">
        <v>37</v>
      </c>
      <c r="B21" s="316"/>
      <c r="C21" s="316"/>
      <c r="D21" s="316"/>
      <c r="E21" s="316">
        <v>0</v>
      </c>
      <c r="F21" s="316"/>
      <c r="G21" s="316">
        <v>0</v>
      </c>
      <c r="H21" s="316"/>
      <c r="I21" s="316">
        <v>0</v>
      </c>
      <c r="J21" s="316"/>
      <c r="K21" s="316">
        <v>0</v>
      </c>
      <c r="L21" s="316"/>
      <c r="M21" s="46"/>
      <c r="N21" s="215"/>
      <c r="O21" s="46"/>
      <c r="P21" s="406" t="s">
        <v>38</v>
      </c>
      <c r="Q21" s="407"/>
      <c r="R21" s="407"/>
      <c r="S21" s="407"/>
      <c r="T21" s="407"/>
      <c r="U21" s="407"/>
      <c r="V21" s="407"/>
      <c r="W21" s="407"/>
      <c r="X21" s="407"/>
      <c r="Y21" s="407"/>
      <c r="Z21" s="408"/>
      <c r="AA21" s="153"/>
    </row>
    <row r="22" spans="1:27">
      <c r="A22" s="283"/>
      <c r="B22" s="283"/>
      <c r="C22" s="283"/>
      <c r="D22" s="283"/>
      <c r="E22" s="317"/>
      <c r="F22" s="283"/>
      <c r="G22" s="283"/>
      <c r="H22" s="283"/>
      <c r="I22" s="283"/>
      <c r="J22" s="283"/>
      <c r="K22" s="283"/>
      <c r="L22" s="283"/>
      <c r="M22" s="46"/>
      <c r="N22" s="46"/>
      <c r="O22" s="46"/>
      <c r="P22" s="318">
        <v>2005</v>
      </c>
      <c r="Q22" s="318">
        <v>2006</v>
      </c>
      <c r="R22" s="318">
        <v>2007</v>
      </c>
      <c r="S22" s="318">
        <v>2008</v>
      </c>
      <c r="T22" s="318">
        <v>2009</v>
      </c>
      <c r="U22" s="318">
        <v>2010</v>
      </c>
      <c r="V22" s="318">
        <v>2011</v>
      </c>
      <c r="W22" s="318">
        <v>2012</v>
      </c>
      <c r="X22" s="306">
        <v>2013</v>
      </c>
      <c r="Y22" s="207">
        <v>2014</v>
      </c>
      <c r="Z22" s="319">
        <v>2015</v>
      </c>
      <c r="AA22" s="153"/>
    </row>
    <row r="23" spans="1:27">
      <c r="A23" s="57" t="s">
        <v>39</v>
      </c>
      <c r="B23" s="320"/>
      <c r="C23" s="320"/>
      <c r="D23" s="320"/>
      <c r="E23" s="320">
        <v>375.79029972396415</v>
      </c>
      <c r="F23" s="320"/>
      <c r="G23" s="320">
        <v>368.43207458283814</v>
      </c>
      <c r="H23" s="320"/>
      <c r="I23" s="320">
        <v>368.35325909309563</v>
      </c>
      <c r="J23" s="320"/>
      <c r="K23" s="320">
        <v>352.62123982257486</v>
      </c>
      <c r="L23" s="320"/>
      <c r="M23" s="46"/>
      <c r="N23" s="321" t="s">
        <v>40</v>
      </c>
      <c r="O23" s="322"/>
      <c r="P23" s="323"/>
      <c r="Q23" s="323"/>
      <c r="R23" s="323"/>
      <c r="S23" s="323">
        <v>8.0353228008640531</v>
      </c>
      <c r="T23" s="323"/>
      <c r="U23" s="323">
        <v>7.8552558424718724</v>
      </c>
      <c r="V23" s="323"/>
      <c r="W23" s="323">
        <v>7.8726705449595622</v>
      </c>
      <c r="X23" s="323"/>
      <c r="Y23" s="323">
        <v>7.4543890005800639</v>
      </c>
      <c r="Z23" s="324"/>
    </row>
    <row r="24" spans="1:27">
      <c r="A24" s="57" t="s">
        <v>41</v>
      </c>
      <c r="B24" s="320"/>
      <c r="C24" s="320"/>
      <c r="D24" s="320"/>
      <c r="E24" s="320">
        <v>375.79029972396415</v>
      </c>
      <c r="F24" s="320"/>
      <c r="G24" s="320">
        <v>368.43207458283814</v>
      </c>
      <c r="H24" s="320"/>
      <c r="I24" s="320">
        <v>368.35325909309563</v>
      </c>
      <c r="J24" s="320"/>
      <c r="K24" s="320">
        <v>352.62123982257486</v>
      </c>
      <c r="L24" s="320"/>
      <c r="M24" s="46"/>
      <c r="N24" s="321" t="s">
        <v>42</v>
      </c>
      <c r="O24" s="322"/>
      <c r="P24" s="323"/>
      <c r="Q24" s="323"/>
      <c r="R24" s="323"/>
      <c r="S24" s="323">
        <v>2.1088757208487925</v>
      </c>
      <c r="T24" s="323"/>
      <c r="U24" s="323">
        <v>2.2921352900958722</v>
      </c>
      <c r="V24" s="323"/>
      <c r="W24" s="323">
        <v>2.2558719147668023</v>
      </c>
      <c r="X24" s="323"/>
      <c r="Y24" s="323">
        <v>1.8386488126548548</v>
      </c>
      <c r="Z24" s="324"/>
    </row>
    <row r="25" spans="1:27">
      <c r="A25" s="204"/>
      <c r="B25" s="409"/>
      <c r="C25" s="409"/>
      <c r="D25" s="409"/>
      <c r="E25" s="409"/>
      <c r="F25" s="409"/>
      <c r="G25" s="409"/>
      <c r="H25" s="409"/>
      <c r="I25" s="409"/>
      <c r="J25" s="409"/>
      <c r="K25" s="409"/>
      <c r="L25" s="409"/>
      <c r="M25" s="46"/>
      <c r="N25" s="321" t="s">
        <v>43</v>
      </c>
      <c r="O25" s="322"/>
      <c r="P25" s="323"/>
      <c r="Q25" s="323"/>
      <c r="R25" s="323"/>
      <c r="S25" s="325">
        <v>1.5586874282403729</v>
      </c>
      <c r="T25" s="325"/>
      <c r="U25" s="325">
        <v>1.5157089863160862</v>
      </c>
      <c r="V25" s="325"/>
      <c r="W25" s="325">
        <v>1.6326418229715998</v>
      </c>
      <c r="X25" s="325"/>
      <c r="Y25" s="325">
        <v>1.5393891532342729</v>
      </c>
      <c r="Z25" s="324"/>
    </row>
    <row r="26" spans="1:27">
      <c r="A26" s="46"/>
      <c r="B26" s="46"/>
      <c r="C26" s="46"/>
      <c r="D26" s="46"/>
      <c r="E26" s="205"/>
      <c r="F26" s="46"/>
      <c r="G26" s="46"/>
      <c r="H26" s="46"/>
      <c r="I26" s="46"/>
      <c r="J26" s="46"/>
      <c r="K26" s="46"/>
      <c r="L26" s="46"/>
      <c r="M26" s="46"/>
      <c r="N26" s="321" t="s">
        <v>44</v>
      </c>
      <c r="O26" s="322"/>
      <c r="P26" s="323"/>
      <c r="Q26" s="323"/>
      <c r="R26" s="323"/>
      <c r="S26" s="323">
        <v>8.108668064051022</v>
      </c>
      <c r="T26" s="323"/>
      <c r="U26" s="323">
        <v>7.8164232196513241</v>
      </c>
      <c r="V26" s="323"/>
      <c r="W26" s="323">
        <v>7.7282858984187506</v>
      </c>
      <c r="X26" s="323"/>
      <c r="Y26" s="323">
        <v>7.5973259789660519</v>
      </c>
      <c r="Z26" s="324"/>
    </row>
    <row r="27" spans="1:27">
      <c r="A27" s="326"/>
      <c r="B27" s="400" t="s">
        <v>45</v>
      </c>
      <c r="C27" s="401"/>
      <c r="D27" s="401"/>
      <c r="E27" s="401"/>
      <c r="F27" s="401"/>
      <c r="G27" s="401"/>
      <c r="H27" s="401"/>
      <c r="I27" s="401"/>
      <c r="J27" s="401"/>
      <c r="K27" s="401"/>
      <c r="L27" s="402"/>
      <c r="M27" s="46"/>
      <c r="N27" s="321" t="s">
        <v>46</v>
      </c>
      <c r="O27" s="322"/>
      <c r="P27" s="323"/>
      <c r="Q27" s="323"/>
      <c r="R27" s="323"/>
      <c r="S27" s="323" t="s">
        <v>14</v>
      </c>
      <c r="T27" s="323"/>
      <c r="U27" s="323" t="s">
        <v>14</v>
      </c>
      <c r="V27" s="323"/>
      <c r="W27" s="323" t="s">
        <v>14</v>
      </c>
      <c r="X27" s="323"/>
      <c r="Y27" s="323" t="s">
        <v>14</v>
      </c>
      <c r="Z27" s="324"/>
    </row>
    <row r="28" spans="1:27">
      <c r="A28" s="209" t="s">
        <v>47</v>
      </c>
      <c r="B28" s="327"/>
      <c r="C28" s="327"/>
      <c r="D28" s="327"/>
      <c r="E28" s="327">
        <v>8.9329205668127465E-2</v>
      </c>
      <c r="F28" s="327"/>
      <c r="G28" s="327">
        <v>0.11356084613916906</v>
      </c>
      <c r="H28" s="327"/>
      <c r="I28" s="327">
        <v>0.10503893935816477</v>
      </c>
      <c r="J28" s="327"/>
      <c r="K28" s="327">
        <v>0.10201129048042881</v>
      </c>
      <c r="L28" s="327"/>
      <c r="M28" s="46"/>
      <c r="N28" s="321" t="s">
        <v>48</v>
      </c>
      <c r="O28" s="322"/>
      <c r="P28" s="323"/>
      <c r="Q28" s="323"/>
      <c r="R28" s="323"/>
      <c r="S28" s="325">
        <v>55.349209135159718</v>
      </c>
      <c r="T28" s="325"/>
      <c r="U28" s="325">
        <v>46.249396230933336</v>
      </c>
      <c r="V28" s="325"/>
      <c r="W28" s="325">
        <v>50.576425194461798</v>
      </c>
      <c r="X28" s="325"/>
      <c r="Y28" s="325">
        <v>65.059188584393127</v>
      </c>
      <c r="Z28" s="324"/>
      <c r="AA28" s="153"/>
    </row>
    <row r="29" spans="1:27">
      <c r="A29" s="212" t="s">
        <v>49</v>
      </c>
      <c r="B29" s="327"/>
      <c r="C29" s="327"/>
      <c r="D29" s="327"/>
      <c r="E29" s="327">
        <v>0.91067079433187259</v>
      </c>
      <c r="F29" s="327"/>
      <c r="G29" s="327">
        <v>0.88643915386083094</v>
      </c>
      <c r="H29" s="327"/>
      <c r="I29" s="327">
        <v>0.89496106064183523</v>
      </c>
      <c r="J29" s="327"/>
      <c r="K29" s="327">
        <v>0.89798870951957122</v>
      </c>
      <c r="L29" s="327"/>
      <c r="M29" s="46"/>
      <c r="N29" s="321" t="s">
        <v>50</v>
      </c>
      <c r="O29" s="322"/>
      <c r="P29" s="323"/>
      <c r="Q29" s="323"/>
      <c r="R29" s="323"/>
      <c r="S29" s="323">
        <v>0</v>
      </c>
      <c r="T29" s="323"/>
      <c r="U29" s="323">
        <v>0</v>
      </c>
      <c r="V29" s="323"/>
      <c r="W29" s="323">
        <v>0</v>
      </c>
      <c r="X29" s="323"/>
      <c r="Y29" s="323">
        <v>0</v>
      </c>
      <c r="Z29" s="324"/>
    </row>
    <row r="30" spans="1:27">
      <c r="A30" s="204"/>
      <c r="B30" s="46"/>
      <c r="C30" s="46"/>
      <c r="D30" s="46"/>
      <c r="E30" s="46"/>
      <c r="F30" s="46"/>
      <c r="G30" s="46"/>
      <c r="H30" s="46"/>
      <c r="I30" s="46"/>
      <c r="J30" s="46"/>
      <c r="K30" s="46"/>
      <c r="L30" s="46"/>
      <c r="M30" s="46"/>
      <c r="N30" s="321" t="s">
        <v>51</v>
      </c>
      <c r="O30" s="322"/>
      <c r="P30" s="323"/>
      <c r="Q30" s="323"/>
      <c r="R30" s="323"/>
      <c r="S30" s="325" t="s">
        <v>14</v>
      </c>
      <c r="T30" s="325"/>
      <c r="U30" s="325" t="s">
        <v>14</v>
      </c>
      <c r="V30" s="325"/>
      <c r="W30" s="325" t="s">
        <v>14</v>
      </c>
      <c r="X30" s="325"/>
      <c r="Y30" s="325" t="s">
        <v>14</v>
      </c>
      <c r="Z30" s="324"/>
    </row>
    <row r="31" spans="1:27" ht="15.75" customHeight="1">
      <c r="A31" s="397" t="s">
        <v>52</v>
      </c>
      <c r="B31" s="398"/>
      <c r="C31" s="398"/>
      <c r="D31" s="398"/>
      <c r="E31" s="398"/>
      <c r="F31" s="398"/>
      <c r="G31" s="398"/>
      <c r="H31" s="398"/>
      <c r="I31" s="398"/>
      <c r="J31" s="398"/>
      <c r="K31" s="398"/>
      <c r="L31" s="398"/>
      <c r="M31" s="398"/>
      <c r="N31" s="398"/>
      <c r="O31" s="398"/>
      <c r="P31" s="398"/>
      <c r="Q31" s="398"/>
      <c r="R31" s="398"/>
      <c r="S31" s="398"/>
      <c r="T31" s="398"/>
      <c r="U31" s="398"/>
      <c r="V31" s="398"/>
      <c r="W31" s="398"/>
      <c r="X31" s="398"/>
      <c r="Y31" s="398"/>
      <c r="Z31" s="399"/>
    </row>
    <row r="32" spans="1:27" ht="15.75">
      <c r="A32" s="410" t="s">
        <v>20</v>
      </c>
      <c r="B32" s="412" t="s">
        <v>53</v>
      </c>
      <c r="C32" s="413"/>
      <c r="D32" s="413"/>
      <c r="E32" s="413"/>
      <c r="F32" s="413"/>
      <c r="G32" s="413"/>
      <c r="H32" s="413"/>
      <c r="I32" s="413"/>
      <c r="J32" s="413"/>
      <c r="K32" s="413"/>
      <c r="L32" s="414"/>
      <c r="M32" s="46"/>
      <c r="N32" s="306" t="s">
        <v>22</v>
      </c>
      <c r="O32" s="307"/>
      <c r="P32" s="412" t="s">
        <v>53</v>
      </c>
      <c r="Q32" s="413"/>
      <c r="R32" s="413"/>
      <c r="S32" s="413"/>
      <c r="T32" s="413"/>
      <c r="U32" s="413"/>
      <c r="V32" s="413"/>
      <c r="W32" s="413"/>
      <c r="X32" s="413"/>
      <c r="Y32" s="413"/>
      <c r="Z32" s="415"/>
    </row>
    <row r="33" spans="1:27">
      <c r="A33" s="411"/>
      <c r="B33" s="207">
        <v>2005</v>
      </c>
      <c r="C33" s="207">
        <v>2006</v>
      </c>
      <c r="D33" s="207">
        <v>2007</v>
      </c>
      <c r="E33" s="207">
        <v>2008</v>
      </c>
      <c r="F33" s="207">
        <v>2009</v>
      </c>
      <c r="G33" s="207">
        <v>2010</v>
      </c>
      <c r="H33" s="207">
        <v>2011</v>
      </c>
      <c r="I33" s="207">
        <v>2012</v>
      </c>
      <c r="J33" s="207">
        <v>2013</v>
      </c>
      <c r="K33" s="207">
        <v>2014</v>
      </c>
      <c r="L33" s="207">
        <v>2015</v>
      </c>
      <c r="M33" s="46"/>
      <c r="N33" s="158"/>
      <c r="O33" s="159"/>
      <c r="P33" s="207">
        <v>2005</v>
      </c>
      <c r="Q33" s="207">
        <v>2006</v>
      </c>
      <c r="R33" s="207">
        <v>2007</v>
      </c>
      <c r="S33" s="207">
        <v>2008</v>
      </c>
      <c r="T33" s="207">
        <v>2009</v>
      </c>
      <c r="U33" s="207">
        <v>2010</v>
      </c>
      <c r="V33" s="207">
        <v>2011</v>
      </c>
      <c r="W33" s="207">
        <v>2012</v>
      </c>
      <c r="X33" s="301">
        <v>2013</v>
      </c>
      <c r="Y33" s="207">
        <v>2014</v>
      </c>
      <c r="Z33" s="302">
        <v>2015</v>
      </c>
    </row>
    <row r="34" spans="1:27" ht="15.75" customHeight="1">
      <c r="A34" s="209" t="s">
        <v>23</v>
      </c>
      <c r="B34" s="308"/>
      <c r="C34" s="308"/>
      <c r="D34" s="308"/>
      <c r="E34" s="308">
        <v>10000</v>
      </c>
      <c r="F34" s="308"/>
      <c r="G34" s="308">
        <v>11000</v>
      </c>
      <c r="H34" s="308"/>
      <c r="I34" s="308">
        <v>12000</v>
      </c>
      <c r="J34" s="308"/>
      <c r="K34" s="308">
        <v>11000</v>
      </c>
      <c r="L34" s="308"/>
      <c r="M34" s="46"/>
      <c r="N34" s="328" t="s">
        <v>24</v>
      </c>
      <c r="O34" s="329"/>
      <c r="P34" s="308"/>
      <c r="Q34" s="308"/>
      <c r="R34" s="308"/>
      <c r="S34" s="308">
        <v>2000</v>
      </c>
      <c r="T34" s="308"/>
      <c r="U34" s="308">
        <v>2000</v>
      </c>
      <c r="V34" s="308"/>
      <c r="W34" s="308">
        <v>2000</v>
      </c>
      <c r="X34" s="308"/>
      <c r="Y34" s="308">
        <v>2000</v>
      </c>
      <c r="Z34" s="330"/>
    </row>
    <row r="35" spans="1:27" ht="15.75" customHeight="1">
      <c r="A35" s="212" t="s">
        <v>25</v>
      </c>
      <c r="B35" s="308"/>
      <c r="C35" s="308"/>
      <c r="D35" s="308"/>
      <c r="E35" s="308">
        <v>4000</v>
      </c>
      <c r="F35" s="308"/>
      <c r="G35" s="308">
        <v>4000</v>
      </c>
      <c r="H35" s="308"/>
      <c r="I35" s="308">
        <v>4000</v>
      </c>
      <c r="J35" s="308"/>
      <c r="K35" s="308">
        <v>4000</v>
      </c>
      <c r="L35" s="308"/>
      <c r="M35" s="46"/>
      <c r="N35" s="328" t="s">
        <v>26</v>
      </c>
      <c r="O35" s="329"/>
      <c r="P35" s="308"/>
      <c r="Q35" s="308"/>
      <c r="R35" s="308"/>
      <c r="S35" s="308">
        <v>9000</v>
      </c>
      <c r="T35" s="308"/>
      <c r="U35" s="308">
        <v>11000</v>
      </c>
      <c r="V35" s="308"/>
      <c r="W35" s="308">
        <v>11000</v>
      </c>
      <c r="X35" s="308"/>
      <c r="Y35" s="308">
        <v>12000</v>
      </c>
      <c r="Z35" s="330"/>
    </row>
    <row r="36" spans="1:27" ht="15.75" customHeight="1">
      <c r="A36" s="212" t="s">
        <v>27</v>
      </c>
      <c r="B36" s="308"/>
      <c r="C36" s="308"/>
      <c r="D36" s="308"/>
      <c r="E36" s="308">
        <v>2000</v>
      </c>
      <c r="F36" s="308"/>
      <c r="G36" s="308">
        <v>2000</v>
      </c>
      <c r="H36" s="308"/>
      <c r="I36" s="308">
        <v>4000</v>
      </c>
      <c r="J36" s="308"/>
      <c r="K36" s="308">
        <v>3000</v>
      </c>
      <c r="L36" s="308"/>
      <c r="M36" s="46"/>
      <c r="N36" s="393" t="s">
        <v>54</v>
      </c>
      <c r="O36" s="394"/>
      <c r="P36" s="308"/>
      <c r="Q36" s="308"/>
      <c r="R36" s="308"/>
      <c r="S36" s="308">
        <v>6000</v>
      </c>
      <c r="T36" s="308"/>
      <c r="U36" s="308">
        <v>5000</v>
      </c>
      <c r="V36" s="308"/>
      <c r="W36" s="308">
        <v>8000</v>
      </c>
      <c r="X36" s="308"/>
      <c r="Y36" s="308">
        <v>5000</v>
      </c>
      <c r="Z36" s="330"/>
      <c r="AA36" s="153"/>
    </row>
    <row r="37" spans="1:27">
      <c r="A37" s="212" t="s">
        <v>30</v>
      </c>
      <c r="B37" s="308"/>
      <c r="C37" s="308"/>
      <c r="D37" s="308"/>
      <c r="E37" s="308">
        <v>21000</v>
      </c>
      <c r="F37" s="308"/>
      <c r="G37" s="308">
        <v>20000</v>
      </c>
      <c r="H37" s="308"/>
      <c r="I37" s="308">
        <v>23000</v>
      </c>
      <c r="J37" s="308"/>
      <c r="K37" s="308">
        <v>22000</v>
      </c>
      <c r="L37" s="308"/>
      <c r="M37" s="46"/>
      <c r="N37" s="395" t="s">
        <v>55</v>
      </c>
      <c r="O37" s="396"/>
      <c r="P37" s="308"/>
      <c r="Q37" s="308"/>
      <c r="R37" s="308"/>
      <c r="S37" s="308">
        <v>21000</v>
      </c>
      <c r="T37" s="308"/>
      <c r="U37" s="308">
        <v>20000</v>
      </c>
      <c r="V37" s="308"/>
      <c r="W37" s="308">
        <v>23000</v>
      </c>
      <c r="X37" s="308"/>
      <c r="Y37" s="308">
        <v>22000</v>
      </c>
      <c r="Z37" s="330"/>
    </row>
    <row r="38" spans="1:27">
      <c r="A38" s="212" t="s">
        <v>32</v>
      </c>
      <c r="B38" s="313"/>
      <c r="C38" s="313"/>
      <c r="D38" s="313"/>
      <c r="E38" s="313" t="s">
        <v>14</v>
      </c>
      <c r="F38" s="313"/>
      <c r="G38" s="313" t="s">
        <v>14</v>
      </c>
      <c r="H38" s="313"/>
      <c r="I38" s="313" t="s">
        <v>14</v>
      </c>
      <c r="J38" s="313"/>
      <c r="K38" s="313" t="s">
        <v>14</v>
      </c>
      <c r="L38" s="313"/>
      <c r="M38" s="46"/>
      <c r="N38" s="331"/>
      <c r="O38" s="331"/>
      <c r="P38" s="153"/>
      <c r="Q38" s="331"/>
      <c r="R38" s="331"/>
      <c r="S38" s="331"/>
      <c r="T38" s="331"/>
      <c r="U38" s="331"/>
      <c r="V38" s="331"/>
      <c r="W38" s="331"/>
      <c r="X38" s="331"/>
      <c r="Y38" s="331"/>
      <c r="Z38" s="250"/>
    </row>
    <row r="39" spans="1:27">
      <c r="A39" s="212" t="s">
        <v>34</v>
      </c>
      <c r="B39" s="308"/>
      <c r="C39" s="308"/>
      <c r="D39" s="308"/>
      <c r="E39" s="308">
        <v>1000</v>
      </c>
      <c r="F39" s="308"/>
      <c r="G39" s="308">
        <v>1000</v>
      </c>
      <c r="H39" s="308"/>
      <c r="I39" s="308">
        <v>1000</v>
      </c>
      <c r="J39" s="308"/>
      <c r="K39" s="308">
        <v>1000</v>
      </c>
      <c r="L39" s="308"/>
      <c r="M39" s="293"/>
      <c r="N39" s="332" t="s">
        <v>39</v>
      </c>
      <c r="O39" s="333"/>
      <c r="P39" s="59"/>
      <c r="Q39" s="59"/>
      <c r="R39" s="59"/>
      <c r="S39" s="59">
        <v>38000</v>
      </c>
      <c r="T39" s="59"/>
      <c r="U39" s="59">
        <v>37000</v>
      </c>
      <c r="V39" s="59"/>
      <c r="W39" s="59">
        <v>44000</v>
      </c>
      <c r="X39" s="59"/>
      <c r="Y39" s="59">
        <v>41000</v>
      </c>
      <c r="Z39" s="60"/>
    </row>
    <row r="40" spans="1:27">
      <c r="A40" s="212" t="s">
        <v>36</v>
      </c>
      <c r="B40" s="308"/>
      <c r="C40" s="308"/>
      <c r="D40" s="308"/>
      <c r="E40" s="308">
        <v>0</v>
      </c>
      <c r="F40" s="308"/>
      <c r="G40" s="308">
        <v>0</v>
      </c>
      <c r="H40" s="308"/>
      <c r="I40" s="308">
        <v>0</v>
      </c>
      <c r="J40" s="308"/>
      <c r="K40" s="308">
        <v>0</v>
      </c>
      <c r="L40" s="308"/>
      <c r="M40" s="293"/>
      <c r="N40" s="46"/>
      <c r="O40" s="46"/>
      <c r="P40" s="46"/>
      <c r="Q40" s="46"/>
      <c r="R40" s="46"/>
      <c r="S40" s="46"/>
      <c r="T40" s="46"/>
      <c r="U40" s="46"/>
      <c r="V40" s="46"/>
      <c r="W40" s="46"/>
      <c r="X40" s="46"/>
      <c r="Y40" s="46"/>
      <c r="Z40" s="75"/>
    </row>
    <row r="41" spans="1:27">
      <c r="A41" s="222" t="s">
        <v>37</v>
      </c>
      <c r="B41" s="316"/>
      <c r="C41" s="316"/>
      <c r="D41" s="316"/>
      <c r="E41" s="316">
        <v>0</v>
      </c>
      <c r="F41" s="316"/>
      <c r="G41" s="316">
        <v>0</v>
      </c>
      <c r="H41" s="316"/>
      <c r="I41" s="316">
        <v>0</v>
      </c>
      <c r="J41" s="316"/>
      <c r="K41" s="316">
        <v>0</v>
      </c>
      <c r="L41" s="316"/>
      <c r="M41" s="293"/>
      <c r="N41" s="46"/>
      <c r="O41" s="334"/>
      <c r="P41" s="334"/>
      <c r="Q41" s="334"/>
      <c r="R41" s="334"/>
      <c r="S41" s="334"/>
      <c r="T41" s="334"/>
      <c r="U41" s="334"/>
      <c r="V41" s="334"/>
      <c r="W41" s="334"/>
      <c r="X41" s="334"/>
      <c r="Y41" s="334"/>
      <c r="Z41" s="335"/>
    </row>
    <row r="42" spans="1:27">
      <c r="A42" s="283"/>
      <c r="B42" s="283"/>
      <c r="C42" s="283"/>
      <c r="D42" s="283"/>
      <c r="E42" s="283"/>
      <c r="F42" s="283"/>
      <c r="G42" s="283"/>
      <c r="H42" s="283"/>
      <c r="I42" s="283"/>
      <c r="J42" s="283"/>
      <c r="K42" s="283"/>
      <c r="L42" s="283"/>
      <c r="M42" s="293"/>
      <c r="N42" s="46"/>
      <c r="O42" s="334"/>
      <c r="P42" s="334"/>
      <c r="Q42" s="334"/>
      <c r="R42" s="334"/>
      <c r="S42" s="334"/>
      <c r="T42" s="334"/>
      <c r="U42" s="334"/>
      <c r="V42" s="334"/>
      <c r="W42" s="334"/>
      <c r="X42" s="334"/>
      <c r="Y42" s="334"/>
      <c r="Z42" s="335"/>
    </row>
    <row r="43" spans="1:27">
      <c r="A43" s="336"/>
      <c r="B43" s="337"/>
      <c r="C43" s="337"/>
      <c r="D43" s="337"/>
      <c r="E43" s="337"/>
      <c r="F43" s="337"/>
      <c r="G43" s="337"/>
      <c r="H43" s="337"/>
      <c r="I43" s="337"/>
      <c r="J43" s="337"/>
      <c r="K43" s="337"/>
      <c r="L43" s="337"/>
      <c r="M43" s="293"/>
      <c r="N43" s="46"/>
      <c r="O43" s="334"/>
      <c r="P43" s="153"/>
      <c r="Q43" s="334"/>
      <c r="R43" s="334"/>
      <c r="S43" s="334"/>
      <c r="T43" s="334"/>
      <c r="U43" s="334"/>
      <c r="V43" s="334"/>
      <c r="W43" s="334"/>
      <c r="X43" s="334"/>
      <c r="Y43" s="334"/>
      <c r="Z43" s="335"/>
      <c r="AA43" s="153"/>
    </row>
    <row r="44" spans="1:27">
      <c r="A44" s="224" t="s">
        <v>39</v>
      </c>
      <c r="B44" s="59"/>
      <c r="C44" s="59"/>
      <c r="D44" s="59"/>
      <c r="E44" s="59">
        <v>38000</v>
      </c>
      <c r="F44" s="59"/>
      <c r="G44" s="59">
        <v>37000</v>
      </c>
      <c r="H44" s="59"/>
      <c r="I44" s="59">
        <v>44000</v>
      </c>
      <c r="J44" s="59"/>
      <c r="K44" s="59">
        <v>41000</v>
      </c>
      <c r="L44" s="59"/>
      <c r="M44" s="337"/>
      <c r="N44" s="46"/>
      <c r="O44" s="334"/>
      <c r="P44" s="334"/>
      <c r="Q44" s="334"/>
      <c r="R44" s="334"/>
      <c r="S44" s="338"/>
      <c r="T44" s="334"/>
      <c r="U44" s="334"/>
      <c r="V44" s="334"/>
      <c r="W44" s="334"/>
      <c r="X44" s="334"/>
      <c r="Y44" s="334"/>
      <c r="Z44" s="335"/>
      <c r="AA44" s="153"/>
    </row>
    <row r="45" spans="1:27">
      <c r="A45" s="224" t="s">
        <v>41</v>
      </c>
      <c r="B45" s="59"/>
      <c r="C45" s="59"/>
      <c r="D45" s="59"/>
      <c r="E45" s="59">
        <v>38000</v>
      </c>
      <c r="F45" s="59"/>
      <c r="G45" s="59">
        <v>37000</v>
      </c>
      <c r="H45" s="59"/>
      <c r="I45" s="59">
        <v>44000</v>
      </c>
      <c r="J45" s="59"/>
      <c r="K45" s="59">
        <v>41000</v>
      </c>
      <c r="L45" s="59"/>
      <c r="M45" s="337"/>
      <c r="N45" s="46"/>
      <c r="O45" s="334"/>
      <c r="P45" s="338"/>
      <c r="Q45" s="334"/>
      <c r="R45" s="334"/>
      <c r="S45" s="338"/>
      <c r="T45" s="334"/>
      <c r="U45" s="334"/>
      <c r="V45" s="334"/>
      <c r="W45" s="334"/>
      <c r="X45" s="334"/>
      <c r="Y45" s="334"/>
      <c r="Z45" s="335"/>
      <c r="AA45" s="153"/>
    </row>
    <row r="46" spans="1:27">
      <c r="A46" s="174"/>
      <c r="B46" s="226"/>
      <c r="C46" s="226"/>
      <c r="D46" s="226"/>
      <c r="E46" s="226"/>
      <c r="F46" s="226"/>
      <c r="G46" s="226"/>
      <c r="H46" s="226"/>
      <c r="I46" s="226"/>
      <c r="J46" s="226"/>
      <c r="K46" s="226"/>
      <c r="L46" s="226"/>
      <c r="M46" s="337"/>
      <c r="N46" s="334"/>
      <c r="O46" s="337"/>
      <c r="P46" s="337" t="s">
        <v>56</v>
      </c>
      <c r="Q46" s="337" t="s">
        <v>57</v>
      </c>
      <c r="R46" s="337" t="s">
        <v>58</v>
      </c>
      <c r="S46" s="337" t="s">
        <v>59</v>
      </c>
      <c r="T46" s="337" t="s">
        <v>60</v>
      </c>
      <c r="U46" s="337" t="s">
        <v>61</v>
      </c>
      <c r="V46" s="337" t="s">
        <v>62</v>
      </c>
      <c r="W46" s="337" t="s">
        <v>63</v>
      </c>
      <c r="X46" s="337" t="s">
        <v>64</v>
      </c>
      <c r="Y46" s="337" t="s">
        <v>65</v>
      </c>
      <c r="Z46" s="339" t="s">
        <v>66</v>
      </c>
    </row>
    <row r="47" spans="1:27" ht="21">
      <c r="A47" s="397" t="s">
        <v>67</v>
      </c>
      <c r="B47" s="398"/>
      <c r="C47" s="398"/>
      <c r="D47" s="398"/>
      <c r="E47" s="398"/>
      <c r="F47" s="398"/>
      <c r="G47" s="398"/>
      <c r="H47" s="398"/>
      <c r="I47" s="398"/>
      <c r="J47" s="398"/>
      <c r="K47" s="398"/>
      <c r="L47" s="398"/>
      <c r="M47" s="398"/>
      <c r="N47" s="398"/>
      <c r="O47" s="398"/>
      <c r="P47" s="398"/>
      <c r="Q47" s="398"/>
      <c r="R47" s="398"/>
      <c r="S47" s="398"/>
      <c r="T47" s="398"/>
      <c r="U47" s="398"/>
      <c r="V47" s="398"/>
      <c r="W47" s="398"/>
      <c r="X47" s="398"/>
      <c r="Y47" s="398"/>
      <c r="Z47" s="399"/>
    </row>
    <row r="48" spans="1:27" ht="15" customHeight="1">
      <c r="A48" s="305"/>
      <c r="B48" s="400" t="s">
        <v>21</v>
      </c>
      <c r="C48" s="401"/>
      <c r="D48" s="401"/>
      <c r="E48" s="401"/>
      <c r="F48" s="401"/>
      <c r="G48" s="401"/>
      <c r="H48" s="401"/>
      <c r="I48" s="401"/>
      <c r="J48" s="401"/>
      <c r="K48" s="401"/>
      <c r="L48" s="402"/>
      <c r="M48" s="337"/>
      <c r="N48" s="340"/>
      <c r="O48" s="307"/>
      <c r="P48" s="400" t="s">
        <v>21</v>
      </c>
      <c r="Q48" s="401"/>
      <c r="R48" s="401"/>
      <c r="S48" s="401"/>
      <c r="T48" s="401"/>
      <c r="U48" s="401"/>
      <c r="V48" s="401"/>
      <c r="W48" s="401"/>
      <c r="X48" s="401"/>
      <c r="Y48" s="401"/>
      <c r="Z48" s="403"/>
    </row>
    <row r="49" spans="1:26">
      <c r="A49" s="229"/>
      <c r="B49" s="207">
        <v>2005</v>
      </c>
      <c r="C49" s="207">
        <v>2006</v>
      </c>
      <c r="D49" s="207">
        <v>2007</v>
      </c>
      <c r="E49" s="207">
        <v>2008</v>
      </c>
      <c r="F49" s="207">
        <v>2009</v>
      </c>
      <c r="G49" s="207">
        <v>2010</v>
      </c>
      <c r="H49" s="207">
        <v>2011</v>
      </c>
      <c r="I49" s="207">
        <v>2012</v>
      </c>
      <c r="J49" s="207">
        <v>2013</v>
      </c>
      <c r="K49" s="207">
        <v>2014</v>
      </c>
      <c r="L49" s="207">
        <v>2015</v>
      </c>
      <c r="M49" s="337"/>
      <c r="N49" s="341"/>
      <c r="O49" s="230"/>
      <c r="P49" s="207">
        <v>2005</v>
      </c>
      <c r="Q49" s="207">
        <v>2006</v>
      </c>
      <c r="R49" s="207">
        <v>2007</v>
      </c>
      <c r="S49" s="207">
        <v>2008</v>
      </c>
      <c r="T49" s="207">
        <v>2009</v>
      </c>
      <c r="U49" s="207">
        <v>2010</v>
      </c>
      <c r="V49" s="207">
        <v>2011</v>
      </c>
      <c r="W49" s="207">
        <v>2012</v>
      </c>
      <c r="X49" s="207">
        <v>2013</v>
      </c>
      <c r="Y49" s="301">
        <v>2014</v>
      </c>
      <c r="Z49" s="302">
        <v>2015</v>
      </c>
    </row>
    <row r="50" spans="1:26">
      <c r="A50" s="209" t="s">
        <v>23</v>
      </c>
      <c r="B50" s="342"/>
      <c r="C50" s="342"/>
      <c r="D50" s="342"/>
      <c r="E50" s="342">
        <v>147.21514903463026</v>
      </c>
      <c r="F50" s="342"/>
      <c r="G50" s="342">
        <v>145.58145652853116</v>
      </c>
      <c r="H50" s="342"/>
      <c r="I50" s="342">
        <v>146.60487088823689</v>
      </c>
      <c r="J50" s="342"/>
      <c r="K50" s="342">
        <v>140.38105365892372</v>
      </c>
      <c r="L50" s="342"/>
      <c r="M50" s="334"/>
      <c r="N50" s="343"/>
      <c r="O50" s="344" t="s">
        <v>24</v>
      </c>
      <c r="P50" s="342"/>
      <c r="Q50" s="342"/>
      <c r="R50" s="342"/>
      <c r="S50" s="342">
        <v>29.951582599679039</v>
      </c>
      <c r="T50" s="342"/>
      <c r="U50" s="342">
        <v>25.209323471690823</v>
      </c>
      <c r="V50" s="342"/>
      <c r="W50" s="342">
        <v>28.75291890561752</v>
      </c>
      <c r="X50" s="342"/>
      <c r="Y50" s="342">
        <v>23.962639924136532</v>
      </c>
      <c r="Z50" s="345"/>
    </row>
    <row r="51" spans="1:26">
      <c r="A51" s="346" t="s">
        <v>24</v>
      </c>
      <c r="B51" s="347"/>
      <c r="C51" s="347"/>
      <c r="D51" s="347"/>
      <c r="E51" s="347">
        <v>20.935259449665356</v>
      </c>
      <c r="F51" s="347"/>
      <c r="G51" s="347">
        <v>19.42127543238092</v>
      </c>
      <c r="H51" s="347"/>
      <c r="I51" s="347">
        <v>18.522790285308815</v>
      </c>
      <c r="J51" s="347"/>
      <c r="K51" s="347">
        <v>15.946073303709186</v>
      </c>
      <c r="L51" s="347"/>
      <c r="M51" s="334"/>
      <c r="N51" s="337">
        <v>51</v>
      </c>
      <c r="O51" s="348" t="s">
        <v>23</v>
      </c>
      <c r="P51" s="347"/>
      <c r="Q51" s="347"/>
      <c r="R51" s="347"/>
      <c r="S51" s="347">
        <v>20.935259449665356</v>
      </c>
      <c r="T51" s="347"/>
      <c r="U51" s="347">
        <v>19.42127543238092</v>
      </c>
      <c r="V51" s="347"/>
      <c r="W51" s="347">
        <v>18.522790285308815</v>
      </c>
      <c r="X51" s="347"/>
      <c r="Y51" s="347">
        <v>15.946073303709186</v>
      </c>
      <c r="Z51" s="349"/>
    </row>
    <row r="52" spans="1:26">
      <c r="A52" s="346" t="s">
        <v>26</v>
      </c>
      <c r="B52" s="347"/>
      <c r="C52" s="347"/>
      <c r="D52" s="347"/>
      <c r="E52" s="347">
        <v>53.410931928915929</v>
      </c>
      <c r="F52" s="347"/>
      <c r="G52" s="347">
        <v>55.286412798906646</v>
      </c>
      <c r="H52" s="347"/>
      <c r="I52" s="347">
        <v>55.42684468669956</v>
      </c>
      <c r="J52" s="347"/>
      <c r="K52" s="347">
        <v>53.653662340588632</v>
      </c>
      <c r="L52" s="347"/>
      <c r="M52" s="334"/>
      <c r="N52" s="337">
        <v>58</v>
      </c>
      <c r="O52" s="348" t="s">
        <v>25</v>
      </c>
      <c r="P52" s="347"/>
      <c r="Q52" s="347"/>
      <c r="R52" s="347"/>
      <c r="S52" s="347">
        <v>6.0155749947822166</v>
      </c>
      <c r="T52" s="347"/>
      <c r="U52" s="347">
        <v>5.0773506989857529</v>
      </c>
      <c r="V52" s="347"/>
      <c r="W52" s="347">
        <v>6.4571679988705695</v>
      </c>
      <c r="X52" s="347"/>
      <c r="Y52" s="347">
        <v>4.7261237039760466</v>
      </c>
      <c r="Z52" s="349"/>
    </row>
    <row r="53" spans="1:26">
      <c r="A53" s="346" t="s">
        <v>28</v>
      </c>
      <c r="B53" s="347"/>
      <c r="C53" s="347"/>
      <c r="D53" s="347"/>
      <c r="E53" s="347">
        <v>32.989748856187504</v>
      </c>
      <c r="F53" s="347"/>
      <c r="G53" s="347">
        <v>28.055607369126644</v>
      </c>
      <c r="H53" s="347"/>
      <c r="I53" s="347">
        <v>27.950544010026231</v>
      </c>
      <c r="J53" s="347"/>
      <c r="K53" s="347">
        <v>18.660970069992715</v>
      </c>
      <c r="L53" s="347"/>
      <c r="M53" s="334"/>
      <c r="N53" s="337">
        <v>65</v>
      </c>
      <c r="O53" s="348" t="s">
        <v>27</v>
      </c>
      <c r="P53" s="347"/>
      <c r="Q53" s="347"/>
      <c r="R53" s="347"/>
      <c r="S53" s="347">
        <v>0.1859168567532683</v>
      </c>
      <c r="T53" s="347"/>
      <c r="U53" s="347">
        <v>0.23828022132989701</v>
      </c>
      <c r="V53" s="347"/>
      <c r="W53" s="347">
        <v>0.80663549641098242</v>
      </c>
      <c r="X53" s="347"/>
      <c r="Y53" s="347">
        <v>0.24653167185325353</v>
      </c>
      <c r="Z53" s="349"/>
    </row>
    <row r="54" spans="1:26">
      <c r="A54" s="346" t="s">
        <v>31</v>
      </c>
      <c r="B54" s="347"/>
      <c r="C54" s="347"/>
      <c r="D54" s="347"/>
      <c r="E54" s="347">
        <v>39.179070304450278</v>
      </c>
      <c r="F54" s="347"/>
      <c r="G54" s="347">
        <v>42.063441852909961</v>
      </c>
      <c r="H54" s="347"/>
      <c r="I54" s="347">
        <v>43.914598796988244</v>
      </c>
      <c r="J54" s="347"/>
      <c r="K54" s="347">
        <v>51.051768896650017</v>
      </c>
      <c r="L54" s="347"/>
      <c r="M54" s="334"/>
      <c r="N54" s="337">
        <v>72</v>
      </c>
      <c r="O54" s="348" t="s">
        <v>30</v>
      </c>
      <c r="P54" s="347"/>
      <c r="Q54" s="347"/>
      <c r="R54" s="347"/>
      <c r="S54" s="347">
        <v>0</v>
      </c>
      <c r="T54" s="347"/>
      <c r="U54" s="347">
        <v>0</v>
      </c>
      <c r="V54" s="347"/>
      <c r="W54" s="347">
        <v>0</v>
      </c>
      <c r="X54" s="347"/>
      <c r="Y54" s="347">
        <v>0</v>
      </c>
      <c r="Z54" s="349"/>
    </row>
    <row r="55" spans="1:26">
      <c r="A55" s="350" t="s">
        <v>33</v>
      </c>
      <c r="B55" s="351"/>
      <c r="C55" s="351"/>
      <c r="D55" s="351"/>
      <c r="E55" s="351">
        <v>0.700138495411194</v>
      </c>
      <c r="F55" s="351"/>
      <c r="G55" s="351">
        <v>0.754719075206991</v>
      </c>
      <c r="H55" s="351"/>
      <c r="I55" s="351">
        <v>0.79009310921403497</v>
      </c>
      <c r="J55" s="351"/>
      <c r="K55" s="351">
        <v>1.0685790479831501</v>
      </c>
      <c r="L55" s="351"/>
      <c r="M55" s="334"/>
      <c r="N55" s="337">
        <v>79</v>
      </c>
      <c r="O55" s="348" t="s">
        <v>68</v>
      </c>
      <c r="P55" s="347"/>
      <c r="Q55" s="347"/>
      <c r="R55" s="347"/>
      <c r="S55" s="347" t="str">
        <f ca="1">INDIRECT(S$46&amp;$N55)</f>
        <v>-</v>
      </c>
      <c r="T55" s="347"/>
      <c r="U55" s="347" t="str">
        <f t="shared" ref="S52:Y58" ca="1" si="0">INDIRECT(U$46&amp;$N55)</f>
        <v>-</v>
      </c>
      <c r="V55" s="347"/>
      <c r="W55" s="347" t="str">
        <f t="shared" ca="1" si="0"/>
        <v>-</v>
      </c>
      <c r="X55" s="347"/>
      <c r="Y55" s="347" t="str">
        <f t="shared" ca="1" si="0"/>
        <v>-</v>
      </c>
      <c r="Z55" s="349"/>
    </row>
    <row r="56" spans="1:26">
      <c r="A56" s="350" t="s">
        <v>35</v>
      </c>
      <c r="B56" s="351"/>
      <c r="C56" s="351"/>
      <c r="D56" s="351"/>
      <c r="E56" s="351">
        <v>0</v>
      </c>
      <c r="F56" s="351"/>
      <c r="G56" s="351">
        <v>0</v>
      </c>
      <c r="H56" s="351"/>
      <c r="I56" s="351">
        <v>0</v>
      </c>
      <c r="J56" s="351"/>
      <c r="K56" s="351">
        <v>0</v>
      </c>
      <c r="L56" s="351"/>
      <c r="M56" s="334"/>
      <c r="N56" s="337">
        <v>86</v>
      </c>
      <c r="O56" s="348" t="s">
        <v>34</v>
      </c>
      <c r="P56" s="347"/>
      <c r="Q56" s="347"/>
      <c r="R56" s="347"/>
      <c r="S56" s="347">
        <v>2.8148312984781958</v>
      </c>
      <c r="T56" s="347"/>
      <c r="U56" s="347">
        <v>0.47241711899424954</v>
      </c>
      <c r="V56" s="347"/>
      <c r="W56" s="347">
        <v>2.9663251250271521</v>
      </c>
      <c r="X56" s="347"/>
      <c r="Y56" s="347">
        <v>3.0439112445980414</v>
      </c>
      <c r="Z56" s="349"/>
    </row>
    <row r="57" spans="1:26">
      <c r="A57" s="352" t="s">
        <v>25</v>
      </c>
      <c r="B57" s="353"/>
      <c r="C57" s="353"/>
      <c r="D57" s="353"/>
      <c r="E57" s="353">
        <v>38.636712081670709</v>
      </c>
      <c r="F57" s="353"/>
      <c r="G57" s="353">
        <v>42.480143331346788</v>
      </c>
      <c r="H57" s="353"/>
      <c r="I57" s="353">
        <v>42.008846796787438</v>
      </c>
      <c r="J57" s="353"/>
      <c r="K57" s="353">
        <v>34.62543443991617</v>
      </c>
      <c r="L57" s="353"/>
      <c r="M57" s="334"/>
      <c r="N57" s="337">
        <v>93</v>
      </c>
      <c r="O57" s="348" t="s">
        <v>36</v>
      </c>
      <c r="P57" s="347"/>
      <c r="Q57" s="347"/>
      <c r="R57" s="347"/>
      <c r="S57" s="347">
        <v>0</v>
      </c>
      <c r="T57" s="347"/>
      <c r="U57" s="347">
        <v>0</v>
      </c>
      <c r="V57" s="347"/>
      <c r="W57" s="347">
        <v>0</v>
      </c>
      <c r="X57" s="347"/>
      <c r="Y57" s="347">
        <v>0</v>
      </c>
      <c r="Z57" s="349"/>
    </row>
    <row r="58" spans="1:26">
      <c r="A58" s="350" t="s">
        <v>24</v>
      </c>
      <c r="B58" s="351"/>
      <c r="C58" s="351"/>
      <c r="D58" s="351"/>
      <c r="E58" s="351">
        <v>6.0155749947822166</v>
      </c>
      <c r="F58" s="351"/>
      <c r="G58" s="351">
        <v>5.0773506989857529</v>
      </c>
      <c r="H58" s="351"/>
      <c r="I58" s="351">
        <v>6.4571679988705695</v>
      </c>
      <c r="J58" s="351"/>
      <c r="K58" s="351">
        <v>4.7261237039760466</v>
      </c>
      <c r="L58" s="351"/>
      <c r="M58" s="334"/>
      <c r="N58" s="337">
        <v>100</v>
      </c>
      <c r="O58" s="348" t="s">
        <v>37</v>
      </c>
      <c r="P58" s="347"/>
      <c r="Q58" s="347"/>
      <c r="R58" s="347"/>
      <c r="S58" s="347">
        <v>0</v>
      </c>
      <c r="T58" s="347"/>
      <c r="U58" s="347">
        <v>0</v>
      </c>
      <c r="V58" s="347"/>
      <c r="W58" s="347">
        <v>0</v>
      </c>
      <c r="X58" s="347"/>
      <c r="Y58" s="347">
        <v>0</v>
      </c>
      <c r="Z58" s="349"/>
    </row>
    <row r="59" spans="1:26">
      <c r="A59" s="350" t="s">
        <v>26</v>
      </c>
      <c r="B59" s="351"/>
      <c r="C59" s="351"/>
      <c r="D59" s="351"/>
      <c r="E59" s="351">
        <v>22.854975825827655</v>
      </c>
      <c r="F59" s="351"/>
      <c r="G59" s="351">
        <v>22.818663856856592</v>
      </c>
      <c r="H59" s="351"/>
      <c r="I59" s="351">
        <v>21.58187875480947</v>
      </c>
      <c r="J59" s="351"/>
      <c r="K59" s="351">
        <v>20.551207353538167</v>
      </c>
      <c r="L59" s="351"/>
      <c r="M59" s="334"/>
      <c r="N59" s="337"/>
      <c r="O59" s="283"/>
      <c r="P59" s="283"/>
      <c r="Q59" s="283"/>
      <c r="R59" s="283"/>
      <c r="S59" s="317"/>
      <c r="T59" s="283"/>
      <c r="U59" s="283"/>
      <c r="V59" s="283"/>
      <c r="W59" s="283"/>
      <c r="X59" s="283"/>
      <c r="Y59" s="283"/>
      <c r="Z59" s="75"/>
    </row>
    <row r="60" spans="1:26">
      <c r="A60" s="350" t="s">
        <v>28</v>
      </c>
      <c r="B60" s="351"/>
      <c r="C60" s="351"/>
      <c r="D60" s="351"/>
      <c r="E60" s="351">
        <v>9.4052695388776009</v>
      </c>
      <c r="F60" s="351"/>
      <c r="G60" s="351">
        <v>8.6394781275774211</v>
      </c>
      <c r="H60" s="351"/>
      <c r="I60" s="351">
        <v>8.614633508400015</v>
      </c>
      <c r="J60" s="351"/>
      <c r="K60" s="351">
        <v>4.3417411864302418</v>
      </c>
      <c r="L60" s="351"/>
      <c r="M60" s="337"/>
      <c r="N60" s="337"/>
      <c r="O60" s="354" t="s">
        <v>26</v>
      </c>
      <c r="P60" s="342"/>
      <c r="Q60" s="342"/>
      <c r="R60" s="342"/>
      <c r="S60" s="342">
        <v>87.045016379726164</v>
      </c>
      <c r="T60" s="342"/>
      <c r="U60" s="342">
        <v>86.41003238531637</v>
      </c>
      <c r="V60" s="342"/>
      <c r="W60" s="342">
        <v>84.636819594798467</v>
      </c>
      <c r="X60" s="342"/>
      <c r="Y60" s="342">
        <v>83.119512802674052</v>
      </c>
      <c r="Z60" s="345"/>
    </row>
    <row r="61" spans="1:26">
      <c r="A61" s="350" t="s">
        <v>31</v>
      </c>
      <c r="B61" s="351"/>
      <c r="C61" s="351"/>
      <c r="D61" s="351"/>
      <c r="E61" s="351">
        <v>0</v>
      </c>
      <c r="F61" s="351"/>
      <c r="G61" s="351">
        <v>5.6510477253172704</v>
      </c>
      <c r="H61" s="351"/>
      <c r="I61" s="351">
        <v>4.9515799717157201</v>
      </c>
      <c r="J61" s="351"/>
      <c r="K61" s="351">
        <v>4.38834191421192</v>
      </c>
      <c r="L61" s="351"/>
      <c r="M61" s="337">
        <v>1</v>
      </c>
      <c r="N61" s="337">
        <v>52</v>
      </c>
      <c r="O61" s="355" t="s">
        <v>23</v>
      </c>
      <c r="P61" s="347"/>
      <c r="Q61" s="347"/>
      <c r="R61" s="347"/>
      <c r="S61" s="347">
        <v>53.410931928915929</v>
      </c>
      <c r="T61" s="347"/>
      <c r="U61" s="347">
        <v>55.286412798906646</v>
      </c>
      <c r="V61" s="347"/>
      <c r="W61" s="347">
        <v>55.42684468669956</v>
      </c>
      <c r="X61" s="347"/>
      <c r="Y61" s="347">
        <v>53.653662340588632</v>
      </c>
      <c r="Z61" s="349"/>
    </row>
    <row r="62" spans="1:26">
      <c r="A62" s="350" t="s">
        <v>33</v>
      </c>
      <c r="B62" s="351"/>
      <c r="C62" s="351"/>
      <c r="D62" s="351"/>
      <c r="E62" s="351">
        <v>0.360891722183243</v>
      </c>
      <c r="F62" s="351"/>
      <c r="G62" s="351">
        <v>0.29360292260974802</v>
      </c>
      <c r="H62" s="351"/>
      <c r="I62" s="351">
        <v>0.40358656299166401</v>
      </c>
      <c r="J62" s="351"/>
      <c r="K62" s="351">
        <v>0.61802028175979995</v>
      </c>
      <c r="L62" s="351"/>
      <c r="M62" s="337">
        <v>1</v>
      </c>
      <c r="N62" s="337">
        <v>59</v>
      </c>
      <c r="O62" s="348" t="s">
        <v>25</v>
      </c>
      <c r="P62" s="347"/>
      <c r="Q62" s="347"/>
      <c r="R62" s="347"/>
      <c r="S62" s="347">
        <v>22.854975825827655</v>
      </c>
      <c r="T62" s="347"/>
      <c r="U62" s="347">
        <v>22.818663856856592</v>
      </c>
      <c r="V62" s="347"/>
      <c r="W62" s="347">
        <v>21.58187875480947</v>
      </c>
      <c r="X62" s="347"/>
      <c r="Y62" s="347">
        <v>20.551207353538167</v>
      </c>
      <c r="Z62" s="349"/>
    </row>
    <row r="63" spans="1:26">
      <c r="A63" s="350" t="s">
        <v>35</v>
      </c>
      <c r="B63" s="351"/>
      <c r="C63" s="351"/>
      <c r="D63" s="351"/>
      <c r="E63" s="351">
        <v>0</v>
      </c>
      <c r="F63" s="351"/>
      <c r="G63" s="351">
        <v>0</v>
      </c>
      <c r="H63" s="351"/>
      <c r="I63" s="351">
        <v>0</v>
      </c>
      <c r="J63" s="351"/>
      <c r="K63" s="351">
        <v>0</v>
      </c>
      <c r="L63" s="351"/>
      <c r="M63" s="337"/>
      <c r="N63" s="337">
        <v>66</v>
      </c>
      <c r="O63" s="348" t="s">
        <v>27</v>
      </c>
      <c r="P63" s="347"/>
      <c r="Q63" s="347"/>
      <c r="R63" s="347"/>
      <c r="S63" s="347">
        <v>1.481854799689367</v>
      </c>
      <c r="T63" s="347"/>
      <c r="U63" s="347">
        <v>1.5290673828422563</v>
      </c>
      <c r="V63" s="347"/>
      <c r="W63" s="347">
        <v>1.6424465058882594</v>
      </c>
      <c r="X63" s="347"/>
      <c r="Y63" s="347">
        <v>2.9289934611460815</v>
      </c>
      <c r="Z63" s="349"/>
    </row>
    <row r="64" spans="1:26">
      <c r="A64" s="352" t="s">
        <v>27</v>
      </c>
      <c r="B64" s="353"/>
      <c r="C64" s="353"/>
      <c r="D64" s="353"/>
      <c r="E64" s="353">
        <v>22.173355436283867</v>
      </c>
      <c r="F64" s="353"/>
      <c r="G64" s="353">
        <v>22.975116814579224</v>
      </c>
      <c r="H64" s="353"/>
      <c r="I64" s="353">
        <v>23.634482935852059</v>
      </c>
      <c r="J64" s="353"/>
      <c r="K64" s="353">
        <v>22.115603868227065</v>
      </c>
      <c r="L64" s="353"/>
      <c r="M64" s="337">
        <v>1</v>
      </c>
      <c r="N64" s="337">
        <v>73</v>
      </c>
      <c r="O64" s="348" t="s">
        <v>30</v>
      </c>
      <c r="P64" s="347"/>
      <c r="Q64" s="347"/>
      <c r="R64" s="347"/>
      <c r="S64" s="347">
        <v>0</v>
      </c>
      <c r="T64" s="347"/>
      <c r="U64" s="347">
        <v>0</v>
      </c>
      <c r="V64" s="347"/>
      <c r="W64" s="347">
        <v>0</v>
      </c>
      <c r="X64" s="347"/>
      <c r="Y64" s="347">
        <v>0</v>
      </c>
      <c r="Z64" s="349"/>
    </row>
    <row r="65" spans="1:28">
      <c r="A65" s="350" t="s">
        <v>24</v>
      </c>
      <c r="B65" s="351"/>
      <c r="C65" s="351"/>
      <c r="D65" s="351"/>
      <c r="E65" s="351">
        <v>0.1859168567532683</v>
      </c>
      <c r="F65" s="351"/>
      <c r="G65" s="351">
        <v>0.23828022132989701</v>
      </c>
      <c r="H65" s="351"/>
      <c r="I65" s="351">
        <v>0.80663549641098242</v>
      </c>
      <c r="J65" s="351"/>
      <c r="K65" s="351">
        <v>0.24653167185325353</v>
      </c>
      <c r="L65" s="351"/>
      <c r="M65" s="337">
        <v>1</v>
      </c>
      <c r="N65" s="337">
        <v>80</v>
      </c>
      <c r="O65" s="348" t="s">
        <v>68</v>
      </c>
      <c r="P65" s="347"/>
      <c r="Q65" s="347"/>
      <c r="R65" s="347"/>
      <c r="S65" s="347" t="str">
        <f ca="1">INDIRECT(S$46&amp;$N65)</f>
        <v>-</v>
      </c>
      <c r="T65" s="347"/>
      <c r="U65" s="347" t="str">
        <f t="shared" ref="S61:Y68" ca="1" si="1">INDIRECT(U$46&amp;$N65)</f>
        <v>-</v>
      </c>
      <c r="V65" s="347"/>
      <c r="W65" s="347" t="str">
        <f t="shared" ca="1" si="1"/>
        <v>-</v>
      </c>
      <c r="X65" s="347"/>
      <c r="Y65" s="347" t="str">
        <f t="shared" ca="1" si="1"/>
        <v>-</v>
      </c>
      <c r="Z65" s="349"/>
    </row>
    <row r="66" spans="1:28">
      <c r="A66" s="350" t="s">
        <v>26</v>
      </c>
      <c r="B66" s="351"/>
      <c r="C66" s="351"/>
      <c r="D66" s="351"/>
      <c r="E66" s="351">
        <v>1.481854799689367</v>
      </c>
      <c r="F66" s="351"/>
      <c r="G66" s="351">
        <v>1.5290673828422563</v>
      </c>
      <c r="H66" s="351"/>
      <c r="I66" s="351">
        <v>1.6424465058882594</v>
      </c>
      <c r="J66" s="351"/>
      <c r="K66" s="351">
        <v>2.9289934611460815</v>
      </c>
      <c r="L66" s="351"/>
      <c r="M66" s="337">
        <v>1</v>
      </c>
      <c r="N66" s="337">
        <v>87</v>
      </c>
      <c r="O66" s="348" t="s">
        <v>34</v>
      </c>
      <c r="P66" s="347"/>
      <c r="Q66" s="347"/>
      <c r="R66" s="347"/>
      <c r="S66" s="347">
        <v>9.2972538252932058</v>
      </c>
      <c r="T66" s="347"/>
      <c r="U66" s="347">
        <v>6.7758883467108681</v>
      </c>
      <c r="V66" s="347"/>
      <c r="W66" s="347">
        <v>5.9856496474011713</v>
      </c>
      <c r="X66" s="347"/>
      <c r="Y66" s="347">
        <v>5.9856496474011713</v>
      </c>
      <c r="Z66" s="349"/>
    </row>
    <row r="67" spans="1:28">
      <c r="A67" s="350" t="s">
        <v>28</v>
      </c>
      <c r="B67" s="351"/>
      <c r="C67" s="351"/>
      <c r="D67" s="351"/>
      <c r="E67" s="351">
        <v>20.505583779841231</v>
      </c>
      <c r="F67" s="351"/>
      <c r="G67" s="351">
        <v>21.207769210407072</v>
      </c>
      <c r="H67" s="351"/>
      <c r="I67" s="351">
        <v>21.185400933552817</v>
      </c>
      <c r="J67" s="351"/>
      <c r="K67" s="351">
        <v>18.940078735227729</v>
      </c>
      <c r="L67" s="351"/>
      <c r="M67" s="337">
        <v>2</v>
      </c>
      <c r="N67" s="337">
        <v>94</v>
      </c>
      <c r="O67" s="348" t="s">
        <v>36</v>
      </c>
      <c r="P67" s="347"/>
      <c r="Q67" s="347"/>
      <c r="R67" s="347"/>
      <c r="S67" s="347">
        <v>0</v>
      </c>
      <c r="T67" s="347"/>
      <c r="U67" s="347">
        <v>0</v>
      </c>
      <c r="V67" s="347"/>
      <c r="W67" s="347">
        <v>0</v>
      </c>
      <c r="X67" s="347"/>
      <c r="Y67" s="347">
        <v>0</v>
      </c>
      <c r="Z67" s="349"/>
    </row>
    <row r="68" spans="1:28">
      <c r="A68" s="350" t="s">
        <v>31</v>
      </c>
      <c r="B68" s="351"/>
      <c r="C68" s="351"/>
      <c r="D68" s="351"/>
      <c r="E68" s="351">
        <v>0</v>
      </c>
      <c r="F68" s="351"/>
      <c r="G68" s="351">
        <v>0</v>
      </c>
      <c r="H68" s="351"/>
      <c r="I68" s="351">
        <v>0</v>
      </c>
      <c r="J68" s="351"/>
      <c r="K68" s="351">
        <v>0</v>
      </c>
      <c r="L68" s="351"/>
      <c r="M68" s="337">
        <v>2</v>
      </c>
      <c r="N68" s="337">
        <v>101</v>
      </c>
      <c r="O68" s="348" t="s">
        <v>37</v>
      </c>
      <c r="P68" s="347"/>
      <c r="Q68" s="347"/>
      <c r="R68" s="347"/>
      <c r="S68" s="347">
        <v>0</v>
      </c>
      <c r="T68" s="347"/>
      <c r="U68" s="347">
        <v>0</v>
      </c>
      <c r="V68" s="347"/>
      <c r="W68" s="347">
        <v>0</v>
      </c>
      <c r="X68" s="347"/>
      <c r="Y68" s="347">
        <v>0</v>
      </c>
      <c r="Z68" s="349"/>
    </row>
    <row r="69" spans="1:28">
      <c r="A69" s="350" t="s">
        <v>33</v>
      </c>
      <c r="B69" s="351"/>
      <c r="C69" s="351"/>
      <c r="D69" s="351"/>
      <c r="E69" s="351">
        <v>0</v>
      </c>
      <c r="F69" s="351"/>
      <c r="G69" s="351">
        <v>0</v>
      </c>
      <c r="H69" s="351"/>
      <c r="I69" s="351">
        <v>0</v>
      </c>
      <c r="J69" s="351"/>
      <c r="K69" s="351">
        <v>0</v>
      </c>
      <c r="L69" s="351"/>
      <c r="M69" s="337"/>
      <c r="N69" s="337"/>
      <c r="O69" s="283"/>
      <c r="P69" s="283"/>
      <c r="Q69" s="283"/>
      <c r="R69" s="283"/>
      <c r="S69" s="283"/>
      <c r="T69" s="283"/>
      <c r="U69" s="283"/>
      <c r="V69" s="283"/>
      <c r="W69" s="283"/>
      <c r="X69" s="283"/>
      <c r="Y69" s="283"/>
      <c r="Z69" s="75"/>
    </row>
    <row r="70" spans="1:28" ht="15.75" thickBot="1">
      <c r="A70" s="350" t="s">
        <v>35</v>
      </c>
      <c r="B70" s="351"/>
      <c r="C70" s="351"/>
      <c r="D70" s="351"/>
      <c r="E70" s="351">
        <v>0</v>
      </c>
      <c r="F70" s="351"/>
      <c r="G70" s="351">
        <v>0</v>
      </c>
      <c r="H70" s="351"/>
      <c r="I70" s="351">
        <v>0</v>
      </c>
      <c r="J70" s="351"/>
      <c r="K70" s="351">
        <v>0</v>
      </c>
      <c r="L70" s="351"/>
      <c r="M70" s="337">
        <v>2</v>
      </c>
      <c r="N70" s="337"/>
      <c r="O70" s="354" t="s">
        <v>28</v>
      </c>
      <c r="P70" s="342"/>
      <c r="Q70" s="342"/>
      <c r="R70" s="342"/>
      <c r="S70" s="342">
        <v>218.55360022251415</v>
      </c>
      <c r="T70" s="342"/>
      <c r="U70" s="342">
        <v>208.04990714978697</v>
      </c>
      <c r="V70" s="342"/>
      <c r="W70" s="342">
        <v>204.90366215176999</v>
      </c>
      <c r="X70" s="342"/>
      <c r="Y70" s="342">
        <v>188.41237695515923</v>
      </c>
      <c r="Z70" s="345"/>
    </row>
    <row r="71" spans="1:28" ht="15.75" thickBot="1">
      <c r="A71" s="352" t="s">
        <v>30</v>
      </c>
      <c r="B71" s="353"/>
      <c r="C71" s="353"/>
      <c r="D71" s="353"/>
      <c r="E71" s="353">
        <v>148.55890760147878</v>
      </c>
      <c r="F71" s="353"/>
      <c r="G71" s="353">
        <v>144.86177152979801</v>
      </c>
      <c r="H71" s="353"/>
      <c r="I71" s="353">
        <v>143.91614000035398</v>
      </c>
      <c r="J71" s="353"/>
      <c r="K71" s="353">
        <v>143.07284283588868</v>
      </c>
      <c r="L71" s="353"/>
      <c r="M71" s="337">
        <v>2</v>
      </c>
      <c r="N71" s="337">
        <v>53</v>
      </c>
      <c r="O71" s="355" t="s">
        <v>23</v>
      </c>
      <c r="P71" s="347"/>
      <c r="Q71" s="347"/>
      <c r="R71" s="347"/>
      <c r="S71" s="347">
        <v>32.989748856187504</v>
      </c>
      <c r="T71" s="347"/>
      <c r="U71" s="347">
        <v>28.055607369126644</v>
      </c>
      <c r="V71" s="347"/>
      <c r="W71" s="347">
        <v>27.950544010026231</v>
      </c>
      <c r="X71" s="347"/>
      <c r="Y71" s="347">
        <v>18.660970069992715</v>
      </c>
      <c r="Z71" s="349"/>
      <c r="AB71" s="356"/>
    </row>
    <row r="72" spans="1:28">
      <c r="A72" s="350" t="s">
        <v>24</v>
      </c>
      <c r="B72" s="357"/>
      <c r="C72" s="357"/>
      <c r="D72" s="357"/>
      <c r="E72" s="357">
        <v>0</v>
      </c>
      <c r="F72" s="357"/>
      <c r="G72" s="357">
        <v>0</v>
      </c>
      <c r="H72" s="357"/>
      <c r="I72" s="357">
        <v>0</v>
      </c>
      <c r="J72" s="357"/>
      <c r="K72" s="357">
        <v>0</v>
      </c>
      <c r="L72" s="357"/>
      <c r="M72" s="337">
        <v>2</v>
      </c>
      <c r="N72" s="337">
        <v>60</v>
      </c>
      <c r="O72" s="348" t="s">
        <v>25</v>
      </c>
      <c r="P72" s="347"/>
      <c r="Q72" s="347"/>
      <c r="R72" s="347"/>
      <c r="S72" s="347">
        <v>9.4052695388776009</v>
      </c>
      <c r="T72" s="347"/>
      <c r="U72" s="347">
        <v>8.6394781275774211</v>
      </c>
      <c r="V72" s="347"/>
      <c r="W72" s="347">
        <v>8.614633508400015</v>
      </c>
      <c r="X72" s="347"/>
      <c r="Y72" s="347">
        <v>4.3417411864302418</v>
      </c>
      <c r="Z72" s="349"/>
    </row>
    <row r="73" spans="1:28">
      <c r="A73" s="350" t="s">
        <v>26</v>
      </c>
      <c r="B73" s="357"/>
      <c r="C73" s="357"/>
      <c r="D73" s="357"/>
      <c r="E73" s="357">
        <v>0</v>
      </c>
      <c r="F73" s="357"/>
      <c r="G73" s="357">
        <v>0</v>
      </c>
      <c r="H73" s="357"/>
      <c r="I73" s="357">
        <v>0</v>
      </c>
      <c r="J73" s="357"/>
      <c r="K73" s="357">
        <v>0</v>
      </c>
      <c r="L73" s="357"/>
      <c r="M73" s="337">
        <v>3</v>
      </c>
      <c r="N73" s="337">
        <v>67</v>
      </c>
      <c r="O73" s="348" t="s">
        <v>27</v>
      </c>
      <c r="P73" s="347"/>
      <c r="Q73" s="347"/>
      <c r="R73" s="347"/>
      <c r="S73" s="347">
        <v>20.505583779841231</v>
      </c>
      <c r="T73" s="347"/>
      <c r="U73" s="347">
        <v>21.207769210407072</v>
      </c>
      <c r="V73" s="347"/>
      <c r="W73" s="347">
        <v>21.185400933552817</v>
      </c>
      <c r="X73" s="347"/>
      <c r="Y73" s="347">
        <v>18.940078735227729</v>
      </c>
      <c r="Z73" s="349"/>
    </row>
    <row r="74" spans="1:28">
      <c r="A74" s="350" t="s">
        <v>28</v>
      </c>
      <c r="B74" s="357"/>
      <c r="C74" s="357"/>
      <c r="D74" s="357"/>
      <c r="E74" s="357">
        <v>148.55890760147878</v>
      </c>
      <c r="F74" s="357"/>
      <c r="G74" s="357">
        <v>144.86177152979801</v>
      </c>
      <c r="H74" s="357"/>
      <c r="I74" s="357">
        <v>143.91614000035398</v>
      </c>
      <c r="J74" s="357"/>
      <c r="K74" s="357">
        <v>143.07284283588868</v>
      </c>
      <c r="L74" s="357"/>
      <c r="M74" s="337">
        <v>3</v>
      </c>
      <c r="N74" s="337">
        <v>74</v>
      </c>
      <c r="O74" s="348" t="s">
        <v>30</v>
      </c>
      <c r="P74" s="347"/>
      <c r="Q74" s="347"/>
      <c r="R74" s="347"/>
      <c r="S74" s="347">
        <v>148.55890760147878</v>
      </c>
      <c r="T74" s="347"/>
      <c r="U74" s="347">
        <v>144.86177152979801</v>
      </c>
      <c r="V74" s="347"/>
      <c r="W74" s="347">
        <v>143.91614000035398</v>
      </c>
      <c r="X74" s="347"/>
      <c r="Y74" s="347">
        <v>143.07284283588868</v>
      </c>
      <c r="Z74" s="349"/>
    </row>
    <row r="75" spans="1:28">
      <c r="A75" s="350" t="s">
        <v>31</v>
      </c>
      <c r="B75" s="357"/>
      <c r="C75" s="357"/>
      <c r="D75" s="357"/>
      <c r="E75" s="357">
        <v>0</v>
      </c>
      <c r="F75" s="357"/>
      <c r="G75" s="357">
        <v>0</v>
      </c>
      <c r="H75" s="357"/>
      <c r="I75" s="357">
        <v>0</v>
      </c>
      <c r="J75" s="357"/>
      <c r="K75" s="357">
        <v>0</v>
      </c>
      <c r="L75" s="357"/>
      <c r="M75" s="337"/>
      <c r="N75" s="337">
        <v>81</v>
      </c>
      <c r="O75" s="348" t="s">
        <v>68</v>
      </c>
      <c r="P75" s="347"/>
      <c r="Q75" s="347"/>
      <c r="R75" s="347"/>
      <c r="S75" s="347" t="str">
        <f ca="1">INDIRECT(S$46&amp;$N75)</f>
        <v>-</v>
      </c>
      <c r="T75" s="347"/>
      <c r="U75" s="347" t="str">
        <f t="shared" ref="S71:Y78" ca="1" si="2">INDIRECT(U$46&amp;$N75)</f>
        <v>-</v>
      </c>
      <c r="V75" s="347"/>
      <c r="W75" s="347" t="str">
        <f t="shared" ca="1" si="2"/>
        <v>-</v>
      </c>
      <c r="X75" s="347"/>
      <c r="Y75" s="347" t="str">
        <f t="shared" ca="1" si="2"/>
        <v>-</v>
      </c>
      <c r="Z75" s="349"/>
    </row>
    <row r="76" spans="1:28" ht="15.75" customHeight="1">
      <c r="A76" s="350" t="s">
        <v>33</v>
      </c>
      <c r="B76" s="357"/>
      <c r="C76" s="357"/>
      <c r="D76" s="357"/>
      <c r="E76" s="357">
        <v>0</v>
      </c>
      <c r="F76" s="357"/>
      <c r="G76" s="357">
        <v>0</v>
      </c>
      <c r="H76" s="357"/>
      <c r="I76" s="357">
        <v>0</v>
      </c>
      <c r="J76" s="357"/>
      <c r="K76" s="357">
        <v>0</v>
      </c>
      <c r="L76" s="357"/>
      <c r="M76" s="337"/>
      <c r="N76" s="337">
        <v>88</v>
      </c>
      <c r="O76" s="348" t="s">
        <v>34</v>
      </c>
      <c r="P76" s="347"/>
      <c r="Q76" s="347"/>
      <c r="R76" s="347"/>
      <c r="S76" s="347">
        <v>7.0940904461290311</v>
      </c>
      <c r="T76" s="347"/>
      <c r="U76" s="347">
        <v>5.2852809128778269</v>
      </c>
      <c r="V76" s="347"/>
      <c r="W76" s="347">
        <v>3.2369436994369614</v>
      </c>
      <c r="X76" s="347"/>
      <c r="Y76" s="347">
        <v>3.396744127619872</v>
      </c>
      <c r="Z76" s="349"/>
      <c r="AA76" s="153"/>
    </row>
    <row r="77" spans="1:28">
      <c r="A77" s="358" t="s">
        <v>35</v>
      </c>
      <c r="B77" s="153"/>
      <c r="C77" s="357"/>
      <c r="D77" s="357"/>
      <c r="E77" s="357">
        <v>0</v>
      </c>
      <c r="F77" s="357"/>
      <c r="G77" s="357">
        <v>0</v>
      </c>
      <c r="H77" s="357"/>
      <c r="I77" s="357">
        <v>0</v>
      </c>
      <c r="J77" s="357"/>
      <c r="K77" s="357">
        <v>0</v>
      </c>
      <c r="L77" s="357"/>
      <c r="M77" s="337"/>
      <c r="N77" s="337">
        <v>95</v>
      </c>
      <c r="O77" s="348" t="s">
        <v>36</v>
      </c>
      <c r="P77" s="347"/>
      <c r="Q77" s="347"/>
      <c r="R77" s="347"/>
      <c r="S77" s="347">
        <v>0</v>
      </c>
      <c r="T77" s="347"/>
      <c r="U77" s="347">
        <v>0</v>
      </c>
      <c r="V77" s="347"/>
      <c r="W77" s="347">
        <v>0</v>
      </c>
      <c r="X77" s="347"/>
      <c r="Y77" s="347">
        <v>0</v>
      </c>
      <c r="Z77" s="349"/>
    </row>
    <row r="78" spans="1:28">
      <c r="A78" s="352" t="s">
        <v>68</v>
      </c>
      <c r="B78" s="353"/>
      <c r="C78" s="353"/>
      <c r="D78" s="353"/>
      <c r="E78" s="353">
        <v>0</v>
      </c>
      <c r="F78" s="353"/>
      <c r="G78" s="353">
        <v>0</v>
      </c>
      <c r="H78" s="353"/>
      <c r="I78" s="353">
        <v>0</v>
      </c>
      <c r="J78" s="353"/>
      <c r="K78" s="353">
        <v>0</v>
      </c>
      <c r="L78" s="353"/>
      <c r="M78" s="337"/>
      <c r="N78" s="337">
        <v>102</v>
      </c>
      <c r="O78" s="348" t="s">
        <v>37</v>
      </c>
      <c r="P78" s="347"/>
      <c r="Q78" s="347"/>
      <c r="R78" s="347"/>
      <c r="S78" s="347">
        <v>0</v>
      </c>
      <c r="T78" s="347"/>
      <c r="U78" s="347">
        <v>0</v>
      </c>
      <c r="V78" s="347"/>
      <c r="W78" s="347">
        <v>0</v>
      </c>
      <c r="X78" s="347"/>
      <c r="Y78" s="347">
        <v>0</v>
      </c>
      <c r="Z78" s="349"/>
    </row>
    <row r="79" spans="1:28">
      <c r="A79" s="350" t="s">
        <v>24</v>
      </c>
      <c r="B79" s="351"/>
      <c r="C79" s="351"/>
      <c r="D79" s="351"/>
      <c r="E79" s="351" t="s">
        <v>14</v>
      </c>
      <c r="F79" s="351"/>
      <c r="G79" s="351" t="s">
        <v>14</v>
      </c>
      <c r="H79" s="351"/>
      <c r="I79" s="351" t="s">
        <v>14</v>
      </c>
      <c r="J79" s="351"/>
      <c r="K79" s="351" t="s">
        <v>14</v>
      </c>
      <c r="L79" s="351"/>
      <c r="M79" s="337"/>
      <c r="N79" s="337"/>
      <c r="O79" s="283"/>
      <c r="P79" s="283"/>
      <c r="Q79" s="283"/>
      <c r="R79" s="283"/>
      <c r="S79" s="283"/>
      <c r="T79" s="283"/>
      <c r="U79" s="283"/>
      <c r="V79" s="283"/>
      <c r="W79" s="283"/>
      <c r="X79" s="283"/>
      <c r="Y79" s="283"/>
      <c r="Z79" s="75"/>
    </row>
    <row r="80" spans="1:28">
      <c r="A80" s="350" t="s">
        <v>26</v>
      </c>
      <c r="B80" s="351"/>
      <c r="C80" s="351"/>
      <c r="D80" s="351"/>
      <c r="E80" s="351" t="s">
        <v>14</v>
      </c>
      <c r="F80" s="351"/>
      <c r="G80" s="351" t="s">
        <v>14</v>
      </c>
      <c r="H80" s="351"/>
      <c r="I80" s="351" t="s">
        <v>14</v>
      </c>
      <c r="J80" s="351"/>
      <c r="K80" s="351" t="s">
        <v>14</v>
      </c>
      <c r="L80" s="351"/>
      <c r="M80" s="337"/>
      <c r="N80" s="337"/>
      <c r="O80" s="354" t="s">
        <v>31</v>
      </c>
      <c r="P80" s="342"/>
      <c r="Q80" s="342"/>
      <c r="R80" s="342"/>
      <c r="S80" s="342">
        <v>39.179070304450278</v>
      </c>
      <c r="T80" s="342"/>
      <c r="U80" s="342">
        <v>47.71448957822723</v>
      </c>
      <c r="V80" s="342"/>
      <c r="W80" s="342">
        <v>48.866178768703961</v>
      </c>
      <c r="X80" s="342"/>
      <c r="Y80" s="342">
        <v>55.440110810861938</v>
      </c>
      <c r="Z80" s="345"/>
    </row>
    <row r="81" spans="1:27">
      <c r="A81" s="350" t="s">
        <v>28</v>
      </c>
      <c r="B81" s="351"/>
      <c r="C81" s="351"/>
      <c r="D81" s="351"/>
      <c r="E81" s="351" t="s">
        <v>14</v>
      </c>
      <c r="F81" s="351"/>
      <c r="G81" s="351" t="s">
        <v>14</v>
      </c>
      <c r="H81" s="351"/>
      <c r="I81" s="351" t="s">
        <v>14</v>
      </c>
      <c r="J81" s="351"/>
      <c r="K81" s="351" t="s">
        <v>14</v>
      </c>
      <c r="L81" s="351"/>
      <c r="M81" s="337"/>
      <c r="N81" s="337">
        <v>54</v>
      </c>
      <c r="O81" s="355" t="s">
        <v>23</v>
      </c>
      <c r="P81" s="347"/>
      <c r="Q81" s="347"/>
      <c r="R81" s="347"/>
      <c r="S81" s="347">
        <v>39.179070304450278</v>
      </c>
      <c r="T81" s="347"/>
      <c r="U81" s="347">
        <v>42.063441852909961</v>
      </c>
      <c r="V81" s="347"/>
      <c r="W81" s="347">
        <v>43.914598796988244</v>
      </c>
      <c r="X81" s="347"/>
      <c r="Y81" s="347">
        <v>51.051768896650017</v>
      </c>
      <c r="Z81" s="349"/>
    </row>
    <row r="82" spans="1:27">
      <c r="A82" s="350" t="s">
        <v>31</v>
      </c>
      <c r="B82" s="351"/>
      <c r="C82" s="351"/>
      <c r="D82" s="351"/>
      <c r="E82" s="351" t="s">
        <v>14</v>
      </c>
      <c r="F82" s="351"/>
      <c r="G82" s="351" t="s">
        <v>14</v>
      </c>
      <c r="H82" s="351"/>
      <c r="I82" s="351" t="s">
        <v>14</v>
      </c>
      <c r="J82" s="351"/>
      <c r="K82" s="351" t="s">
        <v>14</v>
      </c>
      <c r="L82" s="351"/>
      <c r="M82" s="337"/>
      <c r="N82" s="337">
        <v>61</v>
      </c>
      <c r="O82" s="348" t="s">
        <v>25</v>
      </c>
      <c r="P82" s="347"/>
      <c r="Q82" s="347"/>
      <c r="R82" s="347"/>
      <c r="S82" s="347">
        <v>0</v>
      </c>
      <c r="T82" s="347"/>
      <c r="U82" s="347">
        <v>5.6510477253172704</v>
      </c>
      <c r="V82" s="347"/>
      <c r="W82" s="347">
        <v>4.9515799717157201</v>
      </c>
      <c r="X82" s="347"/>
      <c r="Y82" s="347">
        <v>4.38834191421192</v>
      </c>
      <c r="Z82" s="349"/>
    </row>
    <row r="83" spans="1:27">
      <c r="A83" s="350" t="s">
        <v>33</v>
      </c>
      <c r="B83" s="351"/>
      <c r="C83" s="351"/>
      <c r="D83" s="351"/>
      <c r="E83" s="351" t="s">
        <v>14</v>
      </c>
      <c r="F83" s="351"/>
      <c r="G83" s="351" t="s">
        <v>14</v>
      </c>
      <c r="H83" s="351"/>
      <c r="I83" s="351" t="s">
        <v>14</v>
      </c>
      <c r="J83" s="351"/>
      <c r="K83" s="351" t="s">
        <v>14</v>
      </c>
      <c r="L83" s="351"/>
      <c r="M83" s="337"/>
      <c r="N83" s="337">
        <v>68</v>
      </c>
      <c r="O83" s="348" t="s">
        <v>27</v>
      </c>
      <c r="P83" s="347"/>
      <c r="Q83" s="347"/>
      <c r="R83" s="347"/>
      <c r="S83" s="347">
        <v>0</v>
      </c>
      <c r="T83" s="347"/>
      <c r="U83" s="347">
        <v>0</v>
      </c>
      <c r="V83" s="347"/>
      <c r="W83" s="347">
        <v>0</v>
      </c>
      <c r="X83" s="347"/>
      <c r="Y83" s="347">
        <v>0</v>
      </c>
      <c r="Z83" s="349"/>
    </row>
    <row r="84" spans="1:27">
      <c r="A84" s="359" t="s">
        <v>35</v>
      </c>
      <c r="B84" s="351"/>
      <c r="C84" s="351"/>
      <c r="D84" s="351"/>
      <c r="E84" s="351" t="s">
        <v>14</v>
      </c>
      <c r="F84" s="351"/>
      <c r="G84" s="351" t="s">
        <v>14</v>
      </c>
      <c r="H84" s="351"/>
      <c r="I84" s="351" t="s">
        <v>14</v>
      </c>
      <c r="J84" s="351"/>
      <c r="K84" s="351" t="s">
        <v>14</v>
      </c>
      <c r="L84" s="351"/>
      <c r="M84" s="337"/>
      <c r="N84" s="337">
        <v>75</v>
      </c>
      <c r="O84" s="348" t="s">
        <v>30</v>
      </c>
      <c r="P84" s="347"/>
      <c r="Q84" s="347"/>
      <c r="R84" s="347"/>
      <c r="S84" s="347">
        <v>0</v>
      </c>
      <c r="T84" s="347"/>
      <c r="U84" s="347">
        <v>0</v>
      </c>
      <c r="V84" s="347"/>
      <c r="W84" s="347">
        <v>0</v>
      </c>
      <c r="X84" s="347"/>
      <c r="Y84" s="347">
        <v>0</v>
      </c>
      <c r="Z84" s="349"/>
      <c r="AA84" s="153"/>
    </row>
    <row r="85" spans="1:27">
      <c r="A85" s="352" t="s">
        <v>34</v>
      </c>
      <c r="B85" s="353"/>
      <c r="C85" s="353"/>
      <c r="D85" s="353"/>
      <c r="E85" s="353">
        <v>19.206175569900431</v>
      </c>
      <c r="F85" s="353"/>
      <c r="G85" s="353">
        <v>12.533586378582944</v>
      </c>
      <c r="H85" s="353"/>
      <c r="I85" s="353">
        <v>12.188918471865286</v>
      </c>
      <c r="J85" s="353"/>
      <c r="K85" s="353">
        <v>12.426305019619084</v>
      </c>
      <c r="L85" s="353"/>
      <c r="M85" s="293"/>
      <c r="N85" s="337">
        <v>82</v>
      </c>
      <c r="O85" s="348" t="s">
        <v>68</v>
      </c>
      <c r="P85" s="347"/>
      <c r="Q85" s="347"/>
      <c r="R85" s="347"/>
      <c r="S85" s="347" t="str">
        <f ca="1">INDIRECT(S$46&amp;$N85)</f>
        <v>-</v>
      </c>
      <c r="T85" s="347"/>
      <c r="U85" s="347" t="str">
        <f t="shared" ref="S81:Y88" ca="1" si="3">INDIRECT(U$46&amp;$N85)</f>
        <v>-</v>
      </c>
      <c r="V85" s="347"/>
      <c r="W85" s="347" t="str">
        <f t="shared" ca="1" si="3"/>
        <v>-</v>
      </c>
      <c r="X85" s="347"/>
      <c r="Y85" s="347" t="str">
        <f t="shared" ca="1" si="3"/>
        <v>-</v>
      </c>
      <c r="Z85" s="349"/>
    </row>
    <row r="86" spans="1:27">
      <c r="A86" s="350" t="s">
        <v>69</v>
      </c>
      <c r="B86" s="351"/>
      <c r="C86" s="351"/>
      <c r="D86" s="351"/>
      <c r="E86" s="351">
        <v>2.8148312984781958</v>
      </c>
      <c r="F86" s="351"/>
      <c r="G86" s="351">
        <v>0.47241711899424954</v>
      </c>
      <c r="H86" s="351"/>
      <c r="I86" s="351">
        <v>2.9663251250271521</v>
      </c>
      <c r="J86" s="351"/>
      <c r="K86" s="351">
        <v>3.0439112445980414</v>
      </c>
      <c r="L86" s="351"/>
      <c r="M86" s="293"/>
      <c r="N86" s="337">
        <v>89</v>
      </c>
      <c r="O86" s="348" t="s">
        <v>34</v>
      </c>
      <c r="P86" s="347"/>
      <c r="Q86" s="347"/>
      <c r="R86" s="347"/>
      <c r="S86" s="347">
        <v>0</v>
      </c>
      <c r="T86" s="347"/>
      <c r="U86" s="347">
        <v>0</v>
      </c>
      <c r="V86" s="347"/>
      <c r="W86" s="347">
        <v>0</v>
      </c>
      <c r="X86" s="347"/>
      <c r="Y86" s="347">
        <v>0</v>
      </c>
      <c r="Z86" s="349"/>
    </row>
    <row r="87" spans="1:27">
      <c r="A87" s="350" t="s">
        <v>26</v>
      </c>
      <c r="B87" s="351"/>
      <c r="C87" s="351"/>
      <c r="D87" s="351"/>
      <c r="E87" s="351">
        <v>9.2972538252932058</v>
      </c>
      <c r="F87" s="351"/>
      <c r="G87" s="351">
        <v>6.7758883467108681</v>
      </c>
      <c r="H87" s="351"/>
      <c r="I87" s="351">
        <v>5.9856496474011713</v>
      </c>
      <c r="J87" s="351"/>
      <c r="K87" s="351">
        <v>5.9856496474011713</v>
      </c>
      <c r="L87" s="351"/>
      <c r="M87" s="293"/>
      <c r="N87" s="337">
        <v>96</v>
      </c>
      <c r="O87" s="348" t="s">
        <v>36</v>
      </c>
      <c r="P87" s="347"/>
      <c r="Q87" s="347"/>
      <c r="R87" s="347"/>
      <c r="S87" s="347">
        <v>0</v>
      </c>
      <c r="T87" s="347"/>
      <c r="U87" s="347">
        <v>0</v>
      </c>
      <c r="V87" s="347"/>
      <c r="W87" s="347">
        <v>0</v>
      </c>
      <c r="X87" s="347"/>
      <c r="Y87" s="347">
        <v>0</v>
      </c>
      <c r="Z87" s="349"/>
    </row>
    <row r="88" spans="1:27">
      <c r="A88" s="350" t="s">
        <v>28</v>
      </c>
      <c r="B88" s="351"/>
      <c r="C88" s="351"/>
      <c r="D88" s="351"/>
      <c r="E88" s="351">
        <v>7.0940904461290311</v>
      </c>
      <c r="F88" s="351"/>
      <c r="G88" s="351">
        <v>5.2852809128778269</v>
      </c>
      <c r="H88" s="351"/>
      <c r="I88" s="351">
        <v>3.2369436994369614</v>
      </c>
      <c r="J88" s="351"/>
      <c r="K88" s="351">
        <v>3.396744127619872</v>
      </c>
      <c r="L88" s="351"/>
      <c r="M88" s="293"/>
      <c r="N88" s="337">
        <v>103</v>
      </c>
      <c r="O88" s="348" t="s">
        <v>37</v>
      </c>
      <c r="P88" s="347"/>
      <c r="Q88" s="347"/>
      <c r="R88" s="347"/>
      <c r="S88" s="347">
        <v>0</v>
      </c>
      <c r="T88" s="347"/>
      <c r="U88" s="347">
        <v>0</v>
      </c>
      <c r="V88" s="347"/>
      <c r="W88" s="347">
        <v>0</v>
      </c>
      <c r="X88" s="347"/>
      <c r="Y88" s="347">
        <v>0</v>
      </c>
      <c r="Z88" s="349"/>
    </row>
    <row r="89" spans="1:27">
      <c r="A89" s="350" t="s">
        <v>31</v>
      </c>
      <c r="B89" s="351"/>
      <c r="C89" s="351"/>
      <c r="D89" s="351"/>
      <c r="E89" s="351">
        <v>0</v>
      </c>
      <c r="F89" s="351"/>
      <c r="G89" s="351">
        <v>0</v>
      </c>
      <c r="H89" s="351"/>
      <c r="I89" s="351">
        <v>0</v>
      </c>
      <c r="J89" s="351"/>
      <c r="K89" s="351">
        <v>0</v>
      </c>
      <c r="L89" s="351"/>
      <c r="M89" s="293"/>
      <c r="N89" s="337"/>
      <c r="O89" s="283"/>
      <c r="P89" s="283"/>
      <c r="Q89" s="283"/>
      <c r="R89" s="283"/>
      <c r="S89" s="283"/>
      <c r="T89" s="283"/>
      <c r="U89" s="283"/>
      <c r="V89" s="283"/>
      <c r="W89" s="283"/>
      <c r="X89" s="283"/>
      <c r="Y89" s="283"/>
      <c r="Z89" s="75"/>
    </row>
    <row r="90" spans="1:27">
      <c r="A90" s="350" t="s">
        <v>33</v>
      </c>
      <c r="B90" s="351"/>
      <c r="C90" s="351"/>
      <c r="D90" s="351"/>
      <c r="E90" s="351">
        <v>0</v>
      </c>
      <c r="F90" s="351"/>
      <c r="G90" s="351">
        <v>0</v>
      </c>
      <c r="H90" s="351"/>
      <c r="I90" s="351">
        <v>0</v>
      </c>
      <c r="J90" s="351"/>
      <c r="K90" s="351">
        <v>0</v>
      </c>
      <c r="L90" s="351"/>
      <c r="M90" s="293"/>
      <c r="N90" s="337"/>
      <c r="O90" s="354" t="s">
        <v>33</v>
      </c>
      <c r="P90" s="342"/>
      <c r="Q90" s="342"/>
      <c r="R90" s="342"/>
      <c r="S90" s="342">
        <v>1.0610302175944371</v>
      </c>
      <c r="T90" s="342"/>
      <c r="U90" s="342">
        <v>1.0483219978167391</v>
      </c>
      <c r="V90" s="342"/>
      <c r="W90" s="342">
        <v>1.193679672205699</v>
      </c>
      <c r="X90" s="342"/>
      <c r="Y90" s="342">
        <v>1.68659932974295</v>
      </c>
      <c r="Z90" s="345"/>
    </row>
    <row r="91" spans="1:27">
      <c r="A91" s="359" t="s">
        <v>35</v>
      </c>
      <c r="B91" s="351"/>
      <c r="C91" s="351"/>
      <c r="D91" s="351"/>
      <c r="E91" s="351">
        <v>0</v>
      </c>
      <c r="F91" s="351"/>
      <c r="G91" s="351">
        <v>0</v>
      </c>
      <c r="H91" s="351"/>
      <c r="I91" s="351">
        <v>0</v>
      </c>
      <c r="J91" s="351"/>
      <c r="K91" s="351">
        <v>0</v>
      </c>
      <c r="L91" s="351"/>
      <c r="M91" s="293"/>
      <c r="N91" s="337">
        <v>55</v>
      </c>
      <c r="O91" s="355" t="s">
        <v>23</v>
      </c>
      <c r="P91" s="347"/>
      <c r="Q91" s="347"/>
      <c r="R91" s="347"/>
      <c r="S91" s="347">
        <v>0.700138495411194</v>
      </c>
      <c r="T91" s="347"/>
      <c r="U91" s="347">
        <v>0.754719075206991</v>
      </c>
      <c r="V91" s="347"/>
      <c r="W91" s="347">
        <v>0.79009310921403497</v>
      </c>
      <c r="X91" s="347"/>
      <c r="Y91" s="347">
        <v>1.0685790479831501</v>
      </c>
      <c r="Z91" s="349"/>
    </row>
    <row r="92" spans="1:27">
      <c r="A92" s="352" t="s">
        <v>36</v>
      </c>
      <c r="B92" s="353"/>
      <c r="C92" s="353"/>
      <c r="D92" s="353"/>
      <c r="E92" s="353">
        <v>0</v>
      </c>
      <c r="F92" s="353"/>
      <c r="G92" s="353">
        <v>0</v>
      </c>
      <c r="H92" s="353"/>
      <c r="I92" s="353">
        <v>0</v>
      </c>
      <c r="J92" s="353"/>
      <c r="K92" s="353">
        <v>0</v>
      </c>
      <c r="L92" s="353"/>
      <c r="M92" s="293"/>
      <c r="N92" s="337">
        <v>62</v>
      </c>
      <c r="O92" s="348" t="s">
        <v>25</v>
      </c>
      <c r="P92" s="347"/>
      <c r="Q92" s="347"/>
      <c r="R92" s="347"/>
      <c r="S92" s="347">
        <v>0.360891722183243</v>
      </c>
      <c r="T92" s="347"/>
      <c r="U92" s="347">
        <v>0.29360292260974802</v>
      </c>
      <c r="V92" s="347"/>
      <c r="W92" s="347">
        <v>0.40358656299166401</v>
      </c>
      <c r="X92" s="347"/>
      <c r="Y92" s="347">
        <v>0.61802028175979995</v>
      </c>
      <c r="Z92" s="349"/>
    </row>
    <row r="93" spans="1:27">
      <c r="A93" s="350" t="s">
        <v>24</v>
      </c>
      <c r="B93" s="351"/>
      <c r="C93" s="351"/>
      <c r="D93" s="351"/>
      <c r="E93" s="351">
        <v>0</v>
      </c>
      <c r="F93" s="351"/>
      <c r="G93" s="351">
        <v>0</v>
      </c>
      <c r="H93" s="351"/>
      <c r="I93" s="351">
        <v>0</v>
      </c>
      <c r="J93" s="351"/>
      <c r="K93" s="351">
        <v>0</v>
      </c>
      <c r="L93" s="351"/>
      <c r="M93" s="293"/>
      <c r="N93" s="337">
        <v>69</v>
      </c>
      <c r="O93" s="348" t="s">
        <v>27</v>
      </c>
      <c r="P93" s="347"/>
      <c r="Q93" s="347"/>
      <c r="R93" s="347"/>
      <c r="S93" s="347">
        <v>0</v>
      </c>
      <c r="T93" s="347"/>
      <c r="U93" s="347">
        <v>0</v>
      </c>
      <c r="V93" s="347"/>
      <c r="W93" s="347">
        <v>0</v>
      </c>
      <c r="X93" s="347"/>
      <c r="Y93" s="347">
        <v>0</v>
      </c>
      <c r="Z93" s="349"/>
    </row>
    <row r="94" spans="1:27">
      <c r="A94" s="350" t="s">
        <v>26</v>
      </c>
      <c r="B94" s="351"/>
      <c r="C94" s="351"/>
      <c r="D94" s="351"/>
      <c r="E94" s="351">
        <v>0</v>
      </c>
      <c r="F94" s="351"/>
      <c r="G94" s="351">
        <v>0</v>
      </c>
      <c r="H94" s="351"/>
      <c r="I94" s="351">
        <v>0</v>
      </c>
      <c r="J94" s="351"/>
      <c r="K94" s="351">
        <v>0</v>
      </c>
      <c r="L94" s="351"/>
      <c r="M94" s="293"/>
      <c r="N94" s="337">
        <v>76</v>
      </c>
      <c r="O94" s="348" t="s">
        <v>30</v>
      </c>
      <c r="P94" s="347"/>
      <c r="Q94" s="347"/>
      <c r="R94" s="347"/>
      <c r="S94" s="347">
        <v>0</v>
      </c>
      <c r="T94" s="347"/>
      <c r="U94" s="347">
        <v>0</v>
      </c>
      <c r="V94" s="347"/>
      <c r="W94" s="347">
        <v>0</v>
      </c>
      <c r="X94" s="347"/>
      <c r="Y94" s="347">
        <v>0</v>
      </c>
      <c r="Z94" s="349"/>
    </row>
    <row r="95" spans="1:27">
      <c r="A95" s="360" t="s">
        <v>28</v>
      </c>
      <c r="B95" s="351"/>
      <c r="C95" s="351"/>
      <c r="D95" s="351"/>
      <c r="E95" s="351">
        <v>0</v>
      </c>
      <c r="F95" s="351"/>
      <c r="G95" s="351">
        <v>0</v>
      </c>
      <c r="H95" s="351"/>
      <c r="I95" s="351">
        <v>0</v>
      </c>
      <c r="J95" s="351"/>
      <c r="K95" s="351">
        <v>0</v>
      </c>
      <c r="L95" s="351"/>
      <c r="M95" s="293"/>
      <c r="N95" s="337">
        <v>83</v>
      </c>
      <c r="O95" s="348" t="s">
        <v>68</v>
      </c>
      <c r="P95" s="347"/>
      <c r="Q95" s="347"/>
      <c r="R95" s="347"/>
      <c r="S95" s="347" t="str">
        <f ca="1">INDIRECT(S$46&amp;$N95)</f>
        <v>-</v>
      </c>
      <c r="T95" s="347"/>
      <c r="U95" s="347" t="str">
        <f t="shared" ref="S91:Y98" ca="1" si="4">INDIRECT(U$46&amp;$N95)</f>
        <v>-</v>
      </c>
      <c r="V95" s="347"/>
      <c r="W95" s="347" t="str">
        <f t="shared" ca="1" si="4"/>
        <v>-</v>
      </c>
      <c r="X95" s="347"/>
      <c r="Y95" s="347" t="str">
        <f t="shared" ca="1" si="4"/>
        <v>-</v>
      </c>
      <c r="Z95" s="349"/>
    </row>
    <row r="96" spans="1:27">
      <c r="A96" s="361" t="s">
        <v>31</v>
      </c>
      <c r="B96" s="351"/>
      <c r="C96" s="351"/>
      <c r="D96" s="351"/>
      <c r="E96" s="351">
        <v>0</v>
      </c>
      <c r="F96" s="351"/>
      <c r="G96" s="351">
        <v>0</v>
      </c>
      <c r="H96" s="351"/>
      <c r="I96" s="351">
        <v>0</v>
      </c>
      <c r="J96" s="351"/>
      <c r="K96" s="351">
        <v>0</v>
      </c>
      <c r="L96" s="351"/>
      <c r="M96" s="293"/>
      <c r="N96" s="337">
        <v>90</v>
      </c>
      <c r="O96" s="348" t="s">
        <v>34</v>
      </c>
      <c r="P96" s="347"/>
      <c r="Q96" s="347"/>
      <c r="R96" s="347"/>
      <c r="S96" s="347">
        <v>0</v>
      </c>
      <c r="T96" s="347"/>
      <c r="U96" s="347">
        <v>0</v>
      </c>
      <c r="V96" s="347"/>
      <c r="W96" s="347">
        <v>0</v>
      </c>
      <c r="X96" s="347"/>
      <c r="Y96" s="347">
        <v>0</v>
      </c>
      <c r="Z96" s="349"/>
      <c r="AA96" s="153"/>
    </row>
    <row r="97" spans="1:26">
      <c r="A97" s="361" t="s">
        <v>33</v>
      </c>
      <c r="B97" s="351"/>
      <c r="C97" s="351"/>
      <c r="D97" s="351"/>
      <c r="E97" s="351">
        <v>0</v>
      </c>
      <c r="F97" s="351"/>
      <c r="G97" s="351">
        <v>0</v>
      </c>
      <c r="H97" s="351"/>
      <c r="I97" s="351">
        <v>0</v>
      </c>
      <c r="J97" s="351"/>
      <c r="K97" s="351">
        <v>0</v>
      </c>
      <c r="L97" s="351"/>
      <c r="M97" s="293"/>
      <c r="N97" s="337">
        <v>97</v>
      </c>
      <c r="O97" s="348" t="s">
        <v>36</v>
      </c>
      <c r="P97" s="347"/>
      <c r="Q97" s="347"/>
      <c r="R97" s="347"/>
      <c r="S97" s="347">
        <v>0</v>
      </c>
      <c r="T97" s="347"/>
      <c r="U97" s="347">
        <v>0</v>
      </c>
      <c r="V97" s="347"/>
      <c r="W97" s="347">
        <v>0</v>
      </c>
      <c r="X97" s="347"/>
      <c r="Y97" s="347">
        <v>0</v>
      </c>
      <c r="Z97" s="349"/>
    </row>
    <row r="98" spans="1:26">
      <c r="A98" s="361" t="s">
        <v>35</v>
      </c>
      <c r="B98" s="351"/>
      <c r="C98" s="351"/>
      <c r="D98" s="351"/>
      <c r="E98" s="351">
        <v>0</v>
      </c>
      <c r="F98" s="351"/>
      <c r="G98" s="351">
        <v>0</v>
      </c>
      <c r="H98" s="351"/>
      <c r="I98" s="351">
        <v>0</v>
      </c>
      <c r="J98" s="351"/>
      <c r="K98" s="351">
        <v>0</v>
      </c>
      <c r="L98" s="351"/>
      <c r="M98" s="293"/>
      <c r="N98" s="337">
        <v>104</v>
      </c>
      <c r="O98" s="348" t="s">
        <v>37</v>
      </c>
      <c r="P98" s="347"/>
      <c r="Q98" s="347"/>
      <c r="R98" s="347"/>
      <c r="S98" s="347">
        <v>0</v>
      </c>
      <c r="T98" s="347"/>
      <c r="U98" s="347">
        <v>0</v>
      </c>
      <c r="V98" s="347"/>
      <c r="W98" s="347">
        <v>0</v>
      </c>
      <c r="X98" s="347"/>
      <c r="Y98" s="347">
        <v>0</v>
      </c>
      <c r="Z98" s="349"/>
    </row>
    <row r="99" spans="1:26">
      <c r="A99" s="352" t="s">
        <v>37</v>
      </c>
      <c r="B99" s="353"/>
      <c r="C99" s="353"/>
      <c r="D99" s="353"/>
      <c r="E99" s="353">
        <v>0</v>
      </c>
      <c r="F99" s="353"/>
      <c r="G99" s="353">
        <v>0</v>
      </c>
      <c r="H99" s="353"/>
      <c r="I99" s="353">
        <v>0</v>
      </c>
      <c r="J99" s="353"/>
      <c r="K99" s="353">
        <v>0</v>
      </c>
      <c r="L99" s="353"/>
      <c r="M99" s="293"/>
      <c r="N99" s="337"/>
      <c r="O99" s="283"/>
      <c r="P99" s="283"/>
      <c r="Q99" s="283"/>
      <c r="R99" s="283"/>
      <c r="S99" s="283"/>
      <c r="T99" s="283"/>
      <c r="U99" s="283"/>
      <c r="V99" s="283"/>
      <c r="W99" s="283"/>
      <c r="X99" s="283"/>
      <c r="Y99" s="283"/>
      <c r="Z99" s="75"/>
    </row>
    <row r="100" spans="1:26">
      <c r="A100" s="350" t="s">
        <v>24</v>
      </c>
      <c r="B100" s="351"/>
      <c r="C100" s="351"/>
      <c r="D100" s="351"/>
      <c r="E100" s="351">
        <v>0</v>
      </c>
      <c r="F100" s="351"/>
      <c r="G100" s="351">
        <v>0</v>
      </c>
      <c r="H100" s="351"/>
      <c r="I100" s="351">
        <v>0</v>
      </c>
      <c r="J100" s="351"/>
      <c r="K100" s="351">
        <v>0</v>
      </c>
      <c r="L100" s="351"/>
      <c r="M100" s="293"/>
      <c r="N100" s="337"/>
      <c r="O100" s="354" t="s">
        <v>35</v>
      </c>
      <c r="P100" s="342"/>
      <c r="Q100" s="342"/>
      <c r="R100" s="342"/>
      <c r="S100" s="342">
        <v>0</v>
      </c>
      <c r="T100" s="342"/>
      <c r="U100" s="342">
        <v>0</v>
      </c>
      <c r="V100" s="342"/>
      <c r="W100" s="342">
        <v>0</v>
      </c>
      <c r="X100" s="342"/>
      <c r="Y100" s="342">
        <v>0</v>
      </c>
      <c r="Z100" s="345"/>
    </row>
    <row r="101" spans="1:26">
      <c r="A101" s="350" t="s">
        <v>26</v>
      </c>
      <c r="B101" s="351"/>
      <c r="C101" s="351"/>
      <c r="D101" s="351"/>
      <c r="E101" s="351">
        <v>0</v>
      </c>
      <c r="F101" s="351"/>
      <c r="G101" s="351">
        <v>0</v>
      </c>
      <c r="H101" s="351"/>
      <c r="I101" s="351">
        <v>0</v>
      </c>
      <c r="J101" s="351"/>
      <c r="K101" s="351">
        <v>0</v>
      </c>
      <c r="L101" s="351"/>
      <c r="M101" s="293"/>
      <c r="N101" s="337">
        <v>56</v>
      </c>
      <c r="O101" s="355" t="s">
        <v>23</v>
      </c>
      <c r="P101" s="347"/>
      <c r="Q101" s="347"/>
      <c r="R101" s="347"/>
      <c r="S101" s="347">
        <v>0</v>
      </c>
      <c r="T101" s="347"/>
      <c r="U101" s="347">
        <v>0</v>
      </c>
      <c r="V101" s="347"/>
      <c r="W101" s="347">
        <v>0</v>
      </c>
      <c r="X101" s="347"/>
      <c r="Y101" s="347">
        <v>0</v>
      </c>
      <c r="Z101" s="349"/>
    </row>
    <row r="102" spans="1:26">
      <c r="A102" s="350" t="s">
        <v>28</v>
      </c>
      <c r="B102" s="351"/>
      <c r="C102" s="351"/>
      <c r="D102" s="351"/>
      <c r="E102" s="351">
        <v>0</v>
      </c>
      <c r="F102" s="351"/>
      <c r="G102" s="351">
        <v>0</v>
      </c>
      <c r="H102" s="351"/>
      <c r="I102" s="351">
        <v>0</v>
      </c>
      <c r="J102" s="351"/>
      <c r="K102" s="351">
        <v>0</v>
      </c>
      <c r="L102" s="351"/>
      <c r="M102" s="293"/>
      <c r="N102" s="337">
        <v>63</v>
      </c>
      <c r="O102" s="348" t="s">
        <v>25</v>
      </c>
      <c r="P102" s="347"/>
      <c r="Q102" s="347"/>
      <c r="R102" s="347"/>
      <c r="S102" s="347">
        <v>0</v>
      </c>
      <c r="T102" s="347"/>
      <c r="U102" s="347">
        <v>0</v>
      </c>
      <c r="V102" s="347"/>
      <c r="W102" s="347">
        <v>0</v>
      </c>
      <c r="X102" s="347"/>
      <c r="Y102" s="347">
        <v>0</v>
      </c>
      <c r="Z102" s="349"/>
    </row>
    <row r="103" spans="1:26">
      <c r="A103" s="350" t="s">
        <v>31</v>
      </c>
      <c r="B103" s="351"/>
      <c r="C103" s="351"/>
      <c r="D103" s="351"/>
      <c r="E103" s="351">
        <v>0</v>
      </c>
      <c r="F103" s="351"/>
      <c r="G103" s="351">
        <v>0</v>
      </c>
      <c r="H103" s="351"/>
      <c r="I103" s="351">
        <v>0</v>
      </c>
      <c r="J103" s="351"/>
      <c r="K103" s="351">
        <v>0</v>
      </c>
      <c r="L103" s="351"/>
      <c r="M103" s="293"/>
      <c r="N103" s="337">
        <v>70</v>
      </c>
      <c r="O103" s="348" t="s">
        <v>27</v>
      </c>
      <c r="P103" s="347"/>
      <c r="Q103" s="347"/>
      <c r="R103" s="347"/>
      <c r="S103" s="347">
        <v>0</v>
      </c>
      <c r="T103" s="347"/>
      <c r="U103" s="347">
        <v>0</v>
      </c>
      <c r="V103" s="347"/>
      <c r="W103" s="347">
        <v>0</v>
      </c>
      <c r="X103" s="347"/>
      <c r="Y103" s="347">
        <v>0</v>
      </c>
      <c r="Z103" s="349"/>
    </row>
    <row r="104" spans="1:26">
      <c r="A104" s="350" t="s">
        <v>33</v>
      </c>
      <c r="B104" s="351"/>
      <c r="C104" s="351"/>
      <c r="D104" s="351"/>
      <c r="E104" s="351">
        <v>0</v>
      </c>
      <c r="F104" s="351"/>
      <c r="G104" s="351">
        <v>0</v>
      </c>
      <c r="H104" s="351"/>
      <c r="I104" s="351">
        <v>0</v>
      </c>
      <c r="J104" s="351"/>
      <c r="K104" s="351">
        <v>0</v>
      </c>
      <c r="L104" s="351"/>
      <c r="M104" s="293"/>
      <c r="N104" s="337">
        <v>77</v>
      </c>
      <c r="O104" s="348" t="s">
        <v>30</v>
      </c>
      <c r="P104" s="347"/>
      <c r="Q104" s="347"/>
      <c r="R104" s="347"/>
      <c r="S104" s="347">
        <v>0</v>
      </c>
      <c r="T104" s="347"/>
      <c r="U104" s="347">
        <v>0</v>
      </c>
      <c r="V104" s="347"/>
      <c r="W104" s="347">
        <v>0</v>
      </c>
      <c r="X104" s="347"/>
      <c r="Y104" s="347">
        <v>0</v>
      </c>
      <c r="Z104" s="349"/>
    </row>
    <row r="105" spans="1:26">
      <c r="A105" s="362" t="s">
        <v>35</v>
      </c>
      <c r="B105" s="351"/>
      <c r="C105" s="351"/>
      <c r="D105" s="351"/>
      <c r="E105" s="351">
        <v>0</v>
      </c>
      <c r="F105" s="351"/>
      <c r="G105" s="351">
        <v>0</v>
      </c>
      <c r="H105" s="351"/>
      <c r="I105" s="351">
        <v>0</v>
      </c>
      <c r="J105" s="351"/>
      <c r="K105" s="351">
        <v>0</v>
      </c>
      <c r="L105" s="351"/>
      <c r="M105" s="293"/>
      <c r="N105" s="337">
        <v>84</v>
      </c>
      <c r="O105" s="348" t="s">
        <v>68</v>
      </c>
      <c r="P105" s="347"/>
      <c r="Q105" s="347"/>
      <c r="R105" s="347"/>
      <c r="S105" s="347">
        <v>0</v>
      </c>
      <c r="T105" s="347"/>
      <c r="U105" s="347">
        <v>0</v>
      </c>
      <c r="V105" s="347"/>
      <c r="W105" s="347">
        <v>0</v>
      </c>
      <c r="X105" s="347"/>
      <c r="Y105" s="347">
        <v>0</v>
      </c>
      <c r="Z105" s="349"/>
    </row>
    <row r="106" spans="1:26">
      <c r="A106" s="363"/>
      <c r="B106" s="364"/>
      <c r="C106" s="364"/>
      <c r="D106" s="364"/>
      <c r="E106" s="364"/>
      <c r="F106" s="364"/>
      <c r="G106" s="364"/>
      <c r="H106" s="364"/>
      <c r="I106" s="364"/>
      <c r="J106" s="364"/>
      <c r="K106" s="364"/>
      <c r="L106" s="364"/>
      <c r="M106" s="293"/>
      <c r="N106" s="337">
        <v>91</v>
      </c>
      <c r="O106" s="348" t="s">
        <v>34</v>
      </c>
      <c r="P106" s="347"/>
      <c r="Q106" s="347"/>
      <c r="R106" s="347"/>
      <c r="S106" s="347">
        <v>0</v>
      </c>
      <c r="T106" s="347"/>
      <c r="U106" s="347">
        <v>0</v>
      </c>
      <c r="V106" s="347"/>
      <c r="W106" s="347">
        <v>0</v>
      </c>
      <c r="X106" s="347"/>
      <c r="Y106" s="347">
        <v>0</v>
      </c>
      <c r="Z106" s="349"/>
    </row>
    <row r="107" spans="1:26">
      <c r="A107" s="204"/>
      <c r="B107" s="365"/>
      <c r="C107" s="365"/>
      <c r="D107" s="365"/>
      <c r="E107" s="365"/>
      <c r="F107" s="365"/>
      <c r="G107" s="365"/>
      <c r="H107" s="365"/>
      <c r="I107" s="365"/>
      <c r="J107" s="365"/>
      <c r="K107" s="365"/>
      <c r="L107" s="365"/>
      <c r="M107" s="293"/>
      <c r="N107" s="337">
        <v>98</v>
      </c>
      <c r="O107" s="366" t="s">
        <v>36</v>
      </c>
      <c r="P107" s="367"/>
      <c r="Q107" s="367"/>
      <c r="R107" s="367"/>
      <c r="S107" s="367">
        <v>0</v>
      </c>
      <c r="T107" s="367"/>
      <c r="U107" s="367">
        <v>0</v>
      </c>
      <c r="V107" s="367"/>
      <c r="W107" s="367">
        <v>0</v>
      </c>
      <c r="X107" s="367"/>
      <c r="Y107" s="367">
        <v>0</v>
      </c>
      <c r="Z107" s="368"/>
    </row>
    <row r="108" spans="1:26" ht="15.75" thickBot="1">
      <c r="A108" s="259" t="s">
        <v>70</v>
      </c>
      <c r="B108" s="260"/>
      <c r="C108" s="260"/>
      <c r="D108" s="260"/>
      <c r="E108" s="260"/>
      <c r="F108" s="260"/>
      <c r="G108" s="260"/>
      <c r="H108" s="260"/>
      <c r="I108" s="260"/>
      <c r="J108" s="260"/>
      <c r="K108" s="260"/>
      <c r="L108" s="261"/>
      <c r="M108" s="261"/>
      <c r="N108" s="369">
        <v>105</v>
      </c>
      <c r="O108" s="370" t="s">
        <v>37</v>
      </c>
      <c r="P108" s="371"/>
      <c r="Q108" s="371"/>
      <c r="R108" s="371"/>
      <c r="S108" s="371">
        <v>0</v>
      </c>
      <c r="T108" s="371"/>
      <c r="U108" s="371">
        <v>0</v>
      </c>
      <c r="V108" s="371"/>
      <c r="W108" s="371">
        <v>0</v>
      </c>
      <c r="X108" s="371"/>
      <c r="Y108" s="371">
        <v>0</v>
      </c>
      <c r="Z108" s="372"/>
    </row>
    <row r="109" spans="1:26" ht="99" customHeight="1" thickBot="1">
      <c r="A109" s="373" t="s">
        <v>71</v>
      </c>
      <c r="B109" s="404" t="s">
        <v>72</v>
      </c>
      <c r="C109" s="404"/>
      <c r="D109" s="404"/>
      <c r="E109" s="404"/>
      <c r="F109" s="404"/>
      <c r="G109" s="404"/>
      <c r="H109" s="404"/>
      <c r="I109" s="404"/>
      <c r="J109" s="404"/>
      <c r="K109" s="404"/>
      <c r="L109" s="404"/>
      <c r="M109" s="404"/>
      <c r="N109" s="404"/>
      <c r="O109" s="404"/>
      <c r="P109" s="404"/>
      <c r="Q109" s="404"/>
      <c r="R109" s="404"/>
      <c r="S109" s="404"/>
      <c r="T109" s="404"/>
      <c r="U109" s="404"/>
      <c r="V109" s="404"/>
      <c r="W109" s="404"/>
      <c r="X109" s="404"/>
      <c r="Y109" s="404"/>
      <c r="Z109" s="405"/>
    </row>
    <row r="110" spans="1:26">
      <c r="Z110" s="374"/>
    </row>
    <row r="114" spans="26:26">
      <c r="Z114" s="153"/>
    </row>
  </sheetData>
  <mergeCells count="26">
    <mergeCell ref="A1:Z1"/>
    <mergeCell ref="W3:X3"/>
    <mergeCell ref="W4:X4"/>
    <mergeCell ref="A5:Z5"/>
    <mergeCell ref="A6:A7"/>
    <mergeCell ref="B6:L6"/>
    <mergeCell ref="N7:O7"/>
    <mergeCell ref="N8:O8"/>
    <mergeCell ref="N9:O9"/>
    <mergeCell ref="N10:O10"/>
    <mergeCell ref="A11:Z11"/>
    <mergeCell ref="B12:L12"/>
    <mergeCell ref="P12:Z12"/>
    <mergeCell ref="B109:Z109"/>
    <mergeCell ref="P21:Z21"/>
    <mergeCell ref="B25:L25"/>
    <mergeCell ref="B27:L27"/>
    <mergeCell ref="A31:Z31"/>
    <mergeCell ref="A32:A33"/>
    <mergeCell ref="B32:L32"/>
    <mergeCell ref="P32:Z32"/>
    <mergeCell ref="N36:O36"/>
    <mergeCell ref="N37:O37"/>
    <mergeCell ref="A47:Z47"/>
    <mergeCell ref="B48:L48"/>
    <mergeCell ref="P48:Z48"/>
  </mergeCells>
  <pageMargins left="0.7" right="0.7" top="0.75" bottom="0.75" header="0.3" footer="0.3"/>
  <pageSetup paperSize="9" scale="17"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5">
    <tabColor rgb="FFFFFF00"/>
    <pageSetUpPr fitToPage="1"/>
  </sheetPr>
  <dimension ref="A1:AE55"/>
  <sheetViews>
    <sheetView topLeftCell="L10" zoomScale="70" zoomScaleNormal="70" workbookViewId="0" xr3:uid="{842E5F09-E766-5B8D-85AF-A39847EA96FD}">
      <selection activeCell="N53" sqref="N53"/>
    </sheetView>
  </sheetViews>
  <sheetFormatPr defaultColWidth="14.85546875" defaultRowHeight="15"/>
  <cols>
    <col min="1" max="1" width="23.28515625" style="192" customWidth="1"/>
    <col min="2" max="2" width="16.28515625" style="192" customWidth="1"/>
    <col min="3" max="3" width="28.85546875" style="192" customWidth="1"/>
    <col min="4" max="6" width="18" style="192" customWidth="1"/>
    <col min="7" max="9" width="18.140625" style="192" customWidth="1"/>
    <col min="10" max="13" width="18.140625" style="296" customWidth="1"/>
    <col min="14" max="14" width="18.140625" style="192" customWidth="1"/>
    <col min="15" max="15" width="22.28515625" style="192" customWidth="1"/>
    <col min="16" max="16" width="29.28515625" style="192" customWidth="1"/>
    <col min="17" max="17" width="17.7109375" style="192" customWidth="1"/>
    <col min="18" max="18" width="29" style="192" customWidth="1"/>
    <col min="19" max="29" width="18.140625" style="192" customWidth="1"/>
    <col min="30" max="16384" width="14.85546875" style="192"/>
  </cols>
  <sheetData>
    <row r="1" spans="1:31" ht="112.5" customHeight="1" thickBot="1">
      <c r="A1" s="462"/>
      <c r="B1" s="463"/>
      <c r="C1" s="463"/>
      <c r="D1" s="463"/>
      <c r="E1" s="463"/>
      <c r="F1" s="463"/>
      <c r="G1" s="463"/>
      <c r="H1" s="463"/>
      <c r="I1" s="463"/>
      <c r="J1" s="463"/>
      <c r="K1" s="463"/>
      <c r="L1" s="463"/>
      <c r="M1" s="463"/>
      <c r="N1" s="463"/>
      <c r="O1" s="463"/>
      <c r="P1" s="463"/>
      <c r="Q1" s="463"/>
      <c r="R1" s="463"/>
      <c r="S1" s="463"/>
      <c r="T1" s="463"/>
      <c r="U1" s="463"/>
      <c r="V1" s="463"/>
      <c r="W1" s="463"/>
      <c r="X1" s="463"/>
      <c r="Y1" s="463"/>
      <c r="Z1" s="463"/>
      <c r="AA1" s="463"/>
      <c r="AB1" s="463"/>
      <c r="AC1" s="464"/>
      <c r="AD1" s="294"/>
    </row>
    <row r="2" spans="1:31" ht="24" thickBot="1">
      <c r="A2" s="266"/>
      <c r="B2" s="267"/>
      <c r="C2" s="267"/>
      <c r="D2" s="267"/>
      <c r="E2" s="267"/>
      <c r="F2" s="267"/>
      <c r="G2" s="267"/>
      <c r="H2" s="267"/>
      <c r="I2" s="267"/>
      <c r="J2" s="267"/>
      <c r="K2" s="267"/>
      <c r="L2" s="267"/>
      <c r="M2" s="268"/>
      <c r="N2" s="267"/>
      <c r="O2" s="268" t="s">
        <v>73</v>
      </c>
      <c r="P2" s="267"/>
      <c r="Q2" s="267"/>
      <c r="R2" s="267"/>
      <c r="S2" s="267"/>
      <c r="T2" s="267"/>
      <c r="U2" s="267"/>
      <c r="V2" s="267"/>
      <c r="W2" s="267"/>
      <c r="X2" s="267"/>
      <c r="Y2" s="267"/>
      <c r="Z2" s="267"/>
      <c r="AA2" s="267"/>
      <c r="AB2" s="267"/>
      <c r="AC2" s="269"/>
    </row>
    <row r="3" spans="1:31" ht="14.25" customHeight="1">
      <c r="A3" s="1" t="s">
        <v>1</v>
      </c>
      <c r="B3" s="2">
        <v>42887</v>
      </c>
      <c r="C3" s="142"/>
      <c r="D3" s="142"/>
      <c r="E3" s="142"/>
      <c r="F3" s="142"/>
      <c r="G3" s="142"/>
      <c r="H3" s="142"/>
      <c r="I3" s="142"/>
      <c r="J3" s="142"/>
      <c r="K3" s="142"/>
      <c r="L3" s="142"/>
      <c r="M3" s="142"/>
      <c r="N3" s="142"/>
      <c r="O3" s="142"/>
      <c r="P3" s="142"/>
      <c r="Q3" s="142"/>
      <c r="R3" s="46"/>
      <c r="S3" s="46"/>
      <c r="T3" s="46"/>
      <c r="U3" s="46"/>
      <c r="V3" s="46"/>
      <c r="W3" s="46"/>
      <c r="X3" s="46"/>
      <c r="Y3" s="421" t="s">
        <v>2</v>
      </c>
      <c r="Z3" s="421"/>
      <c r="AA3" s="421"/>
      <c r="AB3" s="143" t="s">
        <v>3</v>
      </c>
      <c r="AC3" s="144"/>
    </row>
    <row r="4" spans="1:31" ht="14.25" customHeight="1">
      <c r="A4" s="197"/>
      <c r="B4" s="198"/>
      <c r="C4" s="3"/>
      <c r="D4" s="3"/>
      <c r="E4" s="3"/>
      <c r="F4" s="3"/>
      <c r="G4" s="3"/>
      <c r="H4" s="3"/>
      <c r="I4" s="3"/>
      <c r="J4" s="3"/>
      <c r="K4" s="3"/>
      <c r="L4" s="3"/>
      <c r="M4" s="3"/>
      <c r="N4" s="3"/>
      <c r="O4" s="3"/>
      <c r="P4" s="3"/>
      <c r="Q4" s="3"/>
      <c r="R4" s="46"/>
      <c r="S4" s="46"/>
      <c r="T4" s="46"/>
      <c r="U4" s="46"/>
      <c r="V4" s="46"/>
      <c r="W4" s="46"/>
      <c r="X4" s="46"/>
      <c r="Y4" s="422" t="s">
        <v>4</v>
      </c>
      <c r="Z4" s="422"/>
      <c r="AA4" s="422"/>
      <c r="AB4" s="200" t="s">
        <v>5</v>
      </c>
      <c r="AC4" s="201"/>
    </row>
    <row r="5" spans="1:31" ht="21">
      <c r="A5" s="432" t="s">
        <v>74</v>
      </c>
      <c r="B5" s="433"/>
      <c r="C5" s="433"/>
      <c r="D5" s="433"/>
      <c r="E5" s="433"/>
      <c r="F5" s="433"/>
      <c r="G5" s="433"/>
      <c r="H5" s="433"/>
      <c r="I5" s="433"/>
      <c r="J5" s="433"/>
      <c r="K5" s="433"/>
      <c r="L5" s="433"/>
      <c r="M5" s="433"/>
      <c r="N5" s="433"/>
      <c r="O5" s="433"/>
      <c r="P5" s="433"/>
      <c r="Q5" s="433"/>
      <c r="R5" s="433"/>
      <c r="S5" s="433"/>
      <c r="T5" s="433"/>
      <c r="U5" s="433"/>
      <c r="V5" s="433"/>
      <c r="W5" s="433"/>
      <c r="X5" s="433"/>
      <c r="Y5" s="433"/>
      <c r="Z5" s="433"/>
      <c r="AA5" s="433"/>
      <c r="AB5" s="433"/>
      <c r="AC5" s="434"/>
    </row>
    <row r="6" spans="1:31">
      <c r="A6" s="204"/>
      <c r="B6" s="46"/>
      <c r="C6" s="46"/>
      <c r="D6" s="46"/>
      <c r="E6" s="46"/>
      <c r="F6" s="46"/>
      <c r="G6" s="46"/>
      <c r="H6" s="46"/>
      <c r="I6" s="46"/>
      <c r="J6" s="270"/>
      <c r="K6" s="270"/>
      <c r="L6" s="270"/>
      <c r="M6" s="270"/>
      <c r="N6" s="270"/>
      <c r="O6" s="46"/>
      <c r="P6" s="46"/>
      <c r="Q6" s="46"/>
      <c r="R6" s="46"/>
      <c r="S6" s="46"/>
      <c r="T6" s="46"/>
      <c r="U6" s="46"/>
      <c r="V6" s="46"/>
      <c r="W6" s="46"/>
      <c r="X6" s="46"/>
      <c r="Y6" s="46"/>
      <c r="Z6" s="46"/>
      <c r="AA6" s="46"/>
      <c r="AB6" s="46"/>
      <c r="AC6" s="75"/>
    </row>
    <row r="7" spans="1:31" ht="35.25" customHeight="1">
      <c r="A7" s="459" t="s">
        <v>75</v>
      </c>
      <c r="B7" s="460"/>
      <c r="C7" s="460"/>
      <c r="D7" s="400" t="s">
        <v>76</v>
      </c>
      <c r="E7" s="401"/>
      <c r="F7" s="401"/>
      <c r="G7" s="401"/>
      <c r="H7" s="401"/>
      <c r="I7" s="401"/>
      <c r="J7" s="401"/>
      <c r="K7" s="401"/>
      <c r="L7" s="401"/>
      <c r="M7" s="401"/>
      <c r="N7" s="402"/>
      <c r="O7" s="271"/>
      <c r="P7" s="460" t="s">
        <v>75</v>
      </c>
      <c r="Q7" s="460"/>
      <c r="R7" s="460"/>
      <c r="S7" s="465" t="s">
        <v>77</v>
      </c>
      <c r="T7" s="465"/>
      <c r="U7" s="465"/>
      <c r="V7" s="465"/>
      <c r="W7" s="465"/>
      <c r="X7" s="465"/>
      <c r="Y7" s="465"/>
      <c r="Z7" s="465"/>
      <c r="AA7" s="465"/>
      <c r="AB7" s="465"/>
      <c r="AC7" s="466"/>
    </row>
    <row r="8" spans="1:31">
      <c r="A8" s="459"/>
      <c r="B8" s="460"/>
      <c r="C8" s="460"/>
      <c r="D8" s="244">
        <v>2005</v>
      </c>
      <c r="E8" s="244">
        <v>2006</v>
      </c>
      <c r="F8" s="244">
        <v>2007</v>
      </c>
      <c r="G8" s="244">
        <v>2008</v>
      </c>
      <c r="H8" s="244">
        <v>2009</v>
      </c>
      <c r="I8" s="244">
        <v>2010</v>
      </c>
      <c r="J8" s="245">
        <v>2011</v>
      </c>
      <c r="K8" s="244">
        <v>2012</v>
      </c>
      <c r="L8" s="245">
        <v>2013</v>
      </c>
      <c r="M8" s="244">
        <v>2014</v>
      </c>
      <c r="N8" s="244">
        <v>2015</v>
      </c>
      <c r="O8" s="46"/>
      <c r="P8" s="460"/>
      <c r="Q8" s="460"/>
      <c r="R8" s="460"/>
      <c r="S8" s="244">
        <v>2005</v>
      </c>
      <c r="T8" s="244">
        <v>2006</v>
      </c>
      <c r="U8" s="244">
        <v>2007</v>
      </c>
      <c r="V8" s="244">
        <v>2008</v>
      </c>
      <c r="W8" s="244">
        <v>2009</v>
      </c>
      <c r="X8" s="244">
        <v>2010</v>
      </c>
      <c r="Y8" s="244">
        <v>2011</v>
      </c>
      <c r="Z8" s="244">
        <v>2012</v>
      </c>
      <c r="AA8" s="244">
        <v>2013</v>
      </c>
      <c r="AB8" s="244">
        <v>2014</v>
      </c>
      <c r="AC8" s="280">
        <v>2015</v>
      </c>
    </row>
    <row r="9" spans="1:31">
      <c r="A9" s="246"/>
      <c r="B9" s="3"/>
      <c r="C9" s="3"/>
      <c r="D9" s="3"/>
      <c r="E9" s="3"/>
      <c r="F9" s="3"/>
      <c r="G9" s="3"/>
      <c r="H9" s="3"/>
      <c r="I9" s="3"/>
      <c r="J9" s="247"/>
      <c r="K9" s="46"/>
      <c r="L9" s="46"/>
      <c r="M9" s="46"/>
      <c r="N9" s="46"/>
      <c r="O9" s="46"/>
      <c r="P9" s="3"/>
      <c r="Q9" s="3"/>
      <c r="R9" s="3"/>
      <c r="S9" s="3"/>
      <c r="T9" s="3"/>
      <c r="U9" s="3"/>
      <c r="V9" s="3"/>
      <c r="W9" s="3"/>
      <c r="X9" s="3"/>
      <c r="Y9" s="3"/>
      <c r="Z9" s="46"/>
      <c r="AA9" s="46"/>
      <c r="AB9" s="46"/>
      <c r="AC9" s="75"/>
    </row>
    <row r="10" spans="1:31">
      <c r="A10" s="454" t="s">
        <v>78</v>
      </c>
      <c r="B10" s="453" t="s">
        <v>79</v>
      </c>
      <c r="C10" s="453"/>
      <c r="D10" s="110">
        <v>0</v>
      </c>
      <c r="E10" s="110">
        <v>0</v>
      </c>
      <c r="F10" s="110">
        <v>0</v>
      </c>
      <c r="G10" s="110">
        <v>0</v>
      </c>
      <c r="H10" s="110">
        <v>0</v>
      </c>
      <c r="I10" s="110">
        <v>0</v>
      </c>
      <c r="J10" s="110">
        <v>0</v>
      </c>
      <c r="K10" s="110">
        <v>0</v>
      </c>
      <c r="L10" s="110">
        <v>0</v>
      </c>
      <c r="M10" s="110">
        <v>0</v>
      </c>
      <c r="N10" s="110">
        <v>0</v>
      </c>
      <c r="O10" s="46"/>
      <c r="P10" s="454" t="s">
        <v>78</v>
      </c>
      <c r="Q10" s="453" t="s">
        <v>80</v>
      </c>
      <c r="R10" s="453"/>
      <c r="S10" s="115"/>
      <c r="T10" s="115">
        <v>0</v>
      </c>
      <c r="U10" s="115">
        <v>0</v>
      </c>
      <c r="V10" s="115">
        <v>0</v>
      </c>
      <c r="W10" s="115">
        <v>0</v>
      </c>
      <c r="X10" s="115">
        <v>0</v>
      </c>
      <c r="Y10" s="115">
        <v>0</v>
      </c>
      <c r="Z10" s="115">
        <v>0</v>
      </c>
      <c r="AA10" s="115">
        <v>0</v>
      </c>
      <c r="AB10" s="115">
        <v>0</v>
      </c>
      <c r="AC10" s="273"/>
    </row>
    <row r="11" spans="1:31">
      <c r="A11" s="454"/>
      <c r="B11" s="453" t="s">
        <v>81</v>
      </c>
      <c r="C11" s="453"/>
      <c r="D11" s="110">
        <v>1.7144908399162381E-2</v>
      </c>
      <c r="E11" s="110">
        <v>2.4813145685507867E-2</v>
      </c>
      <c r="F11" s="110">
        <v>4.0113471086083874E-2</v>
      </c>
      <c r="G11" s="110">
        <v>1.2152204836839417E-2</v>
      </c>
      <c r="H11" s="110">
        <v>5.1439675237589154E-2</v>
      </c>
      <c r="I11" s="110">
        <v>6.1033751861363443E-2</v>
      </c>
      <c r="J11" s="110">
        <v>6.9909868644855933E-2</v>
      </c>
      <c r="K11" s="110">
        <v>8.2460383860324726E-2</v>
      </c>
      <c r="L11" s="110">
        <v>9.3270169726890284E-2</v>
      </c>
      <c r="M11" s="110">
        <v>0.10380691069866893</v>
      </c>
      <c r="N11" s="110">
        <v>0.11051793498399641</v>
      </c>
      <c r="O11" s="46"/>
      <c r="P11" s="454"/>
      <c r="Q11" s="453" t="s">
        <v>81</v>
      </c>
      <c r="R11" s="453"/>
      <c r="S11" s="25"/>
      <c r="T11" s="25">
        <v>1.3847394210339787</v>
      </c>
      <c r="U11" s="25">
        <v>2.2060975133962422</v>
      </c>
      <c r="V11" s="25">
        <v>0.66329375235191401</v>
      </c>
      <c r="W11" s="25">
        <v>2.7903268368640717</v>
      </c>
      <c r="X11" s="25">
        <v>3.2932472811397746</v>
      </c>
      <c r="Y11" s="25">
        <v>3.7666955088823237</v>
      </c>
      <c r="Z11" s="25">
        <v>4.4281164139364586</v>
      </c>
      <c r="AA11" s="25">
        <v>4.9722875427492417</v>
      </c>
      <c r="AB11" s="25">
        <v>5.5122616131408728</v>
      </c>
      <c r="AC11" s="26"/>
      <c r="AE11" s="274"/>
    </row>
    <row r="12" spans="1:31">
      <c r="A12" s="454"/>
      <c r="B12" s="449" t="s">
        <v>82</v>
      </c>
      <c r="C12" s="449"/>
      <c r="D12" s="110">
        <v>34.64751007603865</v>
      </c>
      <c r="E12" s="110">
        <v>33.537067434406147</v>
      </c>
      <c r="F12" s="110">
        <v>29.92812884910051</v>
      </c>
      <c r="G12" s="110">
        <v>33.556896767292422</v>
      </c>
      <c r="H12" s="110">
        <v>35.420854058604128</v>
      </c>
      <c r="I12" s="110">
        <v>35.440683391490424</v>
      </c>
      <c r="J12" s="110">
        <v>34.290582084085344</v>
      </c>
      <c r="K12" s="110">
        <v>33.190054108895971</v>
      </c>
      <c r="L12" s="110">
        <v>36.551126033122934</v>
      </c>
      <c r="M12" s="110">
        <v>31.217035486709673</v>
      </c>
      <c r="N12" s="110">
        <v>32.793467451170088</v>
      </c>
      <c r="O12" s="46"/>
      <c r="P12" s="454"/>
      <c r="Q12" s="449" t="s">
        <v>82</v>
      </c>
      <c r="R12" s="449"/>
      <c r="S12" s="25"/>
      <c r="T12" s="25">
        <v>1871.5925796309027</v>
      </c>
      <c r="U12" s="25">
        <v>1645.9401005939894</v>
      </c>
      <c r="V12" s="25">
        <v>1831.6083602037236</v>
      </c>
      <c r="W12" s="25">
        <v>1921.391595259242</v>
      </c>
      <c r="X12" s="25">
        <v>1912.3014833804793</v>
      </c>
      <c r="Y12" s="25">
        <v>1847.5529140132187</v>
      </c>
      <c r="Z12" s="25">
        <v>1782.3034104229391</v>
      </c>
      <c r="AA12" s="25">
        <v>1948.5620019790456</v>
      </c>
      <c r="AB12" s="25">
        <v>1657.6590636528074</v>
      </c>
      <c r="AC12" s="26"/>
    </row>
    <row r="13" spans="1:31">
      <c r="A13" s="454"/>
      <c r="B13" s="449" t="s">
        <v>83</v>
      </c>
      <c r="C13" s="449"/>
      <c r="D13" s="110" t="s">
        <v>14</v>
      </c>
      <c r="E13" s="110">
        <v>0</v>
      </c>
      <c r="F13" s="110">
        <v>0</v>
      </c>
      <c r="G13" s="110">
        <v>0</v>
      </c>
      <c r="H13" s="110">
        <v>0</v>
      </c>
      <c r="I13" s="110">
        <v>6.2630999462604509</v>
      </c>
      <c r="J13" s="110">
        <v>5.2799999403953599</v>
      </c>
      <c r="K13" s="110">
        <v>4.9927999591827401</v>
      </c>
      <c r="L13" s="110">
        <v>6.4141999332904795</v>
      </c>
      <c r="M13" s="110">
        <v>3.9841999642849002</v>
      </c>
      <c r="N13" s="110">
        <v>4.2487999346256302</v>
      </c>
      <c r="O13" s="46"/>
      <c r="P13" s="454"/>
      <c r="Q13" s="449" t="s">
        <v>83</v>
      </c>
      <c r="R13" s="449"/>
      <c r="S13" s="25"/>
      <c r="T13" s="25">
        <v>0</v>
      </c>
      <c r="U13" s="25">
        <v>0</v>
      </c>
      <c r="V13" s="25">
        <v>0</v>
      </c>
      <c r="W13" s="25">
        <v>0</v>
      </c>
      <c r="X13" s="25">
        <v>337.94312557386559</v>
      </c>
      <c r="Y13" s="25">
        <v>284.48275540923271</v>
      </c>
      <c r="Z13" s="25">
        <v>268.1129824499377</v>
      </c>
      <c r="AA13" s="25">
        <v>341.94476667504426</v>
      </c>
      <c r="AB13" s="25">
        <v>211.56541866423643</v>
      </c>
      <c r="AC13" s="26"/>
    </row>
    <row r="14" spans="1:31">
      <c r="A14" s="454"/>
      <c r="B14" s="453" t="s">
        <v>84</v>
      </c>
      <c r="C14" s="453"/>
      <c r="D14" s="110">
        <v>0</v>
      </c>
      <c r="E14" s="110">
        <v>0</v>
      </c>
      <c r="F14" s="110">
        <v>0</v>
      </c>
      <c r="G14" s="110">
        <v>0</v>
      </c>
      <c r="H14" s="110">
        <v>0</v>
      </c>
      <c r="I14" s="110">
        <v>0</v>
      </c>
      <c r="J14" s="110">
        <v>0</v>
      </c>
      <c r="K14" s="110">
        <v>0</v>
      </c>
      <c r="L14" s="110">
        <v>0</v>
      </c>
      <c r="M14" s="110">
        <v>0</v>
      </c>
      <c r="N14" s="110">
        <v>0</v>
      </c>
      <c r="O14" s="46"/>
      <c r="P14" s="454"/>
      <c r="Q14" s="453" t="s">
        <v>84</v>
      </c>
      <c r="R14" s="453"/>
      <c r="S14" s="25"/>
      <c r="T14" s="25">
        <v>0</v>
      </c>
      <c r="U14" s="25">
        <v>0</v>
      </c>
      <c r="V14" s="25">
        <v>0</v>
      </c>
      <c r="W14" s="25">
        <v>0</v>
      </c>
      <c r="X14" s="25">
        <v>0</v>
      </c>
      <c r="Y14" s="25">
        <v>0</v>
      </c>
      <c r="Z14" s="25">
        <v>0</v>
      </c>
      <c r="AA14" s="25">
        <v>0</v>
      </c>
      <c r="AB14" s="25">
        <v>0</v>
      </c>
      <c r="AC14" s="26"/>
    </row>
    <row r="15" spans="1:31">
      <c r="A15" s="454"/>
      <c r="B15" s="453" t="s">
        <v>85</v>
      </c>
      <c r="C15" s="453"/>
      <c r="D15" s="110">
        <v>0</v>
      </c>
      <c r="E15" s="110">
        <v>0</v>
      </c>
      <c r="F15" s="110">
        <v>0</v>
      </c>
      <c r="G15" s="110">
        <v>0</v>
      </c>
      <c r="H15" s="110">
        <v>0</v>
      </c>
      <c r="I15" s="110">
        <v>0</v>
      </c>
      <c r="J15" s="110">
        <v>0</v>
      </c>
      <c r="K15" s="110">
        <v>0</v>
      </c>
      <c r="L15" s="110">
        <v>0</v>
      </c>
      <c r="M15" s="110">
        <v>0</v>
      </c>
      <c r="N15" s="110">
        <v>0</v>
      </c>
      <c r="O15" s="46"/>
      <c r="P15" s="454"/>
      <c r="Q15" s="453" t="s">
        <v>85</v>
      </c>
      <c r="R15" s="453"/>
      <c r="S15" s="25"/>
      <c r="T15" s="25">
        <v>0</v>
      </c>
      <c r="U15" s="25">
        <v>0</v>
      </c>
      <c r="V15" s="25">
        <v>0</v>
      </c>
      <c r="W15" s="25">
        <v>0</v>
      </c>
      <c r="X15" s="25">
        <v>0</v>
      </c>
      <c r="Y15" s="25">
        <v>0</v>
      </c>
      <c r="Z15" s="25">
        <v>0</v>
      </c>
      <c r="AA15" s="25">
        <v>0</v>
      </c>
      <c r="AB15" s="25">
        <v>0</v>
      </c>
      <c r="AC15" s="26"/>
    </row>
    <row r="16" spans="1:31">
      <c r="A16" s="454"/>
      <c r="B16" s="431" t="s">
        <v>39</v>
      </c>
      <c r="C16" s="431"/>
      <c r="D16" s="126">
        <v>34.66465498443781</v>
      </c>
      <c r="E16" s="126">
        <v>33.561880580091653</v>
      </c>
      <c r="F16" s="126">
        <v>29.968242320186594</v>
      </c>
      <c r="G16" s="126">
        <v>33.569048972129259</v>
      </c>
      <c r="H16" s="126">
        <v>35.472293733841717</v>
      </c>
      <c r="I16" s="126">
        <v>41.764817089612244</v>
      </c>
      <c r="J16" s="126">
        <v>39.640491893125557</v>
      </c>
      <c r="K16" s="126">
        <v>38.265314451939034</v>
      </c>
      <c r="L16" s="126">
        <v>43.058596136140309</v>
      </c>
      <c r="M16" s="126">
        <v>35.305042361693239</v>
      </c>
      <c r="N16" s="126">
        <v>37.152785320779714</v>
      </c>
      <c r="O16" s="46"/>
      <c r="P16" s="454"/>
      <c r="Q16" s="431" t="s">
        <v>39</v>
      </c>
      <c r="R16" s="431"/>
      <c r="S16" s="59"/>
      <c r="T16" s="59">
        <v>1872.9773190519365</v>
      </c>
      <c r="U16" s="59">
        <v>1648.1461981073858</v>
      </c>
      <c r="V16" s="59">
        <v>1832.2716539560756</v>
      </c>
      <c r="W16" s="59">
        <v>1924.1819220961063</v>
      </c>
      <c r="X16" s="59">
        <v>2253.5378562354854</v>
      </c>
      <c r="Y16" s="59">
        <v>2135.8023649313341</v>
      </c>
      <c r="Z16" s="59">
        <v>2054.8445092868133</v>
      </c>
      <c r="AA16" s="59">
        <v>2295.4790561968389</v>
      </c>
      <c r="AB16" s="59">
        <v>1874.7367439301847</v>
      </c>
      <c r="AC16" s="60"/>
    </row>
    <row r="17" spans="1:29">
      <c r="A17" s="204"/>
      <c r="B17" s="46"/>
      <c r="C17" s="46"/>
      <c r="D17" s="257"/>
      <c r="E17" s="257"/>
      <c r="F17" s="257"/>
      <c r="G17" s="257"/>
      <c r="H17" s="257"/>
      <c r="I17" s="257"/>
      <c r="J17" s="257"/>
      <c r="K17" s="257"/>
      <c r="L17" s="257"/>
      <c r="M17" s="257"/>
      <c r="N17" s="257"/>
      <c r="O17" s="46"/>
      <c r="P17" s="46"/>
      <c r="Q17" s="46"/>
      <c r="R17" s="46"/>
      <c r="S17" s="276"/>
      <c r="T17" s="276"/>
      <c r="U17" s="276"/>
      <c r="V17" s="276"/>
      <c r="W17" s="256"/>
      <c r="X17" s="256"/>
      <c r="Y17" s="256"/>
      <c r="Z17" s="46"/>
      <c r="AA17" s="46"/>
      <c r="AB17" s="46"/>
      <c r="AC17" s="75"/>
    </row>
    <row r="18" spans="1:29">
      <c r="A18" s="454" t="s">
        <v>86</v>
      </c>
      <c r="B18" s="453" t="s">
        <v>87</v>
      </c>
      <c r="C18" s="453"/>
      <c r="D18" s="110" t="s">
        <v>88</v>
      </c>
      <c r="E18" s="110" t="s">
        <v>88</v>
      </c>
      <c r="F18" s="110" t="s">
        <v>88</v>
      </c>
      <c r="G18" s="110" t="s">
        <v>88</v>
      </c>
      <c r="H18" s="110" t="s">
        <v>88</v>
      </c>
      <c r="I18" s="110" t="s">
        <v>88</v>
      </c>
      <c r="J18" s="110" t="s">
        <v>88</v>
      </c>
      <c r="K18" s="110" t="s">
        <v>88</v>
      </c>
      <c r="L18" s="110" t="s">
        <v>14</v>
      </c>
      <c r="M18" s="110" t="s">
        <v>88</v>
      </c>
      <c r="N18" s="110">
        <v>0.33428503646428298</v>
      </c>
      <c r="O18" s="46"/>
      <c r="P18" s="454" t="s">
        <v>86</v>
      </c>
      <c r="Q18" s="453" t="s">
        <v>87</v>
      </c>
      <c r="R18" s="453"/>
      <c r="S18" s="25"/>
      <c r="T18" s="25" t="s">
        <v>88</v>
      </c>
      <c r="U18" s="25" t="s">
        <v>88</v>
      </c>
      <c r="V18" s="25" t="s">
        <v>88</v>
      </c>
      <c r="W18" s="25" t="s">
        <v>88</v>
      </c>
      <c r="X18" s="25" t="s">
        <v>88</v>
      </c>
      <c r="Y18" s="25" t="s">
        <v>88</v>
      </c>
      <c r="Z18" s="25" t="s">
        <v>88</v>
      </c>
      <c r="AA18" s="25" t="s">
        <v>14</v>
      </c>
      <c r="AB18" s="25" t="s">
        <v>88</v>
      </c>
      <c r="AC18" s="26"/>
    </row>
    <row r="19" spans="1:29">
      <c r="A19" s="454"/>
      <c r="B19" s="453" t="s">
        <v>89</v>
      </c>
      <c r="C19" s="453"/>
      <c r="D19" s="110" t="s">
        <v>14</v>
      </c>
      <c r="E19" s="110" t="s">
        <v>14</v>
      </c>
      <c r="F19" s="110" t="s">
        <v>14</v>
      </c>
      <c r="G19" s="110" t="s">
        <v>14</v>
      </c>
      <c r="H19" s="110">
        <v>1.2285723611784651E-2</v>
      </c>
      <c r="I19" s="110">
        <v>7.4641044824298744E-2</v>
      </c>
      <c r="J19" s="110">
        <v>0.1890201206659107</v>
      </c>
      <c r="K19" s="110">
        <v>0.42612119232299317</v>
      </c>
      <c r="L19" s="110">
        <v>0.52248538380514487</v>
      </c>
      <c r="M19" s="110">
        <v>0.6663053634163989</v>
      </c>
      <c r="N19" s="110">
        <v>0.85239055685450349</v>
      </c>
      <c r="O19" s="46"/>
      <c r="P19" s="454"/>
      <c r="Q19" s="453" t="s">
        <v>89</v>
      </c>
      <c r="R19" s="453"/>
      <c r="S19" s="25"/>
      <c r="T19" s="25" t="s">
        <v>14</v>
      </c>
      <c r="U19" s="25" t="s">
        <v>14</v>
      </c>
      <c r="V19" s="25" t="s">
        <v>14</v>
      </c>
      <c r="W19" s="25">
        <v>0.66643469551313539</v>
      </c>
      <c r="X19" s="25">
        <v>4.0274669413639854</v>
      </c>
      <c r="Y19" s="25">
        <v>10.18427374277536</v>
      </c>
      <c r="Z19" s="25">
        <v>22.882675991998347</v>
      </c>
      <c r="AA19" s="25">
        <v>27.854002761762711</v>
      </c>
      <c r="AB19" s="25">
        <v>35.381550733666039</v>
      </c>
      <c r="AC19" s="26"/>
    </row>
    <row r="20" spans="1:29">
      <c r="A20" s="454"/>
      <c r="B20" s="449" t="s">
        <v>90</v>
      </c>
      <c r="C20" s="449"/>
      <c r="D20" s="110">
        <v>0</v>
      </c>
      <c r="E20" s="110">
        <v>0</v>
      </c>
      <c r="F20" s="110">
        <v>0</v>
      </c>
      <c r="G20" s="110">
        <v>0</v>
      </c>
      <c r="H20" s="110">
        <v>0</v>
      </c>
      <c r="I20" s="110">
        <v>0</v>
      </c>
      <c r="J20" s="110">
        <v>0</v>
      </c>
      <c r="K20" s="110">
        <v>0</v>
      </c>
      <c r="L20" s="110">
        <v>0</v>
      </c>
      <c r="M20" s="110">
        <v>0</v>
      </c>
      <c r="N20" s="110">
        <v>0</v>
      </c>
      <c r="O20" s="46"/>
      <c r="P20" s="454"/>
      <c r="Q20" s="449" t="s">
        <v>90</v>
      </c>
      <c r="R20" s="449"/>
      <c r="S20" s="25"/>
      <c r="T20" s="25">
        <v>0</v>
      </c>
      <c r="U20" s="25">
        <v>0</v>
      </c>
      <c r="V20" s="25">
        <v>0</v>
      </c>
      <c r="W20" s="25">
        <v>0</v>
      </c>
      <c r="X20" s="25">
        <v>0</v>
      </c>
      <c r="Y20" s="25">
        <v>0</v>
      </c>
      <c r="Z20" s="25">
        <v>0</v>
      </c>
      <c r="AA20" s="25">
        <v>0</v>
      </c>
      <c r="AB20" s="25">
        <v>0</v>
      </c>
      <c r="AC20" s="26"/>
    </row>
    <row r="21" spans="1:29">
      <c r="A21" s="454"/>
      <c r="B21" s="453" t="s">
        <v>84</v>
      </c>
      <c r="C21" s="453"/>
      <c r="D21" s="110">
        <v>0</v>
      </c>
      <c r="E21" s="110">
        <v>0</v>
      </c>
      <c r="F21" s="110">
        <v>0</v>
      </c>
      <c r="G21" s="110">
        <v>0</v>
      </c>
      <c r="H21" s="110">
        <v>0</v>
      </c>
      <c r="I21" s="110">
        <v>0</v>
      </c>
      <c r="J21" s="110">
        <v>0</v>
      </c>
      <c r="K21" s="110">
        <v>0</v>
      </c>
      <c r="L21" s="110">
        <v>0</v>
      </c>
      <c r="M21" s="110">
        <v>0</v>
      </c>
      <c r="N21" s="110">
        <v>0</v>
      </c>
      <c r="O21" s="46"/>
      <c r="P21" s="454"/>
      <c r="Q21" s="453" t="s">
        <v>84</v>
      </c>
      <c r="R21" s="453"/>
      <c r="S21" s="25"/>
      <c r="T21" s="25">
        <v>0</v>
      </c>
      <c r="U21" s="25">
        <v>0</v>
      </c>
      <c r="V21" s="25">
        <v>0</v>
      </c>
      <c r="W21" s="25">
        <v>0</v>
      </c>
      <c r="X21" s="25">
        <v>0</v>
      </c>
      <c r="Y21" s="25">
        <v>0</v>
      </c>
      <c r="Z21" s="25">
        <v>0</v>
      </c>
      <c r="AA21" s="25">
        <v>0</v>
      </c>
      <c r="AB21" s="25">
        <v>0</v>
      </c>
      <c r="AC21" s="26"/>
    </row>
    <row r="22" spans="1:29">
      <c r="A22" s="454"/>
      <c r="B22" s="453" t="s">
        <v>91</v>
      </c>
      <c r="C22" s="453"/>
      <c r="D22" s="110" t="s">
        <v>88</v>
      </c>
      <c r="E22" s="110" t="s">
        <v>88</v>
      </c>
      <c r="F22" s="110" t="s">
        <v>88</v>
      </c>
      <c r="G22" s="110" t="s">
        <v>88</v>
      </c>
      <c r="H22" s="110" t="s">
        <v>88</v>
      </c>
      <c r="I22" s="110" t="s">
        <v>88</v>
      </c>
      <c r="J22" s="110" t="s">
        <v>88</v>
      </c>
      <c r="K22" s="110" t="s">
        <v>88</v>
      </c>
      <c r="L22" s="110" t="s">
        <v>88</v>
      </c>
      <c r="M22" s="110" t="s">
        <v>88</v>
      </c>
      <c r="N22" s="110" t="s">
        <v>88</v>
      </c>
      <c r="O22" s="46"/>
      <c r="P22" s="454"/>
      <c r="Q22" s="453" t="s">
        <v>91</v>
      </c>
      <c r="R22" s="453"/>
      <c r="S22" s="25"/>
      <c r="T22" s="25" t="s">
        <v>88</v>
      </c>
      <c r="U22" s="25" t="s">
        <v>88</v>
      </c>
      <c r="V22" s="25" t="s">
        <v>88</v>
      </c>
      <c r="W22" s="25" t="s">
        <v>88</v>
      </c>
      <c r="X22" s="25" t="s">
        <v>88</v>
      </c>
      <c r="Y22" s="25" t="s">
        <v>88</v>
      </c>
      <c r="Z22" s="25" t="s">
        <v>88</v>
      </c>
      <c r="AA22" s="25" t="s">
        <v>88</v>
      </c>
      <c r="AB22" s="25" t="s">
        <v>88</v>
      </c>
      <c r="AC22" s="26"/>
    </row>
    <row r="23" spans="1:29">
      <c r="A23" s="454"/>
      <c r="B23" s="453" t="s">
        <v>85</v>
      </c>
      <c r="C23" s="453"/>
      <c r="D23" s="110">
        <v>0</v>
      </c>
      <c r="E23" s="110">
        <v>0</v>
      </c>
      <c r="F23" s="110">
        <v>0</v>
      </c>
      <c r="G23" s="110">
        <v>0</v>
      </c>
      <c r="H23" s="110">
        <v>0</v>
      </c>
      <c r="I23" s="110">
        <v>0</v>
      </c>
      <c r="J23" s="110">
        <v>0</v>
      </c>
      <c r="K23" s="110">
        <v>0</v>
      </c>
      <c r="L23" s="110">
        <v>0</v>
      </c>
      <c r="M23" s="110">
        <v>0</v>
      </c>
      <c r="N23" s="110">
        <v>0</v>
      </c>
      <c r="O23" s="46"/>
      <c r="P23" s="454"/>
      <c r="Q23" s="453" t="s">
        <v>85</v>
      </c>
      <c r="R23" s="453"/>
      <c r="S23" s="25"/>
      <c r="T23" s="25">
        <v>0</v>
      </c>
      <c r="U23" s="25">
        <v>0</v>
      </c>
      <c r="V23" s="25">
        <v>0</v>
      </c>
      <c r="W23" s="25">
        <v>0</v>
      </c>
      <c r="X23" s="25">
        <v>0</v>
      </c>
      <c r="Y23" s="25">
        <v>0</v>
      </c>
      <c r="Z23" s="25">
        <v>0</v>
      </c>
      <c r="AA23" s="25">
        <v>0</v>
      </c>
      <c r="AB23" s="25">
        <v>0</v>
      </c>
      <c r="AC23" s="26"/>
    </row>
    <row r="24" spans="1:29">
      <c r="A24" s="454"/>
      <c r="B24" s="431" t="s">
        <v>39</v>
      </c>
      <c r="C24" s="431"/>
      <c r="D24" s="126">
        <v>0</v>
      </c>
      <c r="E24" s="126">
        <v>0</v>
      </c>
      <c r="F24" s="126">
        <v>0</v>
      </c>
      <c r="G24" s="126">
        <v>0</v>
      </c>
      <c r="H24" s="126">
        <v>1.2285723611784651E-2</v>
      </c>
      <c r="I24" s="126">
        <v>7.4641044824298744E-2</v>
      </c>
      <c r="J24" s="126">
        <v>0.1890201206659107</v>
      </c>
      <c r="K24" s="126">
        <v>0.42612119232299317</v>
      </c>
      <c r="L24" s="126">
        <v>0.52248538380514487</v>
      </c>
      <c r="M24" s="126">
        <v>0.6663053634163989</v>
      </c>
      <c r="N24" s="126">
        <v>1.1866755933187865</v>
      </c>
      <c r="O24" s="46"/>
      <c r="P24" s="454"/>
      <c r="Q24" s="431" t="s">
        <v>39</v>
      </c>
      <c r="R24" s="431"/>
      <c r="S24" s="59"/>
      <c r="T24" s="59">
        <v>0</v>
      </c>
      <c r="U24" s="59">
        <v>0</v>
      </c>
      <c r="V24" s="59">
        <v>0</v>
      </c>
      <c r="W24" s="59">
        <v>0.66643469551313539</v>
      </c>
      <c r="X24" s="59">
        <v>4.0274669413639854</v>
      </c>
      <c r="Y24" s="59">
        <v>10.18427374277536</v>
      </c>
      <c r="Z24" s="59">
        <v>22.882675991998347</v>
      </c>
      <c r="AA24" s="59">
        <v>27.854002761762711</v>
      </c>
      <c r="AB24" s="59">
        <v>35.381550733666039</v>
      </c>
      <c r="AC24" s="60"/>
    </row>
    <row r="25" spans="1:29">
      <c r="A25" s="204"/>
      <c r="B25" s="46"/>
      <c r="C25" s="46"/>
      <c r="D25" s="256"/>
      <c r="E25" s="256"/>
      <c r="F25" s="256"/>
      <c r="G25" s="256"/>
      <c r="H25" s="256"/>
      <c r="I25" s="256"/>
      <c r="J25" s="257"/>
      <c r="K25" s="256"/>
      <c r="L25" s="257"/>
      <c r="M25" s="257"/>
      <c r="N25" s="257"/>
      <c r="O25" s="46"/>
      <c r="P25" s="46"/>
      <c r="Q25" s="46"/>
      <c r="R25" s="46"/>
      <c r="S25" s="276"/>
      <c r="T25" s="276"/>
      <c r="U25" s="276"/>
      <c r="V25" s="276"/>
      <c r="W25" s="256"/>
      <c r="X25" s="256"/>
      <c r="Y25" s="256"/>
      <c r="Z25" s="46"/>
      <c r="AA25" s="46"/>
      <c r="AB25" s="46"/>
      <c r="AC25" s="75"/>
    </row>
    <row r="26" spans="1:29">
      <c r="A26" s="431" t="s">
        <v>39</v>
      </c>
      <c r="B26" s="431"/>
      <c r="C26" s="431"/>
      <c r="D26" s="277">
        <v>34.66465498443781</v>
      </c>
      <c r="E26" s="277">
        <v>33.561880580091653</v>
      </c>
      <c r="F26" s="277">
        <v>29.968242320186594</v>
      </c>
      <c r="G26" s="277">
        <v>33.569048972129259</v>
      </c>
      <c r="H26" s="277">
        <v>35.484579457453499</v>
      </c>
      <c r="I26" s="277">
        <v>41.839458134436541</v>
      </c>
      <c r="J26" s="277">
        <v>39.829512013791465</v>
      </c>
      <c r="K26" s="277">
        <v>38.691435644262029</v>
      </c>
      <c r="L26" s="277">
        <v>43.581081519945457</v>
      </c>
      <c r="M26" s="277">
        <v>35.971347725109638</v>
      </c>
      <c r="N26" s="277">
        <v>38.339460914098503</v>
      </c>
      <c r="O26" s="46"/>
      <c r="P26" s="431" t="s">
        <v>39</v>
      </c>
      <c r="Q26" s="431"/>
      <c r="R26" s="431"/>
      <c r="S26" s="59"/>
      <c r="T26" s="59">
        <v>1872.9773190519365</v>
      </c>
      <c r="U26" s="59">
        <v>1648.1461981073858</v>
      </c>
      <c r="V26" s="59">
        <v>1832.2716539560756</v>
      </c>
      <c r="W26" s="59">
        <v>1924.8483567916189</v>
      </c>
      <c r="X26" s="59">
        <v>2257.5653231768488</v>
      </c>
      <c r="Y26" s="59">
        <v>2145.9866386741087</v>
      </c>
      <c r="Z26" s="59">
        <v>2077.7271852788112</v>
      </c>
      <c r="AA26" s="59">
        <v>2323.3330589586021</v>
      </c>
      <c r="AB26" s="59">
        <v>1910.1182946638507</v>
      </c>
      <c r="AC26" s="60"/>
    </row>
    <row r="27" spans="1:29" ht="33.75" customHeight="1">
      <c r="A27" s="457" t="s">
        <v>92</v>
      </c>
      <c r="B27" s="458"/>
      <c r="C27" s="458"/>
      <c r="D27" s="278" t="s">
        <v>93</v>
      </c>
      <c r="E27" s="278" t="s">
        <v>93</v>
      </c>
      <c r="F27" s="278" t="s">
        <v>93</v>
      </c>
      <c r="G27" s="278" t="s">
        <v>93</v>
      </c>
      <c r="H27" s="278" t="s">
        <v>93</v>
      </c>
      <c r="I27" s="278" t="s">
        <v>93</v>
      </c>
      <c r="J27" s="278" t="s">
        <v>93</v>
      </c>
      <c r="K27" s="278" t="s">
        <v>93</v>
      </c>
      <c r="L27" s="278" t="s">
        <v>93</v>
      </c>
      <c r="M27" s="278" t="s">
        <v>93</v>
      </c>
      <c r="N27" s="278" t="s">
        <v>93</v>
      </c>
      <c r="O27" s="46"/>
      <c r="P27" s="46"/>
      <c r="Q27" s="46"/>
      <c r="R27" s="46"/>
      <c r="S27" s="278" t="s">
        <v>94</v>
      </c>
      <c r="T27" s="278" t="s">
        <v>93</v>
      </c>
      <c r="U27" s="278" t="s">
        <v>93</v>
      </c>
      <c r="V27" s="278" t="s">
        <v>93</v>
      </c>
      <c r="W27" s="278" t="s">
        <v>93</v>
      </c>
      <c r="X27" s="278" t="s">
        <v>93</v>
      </c>
      <c r="Y27" s="278" t="s">
        <v>93</v>
      </c>
      <c r="Z27" s="278" t="s">
        <v>93</v>
      </c>
      <c r="AA27" s="278" t="s">
        <v>93</v>
      </c>
      <c r="AB27" s="278" t="s">
        <v>93</v>
      </c>
      <c r="AC27" s="279" t="s">
        <v>94</v>
      </c>
    </row>
    <row r="28" spans="1:29" ht="21">
      <c r="A28" s="432" t="s">
        <v>95</v>
      </c>
      <c r="B28" s="433"/>
      <c r="C28" s="433"/>
      <c r="D28" s="433"/>
      <c r="E28" s="433"/>
      <c r="F28" s="433"/>
      <c r="G28" s="433"/>
      <c r="H28" s="433"/>
      <c r="I28" s="433"/>
      <c r="J28" s="433"/>
      <c r="K28" s="433"/>
      <c r="L28" s="433"/>
      <c r="M28" s="433"/>
      <c r="N28" s="433"/>
      <c r="O28" s="433"/>
      <c r="P28" s="433"/>
      <c r="Q28" s="433"/>
      <c r="R28" s="433"/>
      <c r="S28" s="433"/>
      <c r="T28" s="433"/>
      <c r="U28" s="433"/>
      <c r="V28" s="433"/>
      <c r="W28" s="433"/>
      <c r="X28" s="433"/>
      <c r="Y28" s="433"/>
      <c r="Z28" s="433"/>
      <c r="AA28" s="433"/>
      <c r="AB28" s="433"/>
      <c r="AC28" s="434"/>
    </row>
    <row r="29" spans="1:29">
      <c r="A29" s="204"/>
      <c r="B29" s="46"/>
      <c r="C29" s="46"/>
      <c r="D29" s="46"/>
      <c r="E29" s="46"/>
      <c r="F29" s="46"/>
      <c r="G29" s="46"/>
      <c r="H29" s="46"/>
      <c r="I29" s="46"/>
      <c r="J29" s="270"/>
      <c r="K29" s="270"/>
      <c r="L29" s="270"/>
      <c r="M29" s="270"/>
      <c r="N29" s="270"/>
      <c r="O29" s="46"/>
      <c r="P29" s="46"/>
      <c r="Q29" s="46"/>
      <c r="R29" s="46"/>
      <c r="S29" s="46"/>
      <c r="T29" s="46"/>
      <c r="U29" s="46"/>
      <c r="V29" s="46"/>
      <c r="W29" s="46"/>
      <c r="X29" s="46"/>
      <c r="Y29" s="46"/>
      <c r="Z29" s="46"/>
      <c r="AA29" s="46"/>
      <c r="AB29" s="46"/>
      <c r="AC29" s="75"/>
    </row>
    <row r="30" spans="1:29">
      <c r="A30" s="459" t="s">
        <v>75</v>
      </c>
      <c r="B30" s="460"/>
      <c r="C30" s="460"/>
      <c r="D30" s="400" t="s">
        <v>96</v>
      </c>
      <c r="E30" s="401"/>
      <c r="F30" s="401"/>
      <c r="G30" s="401"/>
      <c r="H30" s="401"/>
      <c r="I30" s="401"/>
      <c r="J30" s="401"/>
      <c r="K30" s="401"/>
      <c r="L30" s="401"/>
      <c r="M30" s="401"/>
      <c r="N30" s="402"/>
      <c r="O30" s="46"/>
      <c r="P30" s="460" t="s">
        <v>75</v>
      </c>
      <c r="Q30" s="460"/>
      <c r="R30" s="460"/>
      <c r="S30" s="460" t="s">
        <v>97</v>
      </c>
      <c r="T30" s="460"/>
      <c r="U30" s="460"/>
      <c r="V30" s="460"/>
      <c r="W30" s="460"/>
      <c r="X30" s="460"/>
      <c r="Y30" s="460"/>
      <c r="Z30" s="460"/>
      <c r="AA30" s="460"/>
      <c r="AB30" s="460"/>
      <c r="AC30" s="461"/>
    </row>
    <row r="31" spans="1:29">
      <c r="A31" s="459"/>
      <c r="B31" s="460"/>
      <c r="C31" s="460"/>
      <c r="D31" s="244">
        <v>2005</v>
      </c>
      <c r="E31" s="244">
        <v>2006</v>
      </c>
      <c r="F31" s="244">
        <v>2007</v>
      </c>
      <c r="G31" s="244">
        <v>2008</v>
      </c>
      <c r="H31" s="244">
        <v>2009</v>
      </c>
      <c r="I31" s="244">
        <v>2010</v>
      </c>
      <c r="J31" s="245">
        <v>2011</v>
      </c>
      <c r="K31" s="244">
        <v>2012</v>
      </c>
      <c r="L31" s="245">
        <v>2013</v>
      </c>
      <c r="M31" s="244">
        <v>2014</v>
      </c>
      <c r="N31" s="244">
        <v>2015</v>
      </c>
      <c r="O31" s="46"/>
      <c r="P31" s="460"/>
      <c r="Q31" s="460"/>
      <c r="R31" s="460"/>
      <c r="S31" s="244">
        <v>2005</v>
      </c>
      <c r="T31" s="244">
        <v>2006</v>
      </c>
      <c r="U31" s="244">
        <v>2007</v>
      </c>
      <c r="V31" s="244">
        <v>2008</v>
      </c>
      <c r="W31" s="244">
        <v>2009</v>
      </c>
      <c r="X31" s="244">
        <v>2010</v>
      </c>
      <c r="Y31" s="245">
        <v>2011</v>
      </c>
      <c r="Z31" s="244">
        <v>2012</v>
      </c>
      <c r="AA31" s="245">
        <v>2013</v>
      </c>
      <c r="AB31" s="244">
        <v>2014</v>
      </c>
      <c r="AC31" s="280">
        <v>2015</v>
      </c>
    </row>
    <row r="32" spans="1:29">
      <c r="A32" s="246"/>
      <c r="B32" s="3"/>
      <c r="C32" s="3"/>
      <c r="D32" s="3"/>
      <c r="E32" s="3"/>
      <c r="F32" s="3"/>
      <c r="G32" s="3"/>
      <c r="H32" s="3"/>
      <c r="I32" s="3"/>
      <c r="J32" s="247"/>
      <c r="K32" s="46"/>
      <c r="L32" s="46"/>
      <c r="M32" s="46"/>
      <c r="N32" s="46"/>
      <c r="O32" s="46"/>
      <c r="P32" s="3"/>
      <c r="Q32" s="3"/>
      <c r="R32" s="3"/>
      <c r="S32" s="3"/>
      <c r="T32" s="3"/>
      <c r="U32" s="3"/>
      <c r="V32" s="3"/>
      <c r="W32" s="3"/>
      <c r="X32" s="3"/>
      <c r="Y32" s="247"/>
      <c r="Z32" s="46"/>
      <c r="AA32" s="46"/>
      <c r="AB32" s="46"/>
      <c r="AC32" s="75"/>
    </row>
    <row r="33" spans="1:30">
      <c r="A33" s="454" t="s">
        <v>78</v>
      </c>
      <c r="B33" s="453" t="s">
        <v>79</v>
      </c>
      <c r="C33" s="453"/>
      <c r="D33" s="25">
        <v>0</v>
      </c>
      <c r="E33" s="25">
        <v>0</v>
      </c>
      <c r="F33" s="25">
        <v>0</v>
      </c>
      <c r="G33" s="25">
        <v>0</v>
      </c>
      <c r="H33" s="25">
        <v>0</v>
      </c>
      <c r="I33" s="25">
        <v>0</v>
      </c>
      <c r="J33" s="25">
        <v>0</v>
      </c>
      <c r="K33" s="25">
        <v>0</v>
      </c>
      <c r="L33" s="25">
        <v>0</v>
      </c>
      <c r="M33" s="25">
        <v>0</v>
      </c>
      <c r="N33" s="25">
        <v>0</v>
      </c>
      <c r="O33" s="46"/>
      <c r="P33" s="450" t="s">
        <v>78</v>
      </c>
      <c r="Q33" s="453" t="s">
        <v>79</v>
      </c>
      <c r="R33" s="453"/>
      <c r="S33" s="25" t="s">
        <v>14</v>
      </c>
      <c r="T33" s="25" t="s">
        <v>14</v>
      </c>
      <c r="U33" s="25" t="s">
        <v>14</v>
      </c>
      <c r="V33" s="25" t="s">
        <v>14</v>
      </c>
      <c r="W33" s="25" t="s">
        <v>14</v>
      </c>
      <c r="X33" s="25" t="s">
        <v>14</v>
      </c>
      <c r="Y33" s="25" t="s">
        <v>14</v>
      </c>
      <c r="Z33" s="25" t="s">
        <v>14</v>
      </c>
      <c r="AA33" s="25" t="s">
        <v>14</v>
      </c>
      <c r="AB33" s="25" t="s">
        <v>14</v>
      </c>
      <c r="AC33" s="26" t="s">
        <v>14</v>
      </c>
    </row>
    <row r="34" spans="1:30">
      <c r="A34" s="454"/>
      <c r="B34" s="456" t="s">
        <v>98</v>
      </c>
      <c r="C34" s="456"/>
      <c r="D34" s="25">
        <v>0</v>
      </c>
      <c r="E34" s="25">
        <v>0</v>
      </c>
      <c r="F34" s="25">
        <v>0</v>
      </c>
      <c r="G34" s="25">
        <v>0</v>
      </c>
      <c r="H34" s="25">
        <v>0</v>
      </c>
      <c r="I34" s="25">
        <v>0</v>
      </c>
      <c r="J34" s="25">
        <v>0</v>
      </c>
      <c r="K34" s="25">
        <v>0</v>
      </c>
      <c r="L34" s="25">
        <v>0</v>
      </c>
      <c r="M34" s="25">
        <v>0</v>
      </c>
      <c r="N34" s="25">
        <v>0</v>
      </c>
      <c r="O34" s="46"/>
      <c r="P34" s="451"/>
      <c r="Q34" s="456" t="s">
        <v>99</v>
      </c>
      <c r="R34" s="456"/>
      <c r="S34" s="25">
        <v>48.985452569035388</v>
      </c>
      <c r="T34" s="25">
        <v>70.894701958593927</v>
      </c>
      <c r="U34" s="25">
        <v>114.60991738881111</v>
      </c>
      <c r="V34" s="25">
        <v>34.72058524811262</v>
      </c>
      <c r="W34" s="25">
        <v>146.97050067882626</v>
      </c>
      <c r="X34" s="25">
        <v>174.38214817532423</v>
      </c>
      <c r="Y34" s="25">
        <v>199.74248184244564</v>
      </c>
      <c r="Z34" s="25">
        <v>235.60109674378515</v>
      </c>
      <c r="AA34" s="25">
        <v>266.48619921968657</v>
      </c>
      <c r="AB34" s="25">
        <v>296.59117342476839</v>
      </c>
      <c r="AC34" s="26">
        <v>315.76552852570416</v>
      </c>
    </row>
    <row r="35" spans="1:30">
      <c r="A35" s="454"/>
      <c r="B35" s="449" t="s">
        <v>100</v>
      </c>
      <c r="C35" s="449"/>
      <c r="D35" s="25">
        <v>0</v>
      </c>
      <c r="E35" s="25">
        <v>0</v>
      </c>
      <c r="F35" s="25">
        <v>0</v>
      </c>
      <c r="G35" s="25">
        <v>0</v>
      </c>
      <c r="H35" s="25">
        <v>0</v>
      </c>
      <c r="I35" s="25">
        <v>0</v>
      </c>
      <c r="J35" s="25">
        <v>0</v>
      </c>
      <c r="K35" s="25">
        <v>0</v>
      </c>
      <c r="L35" s="25">
        <v>0</v>
      </c>
      <c r="M35" s="25">
        <v>0</v>
      </c>
      <c r="N35" s="25">
        <v>0</v>
      </c>
      <c r="O35" s="46"/>
      <c r="P35" s="451"/>
      <c r="Q35" s="449" t="s">
        <v>82</v>
      </c>
      <c r="R35" s="449"/>
      <c r="S35" s="25">
        <v>0</v>
      </c>
      <c r="T35" s="25">
        <v>0</v>
      </c>
      <c r="U35" s="25">
        <v>0</v>
      </c>
      <c r="V35" s="25">
        <v>0</v>
      </c>
      <c r="W35" s="25">
        <v>0</v>
      </c>
      <c r="X35" s="25">
        <v>0</v>
      </c>
      <c r="Y35" s="25">
        <v>0</v>
      </c>
      <c r="Z35" s="25">
        <v>0</v>
      </c>
      <c r="AA35" s="25">
        <v>0</v>
      </c>
      <c r="AB35" s="25">
        <v>0</v>
      </c>
      <c r="AC35" s="26">
        <v>0</v>
      </c>
    </row>
    <row r="36" spans="1:30">
      <c r="A36" s="454"/>
      <c r="B36" s="449" t="s">
        <v>83</v>
      </c>
      <c r="C36" s="449"/>
      <c r="D36" s="25">
        <v>0</v>
      </c>
      <c r="E36" s="25">
        <v>0</v>
      </c>
      <c r="F36" s="25">
        <v>0</v>
      </c>
      <c r="G36" s="25">
        <v>0</v>
      </c>
      <c r="H36" s="25">
        <v>0</v>
      </c>
      <c r="I36" s="25">
        <v>1</v>
      </c>
      <c r="J36" s="25">
        <v>1</v>
      </c>
      <c r="K36" s="25">
        <v>1</v>
      </c>
      <c r="L36" s="25">
        <v>1</v>
      </c>
      <c r="M36" s="25">
        <v>1</v>
      </c>
      <c r="N36" s="25">
        <v>1</v>
      </c>
      <c r="O36" s="46"/>
      <c r="P36" s="452"/>
      <c r="Q36" s="449" t="s">
        <v>101</v>
      </c>
      <c r="R36" s="449"/>
      <c r="S36" s="25">
        <v>0</v>
      </c>
      <c r="T36" s="25">
        <v>0</v>
      </c>
      <c r="U36" s="25">
        <v>0</v>
      </c>
      <c r="V36" s="25">
        <v>0</v>
      </c>
      <c r="W36" s="25">
        <v>0</v>
      </c>
      <c r="X36" s="25">
        <v>1</v>
      </c>
      <c r="Y36" s="25">
        <v>1</v>
      </c>
      <c r="Z36" s="25">
        <v>1</v>
      </c>
      <c r="AA36" s="25">
        <v>1</v>
      </c>
      <c r="AB36" s="25">
        <v>1</v>
      </c>
      <c r="AC36" s="233">
        <v>1</v>
      </c>
      <c r="AD36" s="281"/>
    </row>
    <row r="37" spans="1:30">
      <c r="A37" s="454" t="s">
        <v>86</v>
      </c>
      <c r="B37" s="455" t="s">
        <v>87</v>
      </c>
      <c r="C37" s="425"/>
      <c r="D37" s="25">
        <v>1</v>
      </c>
      <c r="E37" s="25">
        <v>1</v>
      </c>
      <c r="F37" s="25">
        <v>1</v>
      </c>
      <c r="G37" s="25">
        <v>1</v>
      </c>
      <c r="H37" s="25">
        <v>1</v>
      </c>
      <c r="I37" s="25">
        <v>1</v>
      </c>
      <c r="J37" s="25">
        <v>1</v>
      </c>
      <c r="K37" s="25">
        <v>1</v>
      </c>
      <c r="L37" s="25">
        <v>1</v>
      </c>
      <c r="M37" s="25">
        <v>1</v>
      </c>
      <c r="N37" s="25">
        <v>1</v>
      </c>
      <c r="O37" s="46"/>
      <c r="P37" s="450" t="s">
        <v>86</v>
      </c>
      <c r="Q37" s="453" t="s">
        <v>87</v>
      </c>
      <c r="R37" s="453"/>
      <c r="S37" s="25">
        <v>0.17</v>
      </c>
      <c r="T37" s="25">
        <v>0.17</v>
      </c>
      <c r="U37" s="25">
        <v>0.17</v>
      </c>
      <c r="V37" s="25">
        <v>0.17</v>
      </c>
      <c r="W37" s="25">
        <v>0.17</v>
      </c>
      <c r="X37" s="25">
        <v>0.17</v>
      </c>
      <c r="Y37" s="25">
        <v>0.17</v>
      </c>
      <c r="Z37" s="25">
        <v>0.17</v>
      </c>
      <c r="AA37" s="25">
        <v>0.17</v>
      </c>
      <c r="AB37" s="25">
        <v>0.17</v>
      </c>
      <c r="AC37" s="26">
        <v>0.17</v>
      </c>
    </row>
    <row r="38" spans="1:30">
      <c r="A38" s="454"/>
      <c r="B38" s="282" t="s">
        <v>102</v>
      </c>
      <c r="C38" s="282"/>
      <c r="D38" s="25" t="s">
        <v>14</v>
      </c>
      <c r="E38" s="25" t="s">
        <v>14</v>
      </c>
      <c r="F38" s="25" t="s">
        <v>14</v>
      </c>
      <c r="G38" s="25" t="s">
        <v>14</v>
      </c>
      <c r="H38" s="25">
        <v>0</v>
      </c>
      <c r="I38" s="25">
        <v>0</v>
      </c>
      <c r="J38" s="25">
        <v>0</v>
      </c>
      <c r="K38" s="25">
        <v>0</v>
      </c>
      <c r="L38" s="25">
        <v>0</v>
      </c>
      <c r="M38" s="25">
        <v>0</v>
      </c>
      <c r="N38" s="25">
        <v>0</v>
      </c>
      <c r="O38" s="46"/>
      <c r="P38" s="451"/>
      <c r="Q38" s="453" t="s">
        <v>103</v>
      </c>
      <c r="R38" s="453"/>
      <c r="S38" s="25" t="s">
        <v>14</v>
      </c>
      <c r="T38" s="25" t="s">
        <v>14</v>
      </c>
      <c r="U38" s="25" t="s">
        <v>14</v>
      </c>
      <c r="V38" s="25" t="s">
        <v>14</v>
      </c>
      <c r="W38" s="25">
        <v>1.5789999999999998E-2</v>
      </c>
      <c r="X38" s="25">
        <v>0.15544999999999998</v>
      </c>
      <c r="Y38" s="25">
        <v>0.26444000000000001</v>
      </c>
      <c r="Z38" s="25">
        <v>0.28262999999999999</v>
      </c>
      <c r="AA38" s="25">
        <v>0.41075999999999996</v>
      </c>
      <c r="AB38" s="25">
        <v>0.50992999999999999</v>
      </c>
      <c r="AC38" s="26">
        <v>0.67852999999999997</v>
      </c>
    </row>
    <row r="39" spans="1:30">
      <c r="A39" s="454"/>
      <c r="B39" s="449" t="s">
        <v>90</v>
      </c>
      <c r="C39" s="449"/>
      <c r="D39" s="25">
        <v>0</v>
      </c>
      <c r="E39" s="25">
        <v>0</v>
      </c>
      <c r="F39" s="25">
        <v>0</v>
      </c>
      <c r="G39" s="25">
        <v>0</v>
      </c>
      <c r="H39" s="25">
        <v>0</v>
      </c>
      <c r="I39" s="25">
        <v>0</v>
      </c>
      <c r="J39" s="25">
        <v>0</v>
      </c>
      <c r="K39" s="25">
        <v>0</v>
      </c>
      <c r="L39" s="25">
        <v>0</v>
      </c>
      <c r="M39" s="25">
        <v>0</v>
      </c>
      <c r="N39" s="25">
        <v>0</v>
      </c>
      <c r="O39" s="46"/>
      <c r="P39" s="452"/>
      <c r="Q39" s="453" t="s">
        <v>90</v>
      </c>
      <c r="R39" s="453"/>
      <c r="S39" s="25">
        <v>0</v>
      </c>
      <c r="T39" s="25">
        <v>0</v>
      </c>
      <c r="U39" s="25">
        <v>0</v>
      </c>
      <c r="V39" s="25">
        <v>0</v>
      </c>
      <c r="W39" s="25">
        <v>0</v>
      </c>
      <c r="X39" s="25">
        <v>0</v>
      </c>
      <c r="Y39" s="25">
        <v>0</v>
      </c>
      <c r="Z39" s="25">
        <v>0</v>
      </c>
      <c r="AA39" s="25">
        <v>0</v>
      </c>
      <c r="AB39" s="25">
        <v>0</v>
      </c>
      <c r="AC39" s="26">
        <v>0</v>
      </c>
    </row>
    <row r="40" spans="1:30">
      <c r="A40" s="446" t="s">
        <v>104</v>
      </c>
      <c r="B40" s="449" t="s">
        <v>85</v>
      </c>
      <c r="C40" s="449"/>
      <c r="D40" s="25">
        <v>0</v>
      </c>
      <c r="E40" s="25">
        <v>0</v>
      </c>
      <c r="F40" s="25">
        <v>0</v>
      </c>
      <c r="G40" s="25">
        <v>0</v>
      </c>
      <c r="H40" s="25">
        <v>0</v>
      </c>
      <c r="I40" s="25">
        <v>0</v>
      </c>
      <c r="J40" s="25">
        <v>0</v>
      </c>
      <c r="K40" s="25">
        <v>0</v>
      </c>
      <c r="L40" s="25">
        <v>0</v>
      </c>
      <c r="M40" s="25">
        <v>0</v>
      </c>
      <c r="N40" s="25">
        <v>0</v>
      </c>
      <c r="O40" s="46"/>
      <c r="P40" s="450" t="s">
        <v>104</v>
      </c>
      <c r="Q40" s="453" t="s">
        <v>85</v>
      </c>
      <c r="R40" s="453"/>
      <c r="S40" s="25" t="s">
        <v>14</v>
      </c>
      <c r="T40" s="25" t="s">
        <v>14</v>
      </c>
      <c r="U40" s="25" t="s">
        <v>14</v>
      </c>
      <c r="V40" s="25" t="s">
        <v>14</v>
      </c>
      <c r="W40" s="25" t="s">
        <v>14</v>
      </c>
      <c r="X40" s="25" t="s">
        <v>14</v>
      </c>
      <c r="Y40" s="25" t="s">
        <v>14</v>
      </c>
      <c r="Z40" s="25" t="s">
        <v>14</v>
      </c>
      <c r="AA40" s="25" t="s">
        <v>14</v>
      </c>
      <c r="AB40" s="25" t="s">
        <v>14</v>
      </c>
      <c r="AC40" s="26" t="s">
        <v>14</v>
      </c>
    </row>
    <row r="41" spans="1:30">
      <c r="A41" s="447"/>
      <c r="B41" s="449" t="s">
        <v>84</v>
      </c>
      <c r="C41" s="449"/>
      <c r="D41" s="25">
        <v>0</v>
      </c>
      <c r="E41" s="25">
        <v>0</v>
      </c>
      <c r="F41" s="25">
        <v>0</v>
      </c>
      <c r="G41" s="25">
        <v>0</v>
      </c>
      <c r="H41" s="25">
        <v>0</v>
      </c>
      <c r="I41" s="25">
        <v>0</v>
      </c>
      <c r="J41" s="25">
        <v>0</v>
      </c>
      <c r="K41" s="25">
        <v>0</v>
      </c>
      <c r="L41" s="25">
        <v>0</v>
      </c>
      <c r="M41" s="25">
        <v>0</v>
      </c>
      <c r="N41" s="25">
        <v>0</v>
      </c>
      <c r="O41" s="46"/>
      <c r="P41" s="451"/>
      <c r="Q41" s="453" t="s">
        <v>84</v>
      </c>
      <c r="R41" s="453"/>
      <c r="S41" s="25">
        <v>0</v>
      </c>
      <c r="T41" s="25">
        <v>0</v>
      </c>
      <c r="U41" s="25">
        <v>0</v>
      </c>
      <c r="V41" s="25">
        <v>0</v>
      </c>
      <c r="W41" s="25">
        <v>0</v>
      </c>
      <c r="X41" s="25">
        <v>0</v>
      </c>
      <c r="Y41" s="25">
        <v>0</v>
      </c>
      <c r="Z41" s="25">
        <v>0</v>
      </c>
      <c r="AA41" s="25">
        <v>0</v>
      </c>
      <c r="AB41" s="25">
        <v>0</v>
      </c>
      <c r="AC41" s="26">
        <v>0</v>
      </c>
    </row>
    <row r="42" spans="1:30">
      <c r="A42" s="448"/>
      <c r="B42" s="449" t="s">
        <v>91</v>
      </c>
      <c r="C42" s="449"/>
      <c r="D42" s="25">
        <v>0</v>
      </c>
      <c r="E42" s="25">
        <v>0</v>
      </c>
      <c r="F42" s="25">
        <v>0</v>
      </c>
      <c r="G42" s="25">
        <v>0</v>
      </c>
      <c r="H42" s="25">
        <v>0</v>
      </c>
      <c r="I42" s="25">
        <v>0</v>
      </c>
      <c r="J42" s="25">
        <v>0</v>
      </c>
      <c r="K42" s="25">
        <v>0</v>
      </c>
      <c r="L42" s="25">
        <v>0</v>
      </c>
      <c r="M42" s="25">
        <v>0</v>
      </c>
      <c r="N42" s="25">
        <v>0</v>
      </c>
      <c r="O42" s="46"/>
      <c r="P42" s="452"/>
      <c r="Q42" s="453" t="s">
        <v>105</v>
      </c>
      <c r="R42" s="453"/>
      <c r="S42" s="25" t="s">
        <v>14</v>
      </c>
      <c r="T42" s="25" t="s">
        <v>14</v>
      </c>
      <c r="U42" s="25" t="s">
        <v>14</v>
      </c>
      <c r="V42" s="25" t="s">
        <v>14</v>
      </c>
      <c r="W42" s="25" t="s">
        <v>14</v>
      </c>
      <c r="X42" s="25" t="s">
        <v>14</v>
      </c>
      <c r="Y42" s="25" t="s">
        <v>14</v>
      </c>
      <c r="Z42" s="25" t="s">
        <v>14</v>
      </c>
      <c r="AA42" s="25" t="s">
        <v>14</v>
      </c>
      <c r="AB42" s="25" t="s">
        <v>14</v>
      </c>
      <c r="AC42" s="26" t="s">
        <v>14</v>
      </c>
    </row>
    <row r="43" spans="1:30">
      <c r="A43" s="283"/>
      <c r="B43" s="283"/>
      <c r="C43" s="283"/>
      <c r="D43" s="283"/>
      <c r="E43" s="283"/>
      <c r="F43" s="283"/>
      <c r="G43" s="283"/>
      <c r="H43" s="283"/>
      <c r="I43" s="283"/>
      <c r="J43" s="284"/>
      <c r="K43" s="284"/>
      <c r="L43" s="284"/>
      <c r="M43" s="284"/>
      <c r="N43" s="283"/>
      <c r="O43" s="46"/>
      <c r="P43" s="283"/>
      <c r="Q43" s="283"/>
      <c r="R43" s="283"/>
      <c r="S43" s="283"/>
      <c r="T43" s="283"/>
      <c r="U43" s="283"/>
      <c r="V43" s="283"/>
      <c r="W43" s="283"/>
      <c r="X43" s="283"/>
      <c r="Y43" s="283"/>
      <c r="Z43" s="283"/>
      <c r="AA43" s="283"/>
      <c r="AB43" s="283"/>
      <c r="AC43" s="75"/>
    </row>
    <row r="44" spans="1:30">
      <c r="A44" s="431" t="s">
        <v>39</v>
      </c>
      <c r="B44" s="431"/>
      <c r="C44" s="431"/>
      <c r="D44" s="59">
        <v>1</v>
      </c>
      <c r="E44" s="59">
        <v>1</v>
      </c>
      <c r="F44" s="59">
        <v>1</v>
      </c>
      <c r="G44" s="59">
        <v>1</v>
      </c>
      <c r="H44" s="59">
        <v>1</v>
      </c>
      <c r="I44" s="59">
        <v>2</v>
      </c>
      <c r="J44" s="59">
        <v>2</v>
      </c>
      <c r="K44" s="59">
        <v>2</v>
      </c>
      <c r="L44" s="59">
        <v>2</v>
      </c>
      <c r="M44" s="59">
        <v>2</v>
      </c>
      <c r="N44" s="59">
        <v>2</v>
      </c>
      <c r="O44" s="46"/>
      <c r="P44" s="285"/>
      <c r="Q44" s="285"/>
      <c r="R44" s="285"/>
      <c r="S44" s="285"/>
      <c r="T44" s="285"/>
      <c r="U44" s="285"/>
      <c r="V44" s="285"/>
      <c r="W44" s="285"/>
      <c r="X44" s="285"/>
      <c r="Y44" s="285"/>
      <c r="Z44" s="285"/>
      <c r="AA44" s="285"/>
      <c r="AB44" s="285"/>
      <c r="AC44" s="7"/>
    </row>
    <row r="45" spans="1:30">
      <c r="A45" s="204"/>
      <c r="B45" s="46"/>
      <c r="C45" s="46"/>
      <c r="D45" s="46"/>
      <c r="E45" s="46"/>
      <c r="F45" s="46"/>
      <c r="G45" s="46"/>
      <c r="H45" s="256"/>
      <c r="I45" s="256"/>
      <c r="J45" s="257"/>
      <c r="K45" s="256"/>
      <c r="L45" s="257"/>
      <c r="M45" s="257"/>
      <c r="N45" s="257"/>
      <c r="O45" s="46"/>
      <c r="P45" s="46"/>
      <c r="Q45" s="46"/>
      <c r="R45" s="46"/>
      <c r="S45" s="46"/>
      <c r="T45" s="46"/>
      <c r="U45" s="46"/>
      <c r="V45" s="46"/>
      <c r="W45" s="46"/>
      <c r="X45" s="46"/>
      <c r="Y45" s="46"/>
      <c r="Z45" s="46"/>
      <c r="AA45" s="46"/>
      <c r="AB45" s="46"/>
      <c r="AC45" s="75"/>
    </row>
    <row r="46" spans="1:30" ht="21">
      <c r="A46" s="432" t="s">
        <v>106</v>
      </c>
      <c r="B46" s="433"/>
      <c r="C46" s="433"/>
      <c r="D46" s="433"/>
      <c r="E46" s="433"/>
      <c r="F46" s="433"/>
      <c r="G46" s="433"/>
      <c r="H46" s="433"/>
      <c r="I46" s="433"/>
      <c r="J46" s="433"/>
      <c r="K46" s="433"/>
      <c r="L46" s="433"/>
      <c r="M46" s="433"/>
      <c r="N46" s="433"/>
      <c r="O46" s="433"/>
      <c r="P46" s="433"/>
      <c r="Q46" s="433"/>
      <c r="R46" s="433"/>
      <c r="S46" s="433"/>
      <c r="T46" s="433"/>
      <c r="U46" s="433"/>
      <c r="V46" s="433"/>
      <c r="W46" s="433"/>
      <c r="X46" s="433"/>
      <c r="Y46" s="433"/>
      <c r="Z46" s="433"/>
      <c r="AA46" s="433"/>
      <c r="AB46" s="433"/>
      <c r="AC46" s="434"/>
    </row>
    <row r="47" spans="1:30">
      <c r="A47" s="283"/>
      <c r="B47" s="283"/>
      <c r="C47" s="283"/>
      <c r="D47" s="283"/>
      <c r="E47" s="283"/>
      <c r="F47" s="283"/>
      <c r="G47" s="283"/>
      <c r="H47" s="283"/>
      <c r="I47" s="283"/>
      <c r="J47" s="284"/>
      <c r="K47" s="284"/>
      <c r="L47" s="284"/>
      <c r="M47" s="284"/>
      <c r="N47" s="283"/>
      <c r="O47" s="46"/>
      <c r="P47" s="283"/>
      <c r="Q47" s="283"/>
      <c r="R47" s="283"/>
      <c r="S47" s="283"/>
      <c r="T47" s="283"/>
      <c r="U47" s="283"/>
      <c r="V47" s="283"/>
      <c r="W47" s="283"/>
      <c r="X47" s="283"/>
      <c r="Y47" s="283"/>
      <c r="Z47" s="283"/>
      <c r="AA47" s="283"/>
      <c r="AB47" s="283"/>
      <c r="AC47" s="286"/>
    </row>
    <row r="48" spans="1:30">
      <c r="A48" s="435" t="s">
        <v>107</v>
      </c>
      <c r="B48" s="436"/>
      <c r="C48" s="437"/>
      <c r="D48" s="400" t="s">
        <v>108</v>
      </c>
      <c r="E48" s="401"/>
      <c r="F48" s="401"/>
      <c r="G48" s="401"/>
      <c r="H48" s="401"/>
      <c r="I48" s="401"/>
      <c r="J48" s="401"/>
      <c r="K48" s="401"/>
      <c r="L48" s="401"/>
      <c r="M48" s="401"/>
      <c r="N48" s="402"/>
      <c r="O48" s="46"/>
      <c r="P48" s="441" t="s">
        <v>107</v>
      </c>
      <c r="Q48" s="436"/>
      <c r="R48" s="437"/>
      <c r="S48" s="443" t="s">
        <v>109</v>
      </c>
      <c r="T48" s="444"/>
      <c r="U48" s="444"/>
      <c r="V48" s="444"/>
      <c r="W48" s="444"/>
      <c r="X48" s="444"/>
      <c r="Y48" s="444"/>
      <c r="Z48" s="444"/>
      <c r="AA48" s="444"/>
      <c r="AB48" s="444"/>
      <c r="AC48" s="445"/>
    </row>
    <row r="49" spans="1:30">
      <c r="A49" s="438"/>
      <c r="B49" s="439"/>
      <c r="C49" s="440"/>
      <c r="D49" s="244">
        <v>2005</v>
      </c>
      <c r="E49" s="244">
        <v>2006</v>
      </c>
      <c r="F49" s="244">
        <v>2007</v>
      </c>
      <c r="G49" s="244">
        <v>2008</v>
      </c>
      <c r="H49" s="244">
        <v>2009</v>
      </c>
      <c r="I49" s="244">
        <v>2010</v>
      </c>
      <c r="J49" s="245">
        <v>2011</v>
      </c>
      <c r="K49" s="244">
        <v>2012</v>
      </c>
      <c r="L49" s="245">
        <v>2013</v>
      </c>
      <c r="M49" s="244">
        <v>2014</v>
      </c>
      <c r="N49" s="244">
        <v>2015</v>
      </c>
      <c r="O49" s="46"/>
      <c r="P49" s="442"/>
      <c r="Q49" s="439"/>
      <c r="R49" s="440"/>
      <c r="S49" s="244">
        <v>2005</v>
      </c>
      <c r="T49" s="244">
        <v>2006</v>
      </c>
      <c r="U49" s="244">
        <v>2007</v>
      </c>
      <c r="V49" s="244">
        <v>2008</v>
      </c>
      <c r="W49" s="244">
        <v>2009</v>
      </c>
      <c r="X49" s="244">
        <v>2010</v>
      </c>
      <c r="Y49" s="245">
        <v>2011</v>
      </c>
      <c r="Z49" s="244">
        <v>2012</v>
      </c>
      <c r="AA49" s="245">
        <v>2013</v>
      </c>
      <c r="AB49" s="244">
        <v>2014</v>
      </c>
      <c r="AC49" s="280">
        <v>2015</v>
      </c>
    </row>
    <row r="50" spans="1:30">
      <c r="A50" s="423" t="s">
        <v>110</v>
      </c>
      <c r="B50" s="424"/>
      <c r="C50" s="425"/>
      <c r="D50" s="287">
        <v>0</v>
      </c>
      <c r="E50" s="287">
        <v>0</v>
      </c>
      <c r="F50" s="287">
        <v>0</v>
      </c>
      <c r="G50" s="287">
        <v>0</v>
      </c>
      <c r="H50" s="287">
        <v>0</v>
      </c>
      <c r="I50" s="287">
        <v>0</v>
      </c>
      <c r="J50" s="287">
        <v>0</v>
      </c>
      <c r="K50" s="287">
        <v>0</v>
      </c>
      <c r="L50" s="287">
        <v>0</v>
      </c>
      <c r="M50" s="287">
        <v>0</v>
      </c>
      <c r="N50" s="287">
        <v>0</v>
      </c>
      <c r="O50" s="46"/>
      <c r="P50" s="272" t="s">
        <v>111</v>
      </c>
      <c r="Q50" s="288"/>
      <c r="R50" s="289"/>
      <c r="S50" s="290">
        <v>0</v>
      </c>
      <c r="T50" s="290">
        <v>0</v>
      </c>
      <c r="U50" s="290">
        <v>0</v>
      </c>
      <c r="V50" s="290">
        <v>0</v>
      </c>
      <c r="W50" s="290">
        <v>0</v>
      </c>
      <c r="X50" s="290">
        <v>0</v>
      </c>
      <c r="Y50" s="290">
        <v>0</v>
      </c>
      <c r="Z50" s="290">
        <v>0</v>
      </c>
      <c r="AA50" s="290">
        <v>0</v>
      </c>
      <c r="AB50" s="291">
        <v>0</v>
      </c>
      <c r="AC50" s="26">
        <v>0</v>
      </c>
    </row>
    <row r="51" spans="1:30" ht="35.450000000000003" customHeight="1">
      <c r="A51" s="426" t="s">
        <v>112</v>
      </c>
      <c r="B51" s="427"/>
      <c r="C51" s="428"/>
      <c r="D51" s="292">
        <v>0</v>
      </c>
      <c r="E51" s="292">
        <v>0</v>
      </c>
      <c r="F51" s="292">
        <v>0</v>
      </c>
      <c r="G51" s="292">
        <v>0</v>
      </c>
      <c r="H51" s="292">
        <v>0</v>
      </c>
      <c r="I51" s="292">
        <v>0</v>
      </c>
      <c r="J51" s="292">
        <v>0</v>
      </c>
      <c r="K51" s="292">
        <v>0</v>
      </c>
      <c r="L51" s="292">
        <v>0</v>
      </c>
      <c r="M51" s="292">
        <v>0</v>
      </c>
      <c r="N51" s="292">
        <v>0</v>
      </c>
      <c r="O51" s="46"/>
      <c r="P51" s="429" t="s">
        <v>113</v>
      </c>
      <c r="Q51" s="427"/>
      <c r="R51" s="428"/>
      <c r="S51" s="25">
        <v>0</v>
      </c>
      <c r="T51" s="25">
        <v>0</v>
      </c>
      <c r="U51" s="25">
        <v>0</v>
      </c>
      <c r="V51" s="25">
        <v>0</v>
      </c>
      <c r="W51" s="25">
        <v>0</v>
      </c>
      <c r="X51" s="25">
        <v>0</v>
      </c>
      <c r="Y51" s="25">
        <v>0</v>
      </c>
      <c r="Z51" s="25">
        <v>0</v>
      </c>
      <c r="AA51" s="25">
        <v>0</v>
      </c>
      <c r="AB51" s="25">
        <v>0</v>
      </c>
      <c r="AC51" s="26">
        <v>0</v>
      </c>
    </row>
    <row r="52" spans="1:30">
      <c r="A52" s="174"/>
      <c r="B52" s="293"/>
      <c r="C52" s="293"/>
      <c r="D52" s="175"/>
      <c r="E52" s="175"/>
      <c r="F52" s="175"/>
      <c r="G52" s="175"/>
      <c r="H52" s="175"/>
      <c r="I52" s="175"/>
      <c r="J52" s="175"/>
      <c r="K52" s="175"/>
      <c r="L52" s="175"/>
      <c r="M52" s="175"/>
      <c r="N52" s="175"/>
      <c r="O52" s="46"/>
      <c r="P52" s="6"/>
      <c r="Q52" s="6"/>
      <c r="R52" s="6"/>
      <c r="S52" s="6"/>
      <c r="T52" s="6"/>
      <c r="U52" s="6"/>
      <c r="V52" s="6"/>
      <c r="W52" s="6"/>
      <c r="X52" s="6"/>
      <c r="Y52" s="6"/>
      <c r="Z52" s="6"/>
      <c r="AA52" s="6"/>
      <c r="AB52" s="6"/>
      <c r="AC52" s="75"/>
    </row>
    <row r="53" spans="1:30">
      <c r="A53" s="275" t="s">
        <v>39</v>
      </c>
      <c r="B53" s="275"/>
      <c r="C53" s="275"/>
      <c r="D53" s="294">
        <v>0</v>
      </c>
      <c r="E53" s="294">
        <v>0</v>
      </c>
      <c r="F53" s="294">
        <v>0</v>
      </c>
      <c r="G53" s="294">
        <v>0</v>
      </c>
      <c r="H53" s="294">
        <v>0</v>
      </c>
      <c r="I53" s="294">
        <v>0</v>
      </c>
      <c r="J53" s="294">
        <v>0</v>
      </c>
      <c r="K53" s="294">
        <v>0</v>
      </c>
      <c r="L53" s="294">
        <v>0</v>
      </c>
      <c r="M53" s="294">
        <v>0</v>
      </c>
      <c r="N53" s="294">
        <v>0</v>
      </c>
      <c r="O53" s="46"/>
      <c r="P53" s="6"/>
      <c r="Q53" s="6"/>
      <c r="R53" s="6"/>
      <c r="S53" s="6"/>
      <c r="T53" s="6"/>
      <c r="U53" s="6"/>
      <c r="V53" s="6"/>
      <c r="W53" s="6"/>
      <c r="X53" s="6"/>
      <c r="Y53" s="6"/>
      <c r="Z53" s="6"/>
      <c r="AA53" s="6"/>
      <c r="AB53" s="6"/>
      <c r="AC53" s="75"/>
    </row>
    <row r="54" spans="1:30" ht="15.75" thickBot="1">
      <c r="A54" s="259"/>
      <c r="B54" s="260"/>
      <c r="C54" s="260"/>
      <c r="D54" s="260"/>
      <c r="E54" s="260"/>
      <c r="F54" s="260"/>
      <c r="G54" s="260"/>
      <c r="H54" s="260"/>
      <c r="I54" s="260"/>
      <c r="J54" s="260"/>
      <c r="K54" s="260"/>
      <c r="L54" s="260"/>
      <c r="M54" s="260"/>
      <c r="N54" s="260"/>
      <c r="O54" s="260"/>
      <c r="P54" s="260"/>
      <c r="Q54" s="260"/>
      <c r="R54" s="260"/>
      <c r="S54" s="260"/>
      <c r="T54" s="260"/>
      <c r="U54" s="260"/>
      <c r="V54" s="260"/>
      <c r="W54" s="260"/>
      <c r="X54" s="260"/>
      <c r="Y54" s="260"/>
      <c r="Z54" s="260"/>
      <c r="AA54" s="260"/>
      <c r="AB54" s="260"/>
      <c r="AC54" s="262"/>
    </row>
    <row r="55" spans="1:30" ht="109.5" customHeight="1" thickBot="1">
      <c r="A55" s="263" t="s">
        <v>71</v>
      </c>
      <c r="B55" s="430" t="s">
        <v>114</v>
      </c>
      <c r="C55" s="430"/>
      <c r="D55" s="430"/>
      <c r="E55" s="430"/>
      <c r="F55" s="430"/>
      <c r="G55" s="430"/>
      <c r="H55" s="430"/>
      <c r="I55" s="430"/>
      <c r="J55" s="430"/>
      <c r="K55" s="430"/>
      <c r="L55" s="430"/>
      <c r="M55" s="430"/>
      <c r="N55" s="430"/>
      <c r="O55" s="430"/>
      <c r="P55" s="430"/>
      <c r="Q55" s="430"/>
      <c r="R55" s="430"/>
      <c r="S55" s="430"/>
      <c r="T55" s="430"/>
      <c r="U55" s="430"/>
      <c r="V55" s="430"/>
      <c r="W55" s="430"/>
      <c r="X55" s="430"/>
      <c r="Y55" s="430"/>
      <c r="Z55" s="430"/>
      <c r="AA55" s="430"/>
      <c r="AB55" s="295" t="s">
        <v>60</v>
      </c>
      <c r="AC55" s="265"/>
      <c r="AD55" s="281"/>
    </row>
  </sheetData>
  <mergeCells count="83">
    <mergeCell ref="A1:AC1"/>
    <mergeCell ref="Y3:AA3"/>
    <mergeCell ref="Y4:AA4"/>
    <mergeCell ref="A5:AC5"/>
    <mergeCell ref="A7:C8"/>
    <mergeCell ref="D7:N7"/>
    <mergeCell ref="P7:R8"/>
    <mergeCell ref="S7:AC7"/>
    <mergeCell ref="A10:A16"/>
    <mergeCell ref="B10:C10"/>
    <mergeCell ref="P10:P16"/>
    <mergeCell ref="Q10:R10"/>
    <mergeCell ref="B11:C11"/>
    <mergeCell ref="Q11:R11"/>
    <mergeCell ref="B12:C12"/>
    <mergeCell ref="Q12:R12"/>
    <mergeCell ref="B13:C13"/>
    <mergeCell ref="Q13:R13"/>
    <mergeCell ref="B14:C14"/>
    <mergeCell ref="Q14:R14"/>
    <mergeCell ref="B15:C15"/>
    <mergeCell ref="Q15:R15"/>
    <mergeCell ref="B16:C16"/>
    <mergeCell ref="Q16:R16"/>
    <mergeCell ref="A18:A24"/>
    <mergeCell ref="B18:C18"/>
    <mergeCell ref="P18:P24"/>
    <mergeCell ref="Q18:R18"/>
    <mergeCell ref="B19:C19"/>
    <mergeCell ref="Q19:R19"/>
    <mergeCell ref="B20:C20"/>
    <mergeCell ref="Q20:R20"/>
    <mergeCell ref="B21:C21"/>
    <mergeCell ref="Q21:R21"/>
    <mergeCell ref="B22:C22"/>
    <mergeCell ref="Q22:R22"/>
    <mergeCell ref="B23:C23"/>
    <mergeCell ref="Q23:R23"/>
    <mergeCell ref="B24:C24"/>
    <mergeCell ref="Q24:R24"/>
    <mergeCell ref="A26:C26"/>
    <mergeCell ref="P26:R26"/>
    <mergeCell ref="A27:C27"/>
    <mergeCell ref="A28:AC28"/>
    <mergeCell ref="A30:C31"/>
    <mergeCell ref="D30:N30"/>
    <mergeCell ref="P30:R31"/>
    <mergeCell ref="S30:AC30"/>
    <mergeCell ref="A33:A36"/>
    <mergeCell ref="B33:C33"/>
    <mergeCell ref="P33:P36"/>
    <mergeCell ref="Q33:R33"/>
    <mergeCell ref="B34:C34"/>
    <mergeCell ref="Q34:R34"/>
    <mergeCell ref="B35:C35"/>
    <mergeCell ref="Q35:R35"/>
    <mergeCell ref="B36:C36"/>
    <mergeCell ref="Q36:R36"/>
    <mergeCell ref="A37:A39"/>
    <mergeCell ref="B37:C37"/>
    <mergeCell ref="P37:P39"/>
    <mergeCell ref="Q37:R37"/>
    <mergeCell ref="Q38:R38"/>
    <mergeCell ref="B39:C39"/>
    <mergeCell ref="Q39:R39"/>
    <mergeCell ref="A40:A42"/>
    <mergeCell ref="B40:C40"/>
    <mergeCell ref="P40:P42"/>
    <mergeCell ref="Q40:R40"/>
    <mergeCell ref="B41:C41"/>
    <mergeCell ref="Q41:R41"/>
    <mergeCell ref="B42:C42"/>
    <mergeCell ref="Q42:R42"/>
    <mergeCell ref="A50:C50"/>
    <mergeCell ref="A51:C51"/>
    <mergeCell ref="P51:R51"/>
    <mergeCell ref="B55:AA55"/>
    <mergeCell ref="A44:C44"/>
    <mergeCell ref="A46:AC46"/>
    <mergeCell ref="A48:C49"/>
    <mergeCell ref="D48:N48"/>
    <mergeCell ref="P48:R49"/>
    <mergeCell ref="S48:AC48"/>
  </mergeCells>
  <pageMargins left="0.7" right="0.7" top="0.75" bottom="0.75" header="0.3" footer="0.3"/>
  <pageSetup paperSize="9" scale="28"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26">
    <tabColor rgb="FFFFFF00"/>
    <pageSetUpPr fitToPage="1"/>
  </sheetPr>
  <dimension ref="A1:AH86"/>
  <sheetViews>
    <sheetView topLeftCell="B1" zoomScale="40" zoomScaleNormal="40" workbookViewId="0" xr3:uid="{51F8DEE0-4D01-5F28-A812-FC0BD7CAC4A5}">
      <selection activeCell="M84" sqref="M84"/>
    </sheetView>
  </sheetViews>
  <sheetFormatPr defaultColWidth="14.85546875" defaultRowHeight="15"/>
  <cols>
    <col min="1" max="1" width="47.140625" style="192" bestFit="1" customWidth="1"/>
    <col min="2" max="2" width="40.85546875" style="192" customWidth="1"/>
    <col min="3" max="13" width="18.140625" style="192" customWidth="1"/>
    <col min="14" max="14" width="23.28515625" style="192" customWidth="1"/>
    <col min="15" max="15" width="26" style="192" customWidth="1"/>
    <col min="16" max="19" width="18.28515625" style="192" customWidth="1"/>
    <col min="20" max="20" width="18.140625" style="192" customWidth="1"/>
    <col min="21" max="21" width="18.28515625" style="192" customWidth="1"/>
    <col min="22" max="26" width="18.140625" style="192" customWidth="1"/>
    <col min="27" max="16384" width="14.85546875" style="192"/>
  </cols>
  <sheetData>
    <row r="1" spans="1:34" ht="113.25" customHeight="1" thickBot="1">
      <c r="A1" s="477"/>
      <c r="B1" s="478"/>
      <c r="C1" s="478"/>
      <c r="D1" s="478"/>
      <c r="E1" s="478"/>
      <c r="F1" s="478"/>
      <c r="G1" s="478"/>
      <c r="H1" s="478"/>
      <c r="I1" s="478"/>
      <c r="J1" s="478"/>
      <c r="K1" s="478"/>
      <c r="L1" s="478"/>
      <c r="M1" s="478"/>
      <c r="N1" s="478"/>
      <c r="O1" s="478"/>
      <c r="P1" s="478"/>
      <c r="Q1" s="478"/>
      <c r="R1" s="478"/>
      <c r="S1" s="478"/>
      <c r="T1" s="478"/>
      <c r="U1" s="478"/>
      <c r="V1" s="478"/>
      <c r="W1" s="478"/>
      <c r="X1" s="478"/>
      <c r="Y1" s="478"/>
      <c r="Z1" s="479"/>
      <c r="AA1" s="126"/>
    </row>
    <row r="2" spans="1:34" ht="24" thickBot="1">
      <c r="A2" s="193"/>
      <c r="B2" s="194"/>
      <c r="C2" s="194"/>
      <c r="D2" s="194"/>
      <c r="E2" s="194"/>
      <c r="F2" s="194"/>
      <c r="G2" s="194"/>
      <c r="H2" s="194"/>
      <c r="I2" s="194"/>
      <c r="J2" s="194"/>
      <c r="K2" s="194"/>
      <c r="L2" s="194"/>
      <c r="M2" s="195" t="s">
        <v>115</v>
      </c>
      <c r="N2" s="194"/>
      <c r="O2" s="194"/>
      <c r="P2" s="194"/>
      <c r="Q2" s="194"/>
      <c r="R2" s="194"/>
      <c r="S2" s="194"/>
      <c r="T2" s="194"/>
      <c r="U2" s="194"/>
      <c r="V2" s="194"/>
      <c r="W2" s="194"/>
      <c r="X2" s="194"/>
      <c r="Y2" s="194"/>
      <c r="Z2" s="196"/>
      <c r="AA2" s="153"/>
    </row>
    <row r="3" spans="1:34" s="153" customFormat="1">
      <c r="A3" s="1" t="s">
        <v>1</v>
      </c>
      <c r="B3" s="2">
        <v>42887</v>
      </c>
      <c r="C3" s="2"/>
      <c r="D3" s="2"/>
      <c r="E3" s="2"/>
      <c r="F3" s="142"/>
      <c r="G3" s="142"/>
      <c r="H3" s="142"/>
      <c r="I3" s="142"/>
      <c r="J3" s="142"/>
      <c r="K3" s="142"/>
      <c r="L3" s="142"/>
      <c r="M3" s="142"/>
      <c r="N3" s="142"/>
      <c r="O3" s="142"/>
      <c r="P3" s="142"/>
      <c r="Q3" s="142"/>
      <c r="R3" s="142"/>
      <c r="S3" s="142"/>
      <c r="T3" s="142"/>
      <c r="U3" s="142"/>
      <c r="V3" s="142"/>
      <c r="W3" s="142" t="s">
        <v>2</v>
      </c>
      <c r="X3" s="142"/>
      <c r="Y3" s="143" t="s">
        <v>3</v>
      </c>
      <c r="Z3" s="144"/>
    </row>
    <row r="4" spans="1:34" s="153" customFormat="1">
      <c r="A4" s="197"/>
      <c r="B4" s="198"/>
      <c r="C4" s="198"/>
      <c r="D4" s="198"/>
      <c r="E4" s="198"/>
      <c r="F4" s="3"/>
      <c r="G4" s="3"/>
      <c r="H4" s="3"/>
      <c r="I4" s="3"/>
      <c r="J4" s="3"/>
      <c r="K4" s="3"/>
      <c r="L4" s="3"/>
      <c r="M4" s="3"/>
      <c r="N4" s="3"/>
      <c r="O4" s="3"/>
      <c r="P4" s="3"/>
      <c r="Q4" s="3"/>
      <c r="R4" s="3"/>
      <c r="S4" s="3"/>
      <c r="T4" s="3"/>
      <c r="U4" s="3"/>
      <c r="V4" s="3"/>
      <c r="W4" s="199" t="s">
        <v>6</v>
      </c>
      <c r="X4" s="199"/>
      <c r="Y4" s="200" t="s">
        <v>7</v>
      </c>
      <c r="Z4" s="201"/>
    </row>
    <row r="5" spans="1:34" s="153" customFormat="1">
      <c r="A5" s="156" t="s">
        <v>11</v>
      </c>
      <c r="B5" s="460" t="s">
        <v>12</v>
      </c>
      <c r="C5" s="460"/>
      <c r="D5" s="460"/>
      <c r="E5" s="460"/>
      <c r="F5" s="460"/>
      <c r="G5" s="460"/>
      <c r="H5" s="460"/>
      <c r="I5" s="460"/>
      <c r="J5" s="460"/>
      <c r="K5" s="460"/>
      <c r="L5" s="460"/>
      <c r="M5" s="3"/>
      <c r="N5" s="46"/>
      <c r="O5" s="46"/>
      <c r="P5" s="46"/>
      <c r="Q5" s="46"/>
      <c r="R5" s="46"/>
      <c r="S5" s="46"/>
      <c r="T5" s="46"/>
      <c r="U5" s="46"/>
      <c r="V5" s="46"/>
      <c r="W5" s="46"/>
      <c r="X5" s="46"/>
      <c r="Y5" s="46"/>
      <c r="Z5" s="75"/>
      <c r="AB5" s="202"/>
      <c r="AC5" s="202"/>
      <c r="AD5" s="202"/>
    </row>
    <row r="6" spans="1:34" s="153" customFormat="1">
      <c r="A6" s="148"/>
      <c r="B6" s="149">
        <v>2005</v>
      </c>
      <c r="C6" s="149">
        <v>2006</v>
      </c>
      <c r="D6" s="149">
        <v>2007</v>
      </c>
      <c r="E6" s="149">
        <v>2008</v>
      </c>
      <c r="F6" s="149">
        <v>2009</v>
      </c>
      <c r="G6" s="149">
        <v>2010</v>
      </c>
      <c r="H6" s="149">
        <v>2011</v>
      </c>
      <c r="I6" s="149">
        <v>2012</v>
      </c>
      <c r="J6" s="149">
        <v>2013</v>
      </c>
      <c r="K6" s="149">
        <v>2014</v>
      </c>
      <c r="L6" s="149">
        <v>2015</v>
      </c>
      <c r="M6" s="46"/>
      <c r="N6" s="46"/>
      <c r="O6" s="46"/>
      <c r="P6" s="46"/>
      <c r="Q6" s="46"/>
      <c r="R6" s="46"/>
      <c r="S6" s="46"/>
      <c r="T6" s="46"/>
      <c r="U6" s="46"/>
      <c r="V6" s="46"/>
      <c r="W6" s="46"/>
      <c r="X6" s="46"/>
      <c r="Y6" s="46"/>
      <c r="Z6" s="75"/>
      <c r="AB6" s="202" t="s">
        <v>116</v>
      </c>
      <c r="AC6" s="202"/>
      <c r="AD6" s="202"/>
    </row>
    <row r="7" spans="1:34" s="153" customFormat="1">
      <c r="A7" s="150">
        <v>27</v>
      </c>
      <c r="B7" s="151" t="s">
        <v>14</v>
      </c>
      <c r="C7" s="151">
        <v>17919</v>
      </c>
      <c r="D7" s="151">
        <v>18183</v>
      </c>
      <c r="E7" s="151">
        <v>18321</v>
      </c>
      <c r="F7" s="151">
        <v>18435</v>
      </c>
      <c r="G7" s="151">
        <v>18533</v>
      </c>
      <c r="H7" s="151">
        <v>18560</v>
      </c>
      <c r="I7" s="151">
        <v>18622</v>
      </c>
      <c r="J7" s="151">
        <v>18758</v>
      </c>
      <c r="K7" s="151">
        <v>18832</v>
      </c>
      <c r="L7" s="151" t="s">
        <v>14</v>
      </c>
      <c r="M7" s="46"/>
      <c r="N7" s="46"/>
      <c r="O7" s="46"/>
      <c r="P7" s="46"/>
      <c r="Q7" s="46"/>
      <c r="R7" s="46"/>
      <c r="S7" s="46"/>
      <c r="T7" s="46"/>
      <c r="U7" s="46"/>
      <c r="V7" s="46"/>
      <c r="W7" s="46"/>
      <c r="X7" s="46"/>
      <c r="Y7" s="46"/>
      <c r="Z7" s="75"/>
      <c r="AB7" s="203">
        <v>56.082299332527022</v>
      </c>
      <c r="AC7" s="202"/>
      <c r="AD7" s="202"/>
    </row>
    <row r="8" spans="1:34" s="153" customFormat="1">
      <c r="A8" s="152" t="s">
        <v>16</v>
      </c>
      <c r="B8" s="46"/>
      <c r="C8" s="46"/>
      <c r="D8" s="46"/>
      <c r="E8" s="46"/>
      <c r="F8" s="46"/>
      <c r="G8" s="46"/>
      <c r="H8" s="46"/>
      <c r="J8" s="46"/>
      <c r="K8" s="46"/>
      <c r="L8" s="46"/>
      <c r="M8" s="46"/>
      <c r="N8" s="46"/>
      <c r="O8" s="46"/>
      <c r="P8" s="46"/>
      <c r="Q8" s="46"/>
      <c r="R8" s="46"/>
      <c r="S8" s="46"/>
      <c r="T8" s="46"/>
      <c r="U8" s="46"/>
      <c r="V8" s="46"/>
      <c r="W8" s="46"/>
      <c r="X8" s="46"/>
      <c r="Y8" s="46"/>
      <c r="Z8" s="75"/>
      <c r="AB8" s="203">
        <v>23.259941641085423</v>
      </c>
      <c r="AC8" s="202"/>
      <c r="AD8" s="202"/>
    </row>
    <row r="9" spans="1:34" s="153" customFormat="1" ht="15.75" customHeight="1">
      <c r="A9" s="469" t="s">
        <v>117</v>
      </c>
      <c r="B9" s="470"/>
      <c r="C9" s="470"/>
      <c r="D9" s="470"/>
      <c r="E9" s="470"/>
      <c r="F9" s="470"/>
      <c r="G9" s="470"/>
      <c r="H9" s="470"/>
      <c r="I9" s="470"/>
      <c r="J9" s="470"/>
      <c r="K9" s="470"/>
      <c r="L9" s="470"/>
      <c r="M9" s="470"/>
      <c r="N9" s="470"/>
      <c r="O9" s="470"/>
      <c r="P9" s="470"/>
      <c r="Q9" s="470"/>
      <c r="R9" s="470"/>
      <c r="S9" s="470"/>
      <c r="T9" s="470"/>
      <c r="U9" s="470"/>
      <c r="V9" s="470"/>
      <c r="W9" s="470"/>
      <c r="X9" s="470"/>
      <c r="Y9" s="470"/>
      <c r="Z9" s="471"/>
      <c r="AB9" s="202"/>
      <c r="AC9" s="202"/>
      <c r="AD9" s="202"/>
    </row>
    <row r="10" spans="1:34" s="153" customFormat="1">
      <c r="A10" s="204"/>
      <c r="B10" s="46"/>
      <c r="C10" s="46"/>
      <c r="D10" s="46"/>
      <c r="E10" s="46"/>
      <c r="F10" s="46"/>
      <c r="G10" s="46"/>
      <c r="H10" s="46"/>
      <c r="I10" s="46"/>
      <c r="J10" s="46"/>
      <c r="K10" s="46"/>
      <c r="L10" s="46"/>
      <c r="M10" s="46"/>
      <c r="N10" s="46"/>
      <c r="O10" s="46"/>
      <c r="P10" s="205"/>
      <c r="Q10" s="205"/>
      <c r="R10" s="205"/>
      <c r="S10" s="205"/>
      <c r="T10" s="46"/>
      <c r="U10" s="46"/>
      <c r="V10" s="46"/>
      <c r="W10" s="46"/>
      <c r="X10" s="46"/>
      <c r="Y10" s="46"/>
      <c r="Z10" s="75"/>
    </row>
    <row r="11" spans="1:34" s="153" customFormat="1" ht="15" customHeight="1">
      <c r="A11" s="206" t="s">
        <v>20</v>
      </c>
      <c r="B11" s="400" t="s">
        <v>118</v>
      </c>
      <c r="C11" s="401"/>
      <c r="D11" s="401"/>
      <c r="E11" s="401"/>
      <c r="F11" s="401"/>
      <c r="G11" s="401"/>
      <c r="H11" s="401"/>
      <c r="I11" s="401"/>
      <c r="J11" s="401"/>
      <c r="K11" s="401"/>
      <c r="L11" s="402"/>
      <c r="M11" s="46"/>
      <c r="N11" s="46"/>
      <c r="O11" s="46"/>
      <c r="P11" s="465" t="s">
        <v>38</v>
      </c>
      <c r="Q11" s="465"/>
      <c r="R11" s="465"/>
      <c r="S11" s="465"/>
      <c r="T11" s="465"/>
      <c r="U11" s="465"/>
      <c r="V11" s="465"/>
      <c r="W11" s="465"/>
      <c r="X11" s="465"/>
      <c r="Y11" s="465"/>
      <c r="Z11" s="466"/>
    </row>
    <row r="12" spans="1:34" s="153" customFormat="1" ht="15" customHeight="1">
      <c r="A12" s="229"/>
      <c r="B12" s="230">
        <v>2005</v>
      </c>
      <c r="C12" s="230">
        <v>2006</v>
      </c>
      <c r="D12" s="230">
        <v>2007</v>
      </c>
      <c r="E12" s="230">
        <v>2008</v>
      </c>
      <c r="F12" s="230">
        <v>2009</v>
      </c>
      <c r="G12" s="230">
        <v>2010</v>
      </c>
      <c r="H12" s="230">
        <v>2011</v>
      </c>
      <c r="I12" s="230">
        <v>2012</v>
      </c>
      <c r="J12" s="230">
        <v>2013</v>
      </c>
      <c r="K12" s="230">
        <v>2014</v>
      </c>
      <c r="L12" s="230">
        <v>2015</v>
      </c>
      <c r="M12" s="46"/>
      <c r="N12" s="46"/>
      <c r="O12" s="46"/>
      <c r="P12" s="160">
        <v>2005</v>
      </c>
      <c r="Q12" s="160">
        <v>2006</v>
      </c>
      <c r="R12" s="160">
        <v>2007</v>
      </c>
      <c r="S12" s="160">
        <v>2008</v>
      </c>
      <c r="T12" s="160">
        <v>2009</v>
      </c>
      <c r="U12" s="160">
        <v>2010</v>
      </c>
      <c r="V12" s="160">
        <v>2011</v>
      </c>
      <c r="W12" s="160">
        <v>2012</v>
      </c>
      <c r="X12" s="161">
        <v>2013</v>
      </c>
      <c r="Y12" s="207">
        <v>2014</v>
      </c>
      <c r="Z12" s="162">
        <v>2015</v>
      </c>
      <c r="AA12" s="208"/>
      <c r="AB12" s="208"/>
      <c r="AC12" s="208"/>
      <c r="AD12" s="208"/>
      <c r="AE12" s="208"/>
      <c r="AF12" s="208"/>
      <c r="AG12" s="208"/>
      <c r="AH12" s="208"/>
    </row>
    <row r="13" spans="1:34" s="153" customFormat="1" ht="15" customHeight="1">
      <c r="A13" s="209" t="s">
        <v>23</v>
      </c>
      <c r="B13" s="210"/>
      <c r="C13" s="210"/>
      <c r="D13" s="210"/>
      <c r="E13" s="210">
        <v>19.93429173095992</v>
      </c>
      <c r="F13" s="210"/>
      <c r="G13" s="210">
        <v>19.596465117063541</v>
      </c>
      <c r="H13" s="210"/>
      <c r="I13" s="210">
        <v>18.777586521301142</v>
      </c>
      <c r="J13" s="210"/>
      <c r="K13" s="210">
        <v>15.772368922398339</v>
      </c>
      <c r="L13" s="210"/>
      <c r="M13" s="46"/>
      <c r="N13" s="473" t="s">
        <v>119</v>
      </c>
      <c r="O13" s="474"/>
      <c r="P13" s="168"/>
      <c r="Q13" s="168"/>
      <c r="R13" s="168"/>
      <c r="S13" s="168">
        <v>1088.0569691043022</v>
      </c>
      <c r="T13" s="168"/>
      <c r="U13" s="168">
        <v>1057.3822434070869</v>
      </c>
      <c r="V13" s="168"/>
      <c r="W13" s="168">
        <v>1008.3549844968931</v>
      </c>
      <c r="X13" s="211"/>
      <c r="Y13" s="168">
        <v>837.5302104077283</v>
      </c>
      <c r="Z13" s="170"/>
    </row>
    <row r="14" spans="1:34">
      <c r="A14" s="212" t="s">
        <v>25</v>
      </c>
      <c r="B14" s="210"/>
      <c r="C14" s="210"/>
      <c r="D14" s="210"/>
      <c r="E14" s="210">
        <v>6.1271613135083252</v>
      </c>
      <c r="F14" s="210"/>
      <c r="G14" s="210">
        <v>5.8005324231376285</v>
      </c>
      <c r="H14" s="210"/>
      <c r="I14" s="210">
        <v>6.04684375829045</v>
      </c>
      <c r="J14" s="210"/>
      <c r="K14" s="210">
        <v>4.7104580273167862</v>
      </c>
      <c r="L14" s="210"/>
      <c r="M14" s="46"/>
      <c r="N14" s="473" t="s">
        <v>120</v>
      </c>
      <c r="O14" s="474"/>
      <c r="P14" s="168"/>
      <c r="Q14" s="168"/>
      <c r="R14" s="168"/>
      <c r="S14" s="168">
        <v>334.43378164446949</v>
      </c>
      <c r="T14" s="168"/>
      <c r="U14" s="168">
        <v>312.9839973634937</v>
      </c>
      <c r="V14" s="168"/>
      <c r="W14" s="168">
        <v>324.71505521911985</v>
      </c>
      <c r="X14" s="211"/>
      <c r="Y14" s="168">
        <v>250.1305239654198</v>
      </c>
      <c r="Z14" s="170"/>
    </row>
    <row r="15" spans="1:34" s="214" customFormat="1" ht="15" customHeight="1">
      <c r="A15" s="212" t="s">
        <v>27</v>
      </c>
      <c r="B15" s="210"/>
      <c r="C15" s="210"/>
      <c r="D15" s="210"/>
      <c r="E15" s="210">
        <v>43.061145912203223</v>
      </c>
      <c r="F15" s="210"/>
      <c r="G15" s="210">
        <v>43.858961263201678</v>
      </c>
      <c r="H15" s="210"/>
      <c r="I15" s="210">
        <v>36.460175917910433</v>
      </c>
      <c r="J15" s="210"/>
      <c r="K15" s="210">
        <v>25.757556259753056</v>
      </c>
      <c r="L15" s="210"/>
      <c r="M15" s="213"/>
      <c r="N15" s="473" t="s">
        <v>121</v>
      </c>
      <c r="O15" s="474"/>
      <c r="P15" s="168"/>
      <c r="Q15" s="168"/>
      <c r="R15" s="168"/>
      <c r="S15" s="168">
        <v>3027.0054061887281</v>
      </c>
      <c r="T15" s="168"/>
      <c r="U15" s="168">
        <v>2893.4530454678506</v>
      </c>
      <c r="V15" s="168"/>
      <c r="W15" s="168">
        <v>2518.6253593127944</v>
      </c>
      <c r="X15" s="168"/>
      <c r="Y15" s="168">
        <v>1792.892609052871</v>
      </c>
      <c r="Z15" s="170"/>
    </row>
    <row r="16" spans="1:34" s="214" customFormat="1" ht="15" customHeight="1">
      <c r="A16" s="212" t="s">
        <v>30</v>
      </c>
      <c r="B16" s="210"/>
      <c r="C16" s="210"/>
      <c r="D16" s="210"/>
      <c r="E16" s="210">
        <v>32.401149340984638</v>
      </c>
      <c r="F16" s="210"/>
      <c r="G16" s="210">
        <v>31.486853505875686</v>
      </c>
      <c r="H16" s="210"/>
      <c r="I16" s="210">
        <v>31.253000341654619</v>
      </c>
      <c r="J16" s="210"/>
      <c r="K16" s="210">
        <v>31.044453878171442</v>
      </c>
      <c r="L16" s="210"/>
      <c r="M16" s="215"/>
      <c r="N16" s="473" t="s">
        <v>122</v>
      </c>
      <c r="O16" s="474"/>
      <c r="P16" s="168"/>
      <c r="Q16" s="168"/>
      <c r="R16" s="168"/>
      <c r="S16" s="168">
        <v>1768.525153702562</v>
      </c>
      <c r="T16" s="168"/>
      <c r="U16" s="168">
        <v>1698.9615014231742</v>
      </c>
      <c r="V16" s="168"/>
      <c r="W16" s="168">
        <v>1678.2837687495769</v>
      </c>
      <c r="X16" s="168"/>
      <c r="Y16" s="168">
        <v>1648.4947896225276</v>
      </c>
      <c r="Z16" s="170"/>
      <c r="AB16" s="216"/>
    </row>
    <row r="17" spans="1:27" ht="15" customHeight="1">
      <c r="A17" s="212" t="s">
        <v>68</v>
      </c>
      <c r="B17" s="210"/>
      <c r="C17" s="210"/>
      <c r="D17" s="210"/>
      <c r="E17" s="210" t="s">
        <v>14</v>
      </c>
      <c r="F17" s="210"/>
      <c r="G17" s="210" t="s">
        <v>14</v>
      </c>
      <c r="H17" s="210"/>
      <c r="I17" s="210" t="s">
        <v>14</v>
      </c>
      <c r="J17" s="210"/>
      <c r="K17" s="210" t="s">
        <v>14</v>
      </c>
      <c r="L17" s="210"/>
      <c r="M17" s="215"/>
      <c r="N17" s="473" t="s">
        <v>123</v>
      </c>
      <c r="O17" s="474"/>
      <c r="P17" s="168"/>
      <c r="Q17" s="168"/>
      <c r="R17" s="168"/>
      <c r="S17" s="168" t="s">
        <v>14</v>
      </c>
      <c r="T17" s="168"/>
      <c r="U17" s="168" t="s">
        <v>14</v>
      </c>
      <c r="V17" s="168"/>
      <c r="W17" s="168" t="s">
        <v>14</v>
      </c>
      <c r="X17" s="168"/>
      <c r="Y17" s="168" t="s">
        <v>14</v>
      </c>
      <c r="Z17" s="170"/>
    </row>
    <row r="18" spans="1:27">
      <c r="A18" s="212" t="s">
        <v>34</v>
      </c>
      <c r="B18" s="210"/>
      <c r="C18" s="210"/>
      <c r="D18" s="210"/>
      <c r="E18" s="210">
        <v>3.1935809770007864</v>
      </c>
      <c r="F18" s="210"/>
      <c r="G18" s="210">
        <v>2.0952835496685727</v>
      </c>
      <c r="H18" s="210"/>
      <c r="I18" s="210">
        <v>1.9836272942141306</v>
      </c>
      <c r="J18" s="210"/>
      <c r="K18" s="210">
        <v>1.9786747341898108</v>
      </c>
      <c r="L18" s="210"/>
      <c r="M18" s="46"/>
      <c r="N18" s="473" t="s">
        <v>124</v>
      </c>
      <c r="O18" s="474"/>
      <c r="P18" s="168"/>
      <c r="Q18" s="168"/>
      <c r="R18" s="168"/>
      <c r="S18" s="168">
        <v>9203.4033919331014</v>
      </c>
      <c r="T18" s="168"/>
      <c r="U18" s="168">
        <v>7731.6736150131837</v>
      </c>
      <c r="V18" s="168"/>
      <c r="W18" s="168">
        <v>8230.8186481914126</v>
      </c>
      <c r="X18" s="168"/>
      <c r="Y18" s="168">
        <v>10359.553582145607</v>
      </c>
      <c r="Z18" s="170"/>
    </row>
    <row r="19" spans="1:27">
      <c r="A19" s="217" t="s">
        <v>36</v>
      </c>
      <c r="B19" s="218"/>
      <c r="C19" s="218"/>
      <c r="D19" s="218"/>
      <c r="E19" s="218">
        <v>0.14270467733299996</v>
      </c>
      <c r="F19" s="218"/>
      <c r="G19" s="218">
        <v>0.14321046842599996</v>
      </c>
      <c r="H19" s="218"/>
      <c r="I19" s="218">
        <v>0.36916915178299986</v>
      </c>
      <c r="J19" s="218"/>
      <c r="K19" s="218">
        <v>7.8729151782999995E-2</v>
      </c>
      <c r="L19" s="218"/>
      <c r="M19" s="46"/>
      <c r="N19" s="473" t="s">
        <v>125</v>
      </c>
      <c r="O19" s="474"/>
      <c r="P19" s="168"/>
      <c r="Q19" s="168"/>
      <c r="R19" s="168"/>
      <c r="S19" s="168">
        <v>7.7891314520495589</v>
      </c>
      <c r="T19" s="168"/>
      <c r="U19" s="168">
        <v>7.7273225287864866</v>
      </c>
      <c r="V19" s="168"/>
      <c r="W19" s="168">
        <v>19.824355696649118</v>
      </c>
      <c r="X19" s="168"/>
      <c r="Y19" s="168">
        <v>4.1806049162595578</v>
      </c>
      <c r="Z19" s="170"/>
    </row>
    <row r="20" spans="1:27" ht="15" customHeight="1">
      <c r="A20" s="219" t="s">
        <v>126</v>
      </c>
      <c r="B20" s="220"/>
      <c r="C20" s="220"/>
      <c r="D20" s="220"/>
      <c r="E20" s="221"/>
      <c r="F20" s="220"/>
      <c r="G20" s="220"/>
      <c r="H20" s="220"/>
      <c r="I20" s="220"/>
      <c r="J20" s="220"/>
      <c r="K20" s="220"/>
      <c r="L20" s="220"/>
      <c r="M20" s="46"/>
      <c r="N20" s="6"/>
      <c r="O20" s="6"/>
      <c r="P20" s="6"/>
      <c r="Q20" s="6"/>
      <c r="R20" s="6"/>
      <c r="S20" s="6"/>
      <c r="T20" s="6"/>
      <c r="U20" s="6"/>
      <c r="V20" s="6"/>
      <c r="W20" s="6"/>
      <c r="X20" s="6"/>
      <c r="Y20" s="6"/>
      <c r="Z20" s="7"/>
    </row>
    <row r="21" spans="1:27" ht="15" customHeight="1">
      <c r="A21" s="5"/>
      <c r="B21" s="6"/>
      <c r="C21" s="6"/>
      <c r="D21" s="6"/>
      <c r="E21" s="154"/>
      <c r="F21" s="6"/>
      <c r="G21" s="6"/>
      <c r="H21" s="6"/>
      <c r="I21" s="6"/>
      <c r="J21" s="6"/>
      <c r="K21" s="6"/>
      <c r="L21" s="6"/>
      <c r="M21" s="46"/>
      <c r="N21" s="46"/>
      <c r="O21" s="46"/>
      <c r="P21" s="46"/>
      <c r="Q21" s="46"/>
      <c r="R21" s="46"/>
      <c r="S21" s="46"/>
      <c r="T21" s="46"/>
      <c r="U21" s="46"/>
      <c r="V21" s="46"/>
      <c r="W21" s="46"/>
      <c r="X21" s="46"/>
      <c r="Y21" s="46"/>
      <c r="Z21" s="75"/>
    </row>
    <row r="22" spans="1:27">
      <c r="A22" s="222" t="s">
        <v>37</v>
      </c>
      <c r="B22" s="223"/>
      <c r="C22" s="223"/>
      <c r="D22" s="223"/>
      <c r="E22" s="223">
        <v>0</v>
      </c>
      <c r="F22" s="223"/>
      <c r="G22" s="223">
        <v>0</v>
      </c>
      <c r="H22" s="223"/>
      <c r="I22" s="223">
        <v>0</v>
      </c>
      <c r="J22" s="223"/>
      <c r="K22" s="223">
        <v>0</v>
      </c>
      <c r="L22" s="223"/>
      <c r="M22" s="46"/>
      <c r="N22" s="473" t="s">
        <v>127</v>
      </c>
      <c r="O22" s="474"/>
      <c r="P22" s="168"/>
      <c r="Q22" s="168"/>
      <c r="R22" s="168"/>
      <c r="S22" s="168" t="s">
        <v>14</v>
      </c>
      <c r="T22" s="168"/>
      <c r="U22" s="168" t="s">
        <v>14</v>
      </c>
      <c r="V22" s="168"/>
      <c r="W22" s="168" t="s">
        <v>14</v>
      </c>
      <c r="X22" s="168"/>
      <c r="Y22" s="168" t="s">
        <v>14</v>
      </c>
      <c r="Z22" s="170"/>
    </row>
    <row r="23" spans="1:27" ht="15" customHeight="1">
      <c r="A23" s="204"/>
      <c r="B23" s="205"/>
      <c r="C23" s="205"/>
      <c r="D23" s="205"/>
      <c r="E23" s="205"/>
      <c r="F23" s="46"/>
      <c r="G23" s="46"/>
      <c r="H23" s="46"/>
      <c r="I23" s="46"/>
      <c r="J23" s="46"/>
      <c r="K23" s="46"/>
      <c r="L23" s="46"/>
      <c r="M23" s="46"/>
      <c r="N23" s="46"/>
      <c r="O23" s="46"/>
      <c r="P23" s="46"/>
      <c r="Q23" s="46"/>
      <c r="R23" s="46"/>
      <c r="S23" s="46"/>
      <c r="T23" s="46"/>
      <c r="U23" s="46"/>
      <c r="V23" s="46"/>
      <c r="W23" s="46"/>
      <c r="X23" s="46"/>
      <c r="Y23" s="46"/>
      <c r="Z23" s="75"/>
    </row>
    <row r="24" spans="1:27" ht="15" customHeight="1">
      <c r="A24" s="224" t="s">
        <v>39</v>
      </c>
      <c r="B24" s="59"/>
      <c r="C24" s="59"/>
      <c r="D24" s="59"/>
      <c r="E24" s="59">
        <v>104.86003395198991</v>
      </c>
      <c r="F24" s="59"/>
      <c r="G24" s="59">
        <v>102.98130632737312</v>
      </c>
      <c r="H24" s="59"/>
      <c r="I24" s="59">
        <v>94.890402985153784</v>
      </c>
      <c r="J24" s="59"/>
      <c r="K24" s="59">
        <v>79.342240973612419</v>
      </c>
      <c r="L24" s="59"/>
      <c r="M24" s="46"/>
      <c r="N24" s="46"/>
      <c r="O24" s="46"/>
      <c r="P24" s="46"/>
      <c r="Q24" s="46"/>
      <c r="R24" s="46"/>
      <c r="S24" s="46"/>
      <c r="T24" s="46"/>
      <c r="U24" s="46"/>
      <c r="V24" s="46"/>
      <c r="W24" s="46"/>
      <c r="X24" s="46"/>
      <c r="Y24" s="46"/>
      <c r="Z24" s="75"/>
    </row>
    <row r="25" spans="1:27" ht="15" customHeight="1">
      <c r="A25" s="224" t="s">
        <v>128</v>
      </c>
      <c r="B25" s="59"/>
      <c r="C25" s="59"/>
      <c r="D25" s="59"/>
      <c r="E25" s="59">
        <v>104.86003395198991</v>
      </c>
      <c r="F25" s="59"/>
      <c r="G25" s="59">
        <v>102.98130632737312</v>
      </c>
      <c r="H25" s="59"/>
      <c r="I25" s="59">
        <v>94.890402985153784</v>
      </c>
      <c r="J25" s="59"/>
      <c r="K25" s="59">
        <v>79.342240973612419</v>
      </c>
      <c r="L25" s="59"/>
      <c r="M25" s="46"/>
      <c r="N25" s="46"/>
      <c r="O25" s="46"/>
      <c r="P25" s="46"/>
      <c r="Q25" s="46"/>
      <c r="R25" s="46"/>
      <c r="S25" s="46"/>
      <c r="T25" s="46"/>
      <c r="U25" s="46"/>
      <c r="V25" s="46"/>
      <c r="W25" s="46"/>
      <c r="X25" s="46"/>
      <c r="Y25" s="46"/>
      <c r="Z25" s="75"/>
      <c r="AA25" s="225"/>
    </row>
    <row r="26" spans="1:27" ht="15" customHeight="1">
      <c r="A26" s="174"/>
      <c r="B26" s="226"/>
      <c r="C26" s="226"/>
      <c r="D26" s="226"/>
      <c r="E26" s="226"/>
      <c r="F26" s="226"/>
      <c r="G26" s="226"/>
      <c r="H26" s="226"/>
      <c r="I26" s="226"/>
      <c r="J26" s="226"/>
      <c r="K26" s="226"/>
      <c r="L26" s="226"/>
      <c r="M26" s="46"/>
      <c r="N26" s="46"/>
      <c r="O26" s="46"/>
      <c r="P26" s="46"/>
      <c r="Q26" s="46"/>
      <c r="R26" s="46"/>
      <c r="S26" s="46"/>
      <c r="T26" s="46"/>
      <c r="U26" s="46"/>
      <c r="V26" s="46"/>
      <c r="W26" s="46"/>
      <c r="X26" s="46"/>
      <c r="Y26" s="46"/>
      <c r="Z26" s="75"/>
      <c r="AA26" s="225"/>
    </row>
    <row r="27" spans="1:27" ht="15" customHeight="1">
      <c r="A27" s="469" t="s">
        <v>129</v>
      </c>
      <c r="B27" s="470"/>
      <c r="C27" s="470"/>
      <c r="D27" s="470"/>
      <c r="E27" s="470"/>
      <c r="F27" s="470"/>
      <c r="G27" s="470"/>
      <c r="H27" s="470"/>
      <c r="I27" s="470"/>
      <c r="J27" s="470"/>
      <c r="K27" s="470"/>
      <c r="L27" s="470"/>
      <c r="M27" s="470"/>
      <c r="N27" s="470"/>
      <c r="O27" s="470"/>
      <c r="P27" s="470"/>
      <c r="Q27" s="470"/>
      <c r="R27" s="470"/>
      <c r="S27" s="470"/>
      <c r="T27" s="470"/>
      <c r="U27" s="470"/>
      <c r="V27" s="470"/>
      <c r="W27" s="470"/>
      <c r="X27" s="470"/>
      <c r="Y27" s="470"/>
      <c r="Z27" s="471"/>
      <c r="AA27" s="225"/>
    </row>
    <row r="28" spans="1:27" ht="15" customHeight="1">
      <c r="A28" s="174"/>
      <c r="B28" s="226"/>
      <c r="C28" s="226"/>
      <c r="D28" s="226"/>
      <c r="E28" s="226"/>
      <c r="F28" s="226"/>
      <c r="G28" s="226"/>
      <c r="H28" s="226"/>
      <c r="I28" s="226"/>
      <c r="J28" s="226"/>
      <c r="K28" s="226"/>
      <c r="L28" s="226"/>
      <c r="M28" s="46"/>
      <c r="N28" s="46"/>
      <c r="O28" s="46"/>
      <c r="P28" s="46"/>
      <c r="Q28" s="46"/>
      <c r="R28" s="46"/>
      <c r="S28" s="46"/>
      <c r="T28" s="46"/>
      <c r="U28" s="46"/>
      <c r="V28" s="46"/>
      <c r="W28" s="46"/>
      <c r="X28" s="46"/>
      <c r="Y28" s="46"/>
      <c r="Z28" s="75"/>
      <c r="AA28" s="225"/>
    </row>
    <row r="29" spans="1:27" ht="15" customHeight="1">
      <c r="A29" s="206" t="s">
        <v>20</v>
      </c>
      <c r="B29" s="400" t="s">
        <v>130</v>
      </c>
      <c r="C29" s="401"/>
      <c r="D29" s="401"/>
      <c r="E29" s="401"/>
      <c r="F29" s="401"/>
      <c r="G29" s="401"/>
      <c r="H29" s="401"/>
      <c r="I29" s="401"/>
      <c r="J29" s="401"/>
      <c r="K29" s="401"/>
      <c r="L29" s="402"/>
      <c r="M29" s="46"/>
      <c r="N29" s="46"/>
      <c r="O29" s="46"/>
      <c r="P29" s="46"/>
      <c r="Q29" s="46"/>
      <c r="R29" s="46"/>
      <c r="S29" s="46"/>
      <c r="T29" s="46"/>
      <c r="U29" s="46"/>
      <c r="V29" s="46"/>
      <c r="W29" s="46"/>
      <c r="X29" s="46"/>
      <c r="Y29" s="46"/>
      <c r="Z29" s="75"/>
      <c r="AA29" s="225"/>
    </row>
    <row r="30" spans="1:27" ht="15" customHeight="1">
      <c r="A30" s="229"/>
      <c r="B30" s="230">
        <v>2005</v>
      </c>
      <c r="C30" s="230">
        <v>2006</v>
      </c>
      <c r="D30" s="230">
        <v>2007</v>
      </c>
      <c r="E30" s="230">
        <v>2008</v>
      </c>
      <c r="F30" s="230">
        <v>2009</v>
      </c>
      <c r="G30" s="230">
        <v>2010</v>
      </c>
      <c r="H30" s="230">
        <v>2011</v>
      </c>
      <c r="I30" s="230">
        <v>2012</v>
      </c>
      <c r="J30" s="230">
        <v>2013</v>
      </c>
      <c r="K30" s="230">
        <v>2014</v>
      </c>
      <c r="L30" s="230">
        <v>2015</v>
      </c>
      <c r="M30" s="46"/>
      <c r="N30" s="46"/>
      <c r="O30" s="46"/>
      <c r="P30" s="46"/>
      <c r="Q30" s="46"/>
      <c r="R30" s="46"/>
      <c r="S30" s="46"/>
      <c r="T30" s="46"/>
      <c r="U30" s="46"/>
      <c r="V30" s="46"/>
      <c r="W30" s="46"/>
      <c r="X30" s="46"/>
      <c r="Y30" s="46"/>
      <c r="Z30" s="75"/>
      <c r="AA30" s="225"/>
    </row>
    <row r="31" spans="1:27" ht="15" customHeight="1">
      <c r="A31" s="209" t="s">
        <v>23</v>
      </c>
      <c r="B31" s="210"/>
      <c r="C31" s="210"/>
      <c r="D31" s="210"/>
      <c r="E31" s="210">
        <v>1.1126274895097967</v>
      </c>
      <c r="F31" s="210"/>
      <c r="G31" s="210">
        <v>1.4965770208921967</v>
      </c>
      <c r="H31" s="210"/>
      <c r="I31" s="210">
        <v>1.7155018402502824</v>
      </c>
      <c r="J31" s="210"/>
      <c r="K31" s="210">
        <v>1.950942676533332</v>
      </c>
      <c r="L31" s="210"/>
      <c r="M31" s="46"/>
      <c r="N31" s="46"/>
      <c r="O31" s="46"/>
      <c r="P31" s="46"/>
      <c r="Q31" s="46"/>
      <c r="R31" s="46"/>
      <c r="S31" s="46"/>
      <c r="T31" s="46"/>
      <c r="U31" s="46"/>
      <c r="V31" s="46"/>
      <c r="W31" s="46"/>
      <c r="X31" s="46"/>
      <c r="Y31" s="46"/>
      <c r="Z31" s="75"/>
      <c r="AA31" s="225"/>
    </row>
    <row r="32" spans="1:27" ht="15" customHeight="1">
      <c r="A32" s="212" t="s">
        <v>25</v>
      </c>
      <c r="B32" s="210"/>
      <c r="C32" s="210"/>
      <c r="D32" s="210"/>
      <c r="E32" s="210">
        <v>0.41270168060468859</v>
      </c>
      <c r="F32" s="210"/>
      <c r="G32" s="210">
        <v>0.39658891822967063</v>
      </c>
      <c r="H32" s="210"/>
      <c r="I32" s="210">
        <v>0.67563599143593966</v>
      </c>
      <c r="J32" s="210"/>
      <c r="K32" s="210">
        <v>0.56963691236777836</v>
      </c>
      <c r="L32" s="210"/>
      <c r="M32" s="46"/>
      <c r="N32" s="46"/>
      <c r="O32" s="46"/>
      <c r="P32" s="46"/>
      <c r="Q32" s="46"/>
      <c r="R32" s="46"/>
      <c r="S32" s="46"/>
      <c r="T32" s="46"/>
      <c r="U32" s="46"/>
      <c r="V32" s="46"/>
      <c r="W32" s="46"/>
      <c r="X32" s="46"/>
      <c r="Y32" s="46"/>
      <c r="Z32" s="75"/>
      <c r="AA32" s="225"/>
    </row>
    <row r="33" spans="1:27" ht="15" customHeight="1">
      <c r="A33" s="212" t="s">
        <v>27</v>
      </c>
      <c r="B33" s="210"/>
      <c r="C33" s="210"/>
      <c r="D33" s="210"/>
      <c r="E33" s="210">
        <v>32.308699480131658</v>
      </c>
      <c r="F33" s="210"/>
      <c r="G33" s="210">
        <v>32.563630254641737</v>
      </c>
      <c r="H33" s="210"/>
      <c r="I33" s="210">
        <v>30.958067949621572</v>
      </c>
      <c r="J33" s="210"/>
      <c r="K33" s="210">
        <v>20.552910453434595</v>
      </c>
      <c r="L33" s="210"/>
      <c r="M33" s="46"/>
      <c r="N33" s="46"/>
      <c r="O33" s="46"/>
      <c r="P33" s="46"/>
      <c r="Q33" s="46"/>
      <c r="R33" s="46"/>
      <c r="S33" s="46"/>
      <c r="T33" s="46"/>
      <c r="U33" s="46"/>
      <c r="V33" s="46"/>
      <c r="W33" s="46"/>
      <c r="X33" s="46"/>
      <c r="Y33" s="46"/>
      <c r="Z33" s="75"/>
      <c r="AA33" s="225"/>
    </row>
    <row r="34" spans="1:27" ht="15" customHeight="1">
      <c r="A34" s="212" t="s">
        <v>30</v>
      </c>
      <c r="B34" s="210"/>
      <c r="C34" s="210"/>
      <c r="D34" s="210"/>
      <c r="E34" s="210">
        <v>0</v>
      </c>
      <c r="F34" s="210"/>
      <c r="G34" s="210">
        <v>2</v>
      </c>
      <c r="H34" s="210"/>
      <c r="I34" s="210">
        <v>4</v>
      </c>
      <c r="J34" s="210"/>
      <c r="K34" s="210">
        <v>6</v>
      </c>
      <c r="L34" s="210"/>
      <c r="M34" s="46"/>
      <c r="N34" s="46"/>
      <c r="O34" s="46"/>
      <c r="P34" s="46"/>
      <c r="Q34" s="46"/>
      <c r="R34" s="46"/>
      <c r="S34" s="46"/>
      <c r="T34" s="46"/>
      <c r="U34" s="46"/>
      <c r="V34" s="46"/>
      <c r="W34" s="46"/>
      <c r="X34" s="46"/>
      <c r="Y34" s="46"/>
      <c r="Z34" s="75"/>
      <c r="AA34" s="225"/>
    </row>
    <row r="35" spans="1:27" ht="15" customHeight="1">
      <c r="A35" s="212" t="s">
        <v>68</v>
      </c>
      <c r="B35" s="210"/>
      <c r="C35" s="210"/>
      <c r="D35" s="210"/>
      <c r="E35" s="210" t="s">
        <v>14</v>
      </c>
      <c r="F35" s="210"/>
      <c r="G35" s="210" t="s">
        <v>14</v>
      </c>
      <c r="H35" s="210"/>
      <c r="I35" s="210" t="s">
        <v>14</v>
      </c>
      <c r="J35" s="210"/>
      <c r="K35" s="210" t="s">
        <v>14</v>
      </c>
      <c r="L35" s="210"/>
      <c r="M35" s="46"/>
      <c r="N35" s="46"/>
      <c r="O35" s="46"/>
      <c r="P35" s="46"/>
      <c r="Q35" s="46"/>
      <c r="R35" s="46"/>
      <c r="S35" s="46"/>
      <c r="T35" s="46"/>
      <c r="U35" s="46"/>
      <c r="V35" s="46"/>
      <c r="W35" s="46"/>
      <c r="X35" s="46"/>
      <c r="Y35" s="46"/>
      <c r="Z35" s="75"/>
      <c r="AA35" s="225"/>
    </row>
    <row r="36" spans="1:27" ht="15" customHeight="1">
      <c r="A36" s="212" t="s">
        <v>34</v>
      </c>
      <c r="B36" s="210"/>
      <c r="C36" s="210"/>
      <c r="D36" s="210"/>
      <c r="E36" s="210">
        <v>0.12405099429854047</v>
      </c>
      <c r="F36" s="210"/>
      <c r="G36" s="210">
        <v>0.12946084303986988</v>
      </c>
      <c r="H36" s="210"/>
      <c r="I36" s="210">
        <v>0.10772244696671726</v>
      </c>
      <c r="J36" s="210"/>
      <c r="K36" s="210">
        <v>0.10772244696671726</v>
      </c>
      <c r="L36" s="210"/>
      <c r="M36" s="46"/>
      <c r="N36" s="46"/>
      <c r="O36" s="46"/>
      <c r="P36" s="46"/>
      <c r="Q36" s="46"/>
      <c r="R36" s="46"/>
      <c r="S36" s="46"/>
      <c r="T36" s="46"/>
      <c r="U36" s="46"/>
      <c r="V36" s="46"/>
      <c r="W36" s="46"/>
      <c r="X36" s="46"/>
      <c r="Y36" s="46"/>
      <c r="Z36" s="75"/>
      <c r="AA36" s="225"/>
    </row>
    <row r="37" spans="1:27" ht="15" customHeight="1">
      <c r="A37" s="217" t="s">
        <v>36</v>
      </c>
      <c r="B37" s="218"/>
      <c r="C37" s="218"/>
      <c r="D37" s="218"/>
      <c r="E37" s="218">
        <v>0.14270467733299996</v>
      </c>
      <c r="F37" s="218"/>
      <c r="G37" s="218">
        <v>0.14321046842599996</v>
      </c>
      <c r="H37" s="218"/>
      <c r="I37" s="218">
        <v>0.36916915178299986</v>
      </c>
      <c r="J37" s="218"/>
      <c r="K37" s="218">
        <v>7.8729151782999995E-2</v>
      </c>
      <c r="L37" s="218"/>
      <c r="M37" s="46"/>
      <c r="N37" s="46"/>
      <c r="O37" s="46"/>
      <c r="P37" s="46"/>
      <c r="Q37" s="46"/>
      <c r="R37" s="46"/>
      <c r="S37" s="46"/>
      <c r="T37" s="46"/>
      <c r="U37" s="46"/>
      <c r="V37" s="46"/>
      <c r="W37" s="46"/>
      <c r="X37" s="46"/>
      <c r="Y37" s="46"/>
      <c r="Z37" s="75"/>
      <c r="AA37" s="225"/>
    </row>
    <row r="38" spans="1:27" ht="15" customHeight="1">
      <c r="A38" s="227"/>
      <c r="B38" s="228"/>
      <c r="C38" s="228"/>
      <c r="D38" s="228"/>
      <c r="E38" s="228"/>
      <c r="F38" s="228"/>
      <c r="G38" s="228"/>
      <c r="H38" s="228"/>
      <c r="I38" s="228"/>
      <c r="J38" s="228"/>
      <c r="K38" s="228"/>
      <c r="L38" s="228"/>
      <c r="M38" s="46"/>
      <c r="N38" s="46"/>
      <c r="O38" s="46"/>
      <c r="P38" s="46"/>
      <c r="Q38" s="46"/>
      <c r="R38" s="46"/>
      <c r="S38" s="46"/>
      <c r="T38" s="46"/>
      <c r="U38" s="46"/>
      <c r="V38" s="46"/>
      <c r="W38" s="46"/>
      <c r="X38" s="46"/>
      <c r="Y38" s="46"/>
      <c r="Z38" s="75"/>
      <c r="AA38" s="225"/>
    </row>
    <row r="39" spans="1:27" ht="15" customHeight="1">
      <c r="A39" s="5"/>
      <c r="B39" s="6"/>
      <c r="C39" s="6"/>
      <c r="D39" s="6"/>
      <c r="E39" s="6"/>
      <c r="F39" s="6"/>
      <c r="G39" s="6"/>
      <c r="H39" s="6"/>
      <c r="I39" s="6"/>
      <c r="J39" s="6"/>
      <c r="K39" s="6"/>
      <c r="L39" s="6"/>
      <c r="M39" s="46"/>
      <c r="N39" s="46"/>
      <c r="O39" s="46"/>
      <c r="P39" s="46"/>
      <c r="Q39" s="46"/>
      <c r="R39" s="46"/>
      <c r="S39" s="46"/>
      <c r="T39" s="46"/>
      <c r="U39" s="46"/>
      <c r="V39" s="46"/>
      <c r="W39" s="46"/>
      <c r="X39" s="46"/>
      <c r="Y39" s="46"/>
      <c r="Z39" s="75"/>
      <c r="AA39" s="225"/>
    </row>
    <row r="40" spans="1:27" ht="15" customHeight="1">
      <c r="A40" s="222" t="s">
        <v>37</v>
      </c>
      <c r="B40" s="223"/>
      <c r="C40" s="223"/>
      <c r="D40" s="223"/>
      <c r="E40" s="223">
        <v>0</v>
      </c>
      <c r="F40" s="223"/>
      <c r="G40" s="223">
        <v>0</v>
      </c>
      <c r="H40" s="223"/>
      <c r="I40" s="223">
        <v>0</v>
      </c>
      <c r="J40" s="223"/>
      <c r="K40" s="223">
        <v>0</v>
      </c>
      <c r="L40" s="223"/>
      <c r="M40" s="46"/>
      <c r="N40" s="46"/>
      <c r="O40" s="46"/>
      <c r="P40" s="46"/>
      <c r="Q40" s="46"/>
      <c r="R40" s="46"/>
      <c r="S40" s="46"/>
      <c r="T40" s="46"/>
      <c r="U40" s="46"/>
      <c r="V40" s="46"/>
      <c r="W40" s="46"/>
      <c r="X40" s="46"/>
      <c r="Y40" s="46"/>
      <c r="Z40" s="75"/>
      <c r="AA40" s="225"/>
    </row>
    <row r="41" spans="1:27" ht="15" customHeight="1">
      <c r="A41" s="204"/>
      <c r="B41" s="205"/>
      <c r="C41" s="205"/>
      <c r="D41" s="205"/>
      <c r="E41" s="205"/>
      <c r="F41" s="205"/>
      <c r="G41" s="205"/>
      <c r="H41" s="205"/>
      <c r="I41" s="205"/>
      <c r="J41" s="205"/>
      <c r="K41" s="205"/>
      <c r="L41" s="46"/>
      <c r="M41" s="46"/>
      <c r="N41" s="46"/>
      <c r="O41" s="46"/>
      <c r="P41" s="46"/>
      <c r="Q41" s="46"/>
      <c r="R41" s="46"/>
      <c r="S41" s="46"/>
      <c r="T41" s="46"/>
      <c r="U41" s="46"/>
      <c r="V41" s="46"/>
      <c r="W41" s="46"/>
      <c r="X41" s="46"/>
      <c r="Y41" s="46"/>
      <c r="Z41" s="75"/>
      <c r="AA41" s="225"/>
    </row>
    <row r="42" spans="1:27" ht="15" customHeight="1">
      <c r="A42" s="224" t="s">
        <v>39</v>
      </c>
      <c r="B42" s="59"/>
      <c r="C42" s="59"/>
      <c r="D42" s="59"/>
      <c r="E42" s="59">
        <v>34.100784321877683</v>
      </c>
      <c r="F42" s="59"/>
      <c r="G42" s="59">
        <v>36.729467505229472</v>
      </c>
      <c r="H42" s="59"/>
      <c r="I42" s="59">
        <v>37.826097380057512</v>
      </c>
      <c r="J42" s="59"/>
      <c r="K42" s="59">
        <v>29.259941641085426</v>
      </c>
      <c r="L42" s="59"/>
      <c r="M42" s="46"/>
      <c r="N42" s="46"/>
      <c r="O42" s="46"/>
      <c r="P42" s="46"/>
      <c r="Q42" s="46"/>
      <c r="R42" s="46"/>
      <c r="S42" s="46"/>
      <c r="T42" s="46"/>
      <c r="U42" s="46"/>
      <c r="V42" s="46"/>
      <c r="W42" s="46"/>
      <c r="X42" s="46"/>
      <c r="Y42" s="46"/>
      <c r="Z42" s="75"/>
      <c r="AA42" s="225"/>
    </row>
    <row r="43" spans="1:27" ht="15" customHeight="1">
      <c r="A43" s="224" t="s">
        <v>128</v>
      </c>
      <c r="B43" s="59"/>
      <c r="C43" s="59"/>
      <c r="D43" s="59"/>
      <c r="E43" s="59">
        <v>34.100784321877683</v>
      </c>
      <c r="F43" s="59"/>
      <c r="G43" s="59">
        <v>36.729467505229472</v>
      </c>
      <c r="H43" s="59"/>
      <c r="I43" s="59">
        <v>37.826097380057512</v>
      </c>
      <c r="J43" s="59"/>
      <c r="K43" s="59">
        <v>29.259941641085426</v>
      </c>
      <c r="L43" s="59"/>
      <c r="M43" s="46"/>
      <c r="N43" s="46"/>
      <c r="O43" s="46"/>
      <c r="P43" s="46"/>
      <c r="Q43" s="46"/>
      <c r="R43" s="46"/>
      <c r="S43" s="46"/>
      <c r="T43" s="46"/>
      <c r="U43" s="46"/>
      <c r="V43" s="46"/>
      <c r="W43" s="46"/>
      <c r="X43" s="46"/>
      <c r="Y43" s="46"/>
      <c r="Z43" s="75"/>
      <c r="AA43" s="225"/>
    </row>
    <row r="44" spans="1:27" ht="15" customHeight="1">
      <c r="A44" s="174"/>
      <c r="B44" s="226"/>
      <c r="C44" s="226"/>
      <c r="D44" s="226"/>
      <c r="E44" s="226"/>
      <c r="F44" s="226"/>
      <c r="G44" s="226"/>
      <c r="H44" s="226"/>
      <c r="I44" s="226"/>
      <c r="J44" s="226"/>
      <c r="K44" s="226"/>
      <c r="L44" s="226"/>
      <c r="M44" s="46"/>
      <c r="N44" s="46"/>
      <c r="O44" s="46"/>
      <c r="P44" s="46"/>
      <c r="Q44" s="46"/>
      <c r="R44" s="46"/>
      <c r="S44" s="46"/>
      <c r="T44" s="46"/>
      <c r="U44" s="46"/>
      <c r="V44" s="46"/>
      <c r="W44" s="46"/>
      <c r="X44" s="46"/>
      <c r="Y44" s="46"/>
      <c r="Z44" s="75"/>
      <c r="AA44" s="225"/>
    </row>
    <row r="45" spans="1:27" ht="21">
      <c r="A45" s="469" t="s">
        <v>131</v>
      </c>
      <c r="B45" s="470"/>
      <c r="C45" s="470"/>
      <c r="D45" s="470"/>
      <c r="E45" s="470"/>
      <c r="F45" s="470"/>
      <c r="G45" s="470"/>
      <c r="H45" s="470"/>
      <c r="I45" s="470"/>
      <c r="J45" s="470"/>
      <c r="K45" s="470"/>
      <c r="L45" s="470"/>
      <c r="M45" s="470"/>
      <c r="N45" s="470"/>
      <c r="O45" s="470"/>
      <c r="P45" s="470"/>
      <c r="Q45" s="470"/>
      <c r="R45" s="470"/>
      <c r="S45" s="470"/>
      <c r="T45" s="470"/>
      <c r="U45" s="470"/>
      <c r="V45" s="470"/>
      <c r="W45" s="470"/>
      <c r="X45" s="470"/>
      <c r="Y45" s="470"/>
      <c r="Z45" s="471"/>
      <c r="AA45" s="153"/>
    </row>
    <row r="46" spans="1:27">
      <c r="A46" s="204"/>
      <c r="B46" s="46"/>
      <c r="C46" s="46"/>
      <c r="D46" s="46"/>
      <c r="E46" s="46"/>
      <c r="F46" s="46"/>
      <c r="G46" s="46"/>
      <c r="H46" s="46"/>
      <c r="I46" s="46"/>
      <c r="J46" s="46"/>
      <c r="K46" s="46"/>
      <c r="L46" s="46"/>
      <c r="M46" s="46"/>
      <c r="N46" s="46"/>
      <c r="O46" s="46"/>
      <c r="P46" s="46"/>
      <c r="Q46" s="46"/>
      <c r="R46" s="46"/>
      <c r="S46" s="205"/>
      <c r="T46" s="205"/>
      <c r="U46" s="205"/>
      <c r="V46" s="205"/>
      <c r="W46" s="205"/>
      <c r="X46" s="205"/>
      <c r="Y46" s="205"/>
      <c r="Z46" s="75"/>
    </row>
    <row r="47" spans="1:27">
      <c r="A47" s="410" t="s">
        <v>22</v>
      </c>
      <c r="B47" s="400" t="s">
        <v>132</v>
      </c>
      <c r="C47" s="401"/>
      <c r="D47" s="401"/>
      <c r="E47" s="401"/>
      <c r="F47" s="401"/>
      <c r="G47" s="401"/>
      <c r="H47" s="401"/>
      <c r="I47" s="401"/>
      <c r="J47" s="401"/>
      <c r="K47" s="401"/>
      <c r="L47" s="402"/>
      <c r="M47" s="46"/>
      <c r="N47" s="46"/>
      <c r="O47" s="475" t="s">
        <v>133</v>
      </c>
      <c r="P47" s="400" t="s">
        <v>134</v>
      </c>
      <c r="Q47" s="401"/>
      <c r="R47" s="401"/>
      <c r="S47" s="401"/>
      <c r="T47" s="401"/>
      <c r="U47" s="401"/>
      <c r="V47" s="401"/>
      <c r="W47" s="401"/>
      <c r="X47" s="401"/>
      <c r="Y47" s="401"/>
      <c r="Z47" s="417"/>
    </row>
    <row r="48" spans="1:27">
      <c r="A48" s="411"/>
      <c r="B48" s="230">
        <v>2005</v>
      </c>
      <c r="C48" s="230">
        <v>2006</v>
      </c>
      <c r="D48" s="230">
        <v>2007</v>
      </c>
      <c r="E48" s="230">
        <v>2008</v>
      </c>
      <c r="F48" s="230">
        <v>2009</v>
      </c>
      <c r="G48" s="230">
        <v>2010</v>
      </c>
      <c r="H48" s="230">
        <v>2011</v>
      </c>
      <c r="I48" s="230">
        <v>2012</v>
      </c>
      <c r="J48" s="158">
        <v>2013</v>
      </c>
      <c r="K48" s="207">
        <v>2014</v>
      </c>
      <c r="L48" s="159">
        <v>2015</v>
      </c>
      <c r="M48" s="46"/>
      <c r="N48" s="46"/>
      <c r="O48" s="476"/>
      <c r="P48" s="230">
        <v>2005</v>
      </c>
      <c r="Q48" s="230">
        <v>2006</v>
      </c>
      <c r="R48" s="230">
        <v>2007</v>
      </c>
      <c r="S48" s="230">
        <v>2008</v>
      </c>
      <c r="T48" s="230">
        <v>2009</v>
      </c>
      <c r="U48" s="230">
        <v>2010</v>
      </c>
      <c r="V48" s="230">
        <v>2011</v>
      </c>
      <c r="W48" s="230">
        <v>2012</v>
      </c>
      <c r="X48" s="158">
        <v>2013</v>
      </c>
      <c r="Y48" s="207">
        <v>2014</v>
      </c>
      <c r="Z48" s="231">
        <v>2015</v>
      </c>
    </row>
    <row r="49" spans="1:29">
      <c r="A49" s="232" t="s">
        <v>24</v>
      </c>
      <c r="B49" s="25"/>
      <c r="C49" s="25"/>
      <c r="D49" s="25"/>
      <c r="E49" s="25">
        <v>6.178481894692303</v>
      </c>
      <c r="F49" s="25"/>
      <c r="G49" s="25">
        <v>5.7781076192330287</v>
      </c>
      <c r="H49" s="25"/>
      <c r="I49" s="25">
        <v>5.9022155286435556</v>
      </c>
      <c r="J49" s="233"/>
      <c r="K49" s="25">
        <v>4.5240792208461613</v>
      </c>
      <c r="L49" s="234"/>
      <c r="M49" s="46"/>
      <c r="N49" s="46"/>
      <c r="O49" s="235" t="s">
        <v>135</v>
      </c>
      <c r="P49" s="25"/>
      <c r="Q49" s="25"/>
      <c r="R49" s="25"/>
      <c r="S49" s="25">
        <v>88.988351323095614</v>
      </c>
      <c r="T49" s="25"/>
      <c r="U49" s="25">
        <v>72.857815078178632</v>
      </c>
      <c r="V49" s="25"/>
      <c r="W49" s="25">
        <v>79.41757533276035</v>
      </c>
      <c r="X49" s="25"/>
      <c r="Y49" s="25">
        <v>70.979949859984842</v>
      </c>
      <c r="Z49" s="236"/>
    </row>
    <row r="50" spans="1:29">
      <c r="A50" s="237" t="s">
        <v>26</v>
      </c>
      <c r="B50" s="25"/>
      <c r="C50" s="25"/>
      <c r="D50" s="25"/>
      <c r="E50" s="25">
        <v>7.3778460164106496</v>
      </c>
      <c r="F50" s="25"/>
      <c r="G50" s="25">
        <v>7.565670519376174</v>
      </c>
      <c r="H50" s="25"/>
      <c r="I50" s="25">
        <v>7.2763283862069832</v>
      </c>
      <c r="J50" s="233"/>
      <c r="K50" s="25">
        <v>7.0622686742014871</v>
      </c>
      <c r="L50" s="234"/>
      <c r="M50" s="46"/>
      <c r="N50" s="46"/>
      <c r="O50" s="235" t="s">
        <v>136</v>
      </c>
      <c r="P50" s="25"/>
      <c r="Q50" s="25"/>
      <c r="R50" s="25"/>
      <c r="S50" s="25">
        <v>15.531830570002445</v>
      </c>
      <c r="T50" s="25"/>
      <c r="U50" s="25">
        <v>18.157536707025535</v>
      </c>
      <c r="V50" s="25"/>
      <c r="W50" s="25">
        <v>14.783656109583696</v>
      </c>
      <c r="X50" s="25"/>
      <c r="Y50" s="25">
        <v>13.874556967248671</v>
      </c>
      <c r="Z50" s="236"/>
    </row>
    <row r="51" spans="1:29">
      <c r="A51" s="238" t="s">
        <v>28</v>
      </c>
      <c r="B51" s="25"/>
      <c r="C51" s="25"/>
      <c r="D51" s="25"/>
      <c r="E51" s="25">
        <v>55.948069620869106</v>
      </c>
      <c r="F51" s="25"/>
      <c r="G51" s="25">
        <v>53.668121624061598</v>
      </c>
      <c r="H51" s="25"/>
      <c r="I51" s="25">
        <v>46.691686124463594</v>
      </c>
      <c r="J51" s="25"/>
      <c r="K51" s="25">
        <v>43.033487758375813</v>
      </c>
      <c r="L51" s="234"/>
      <c r="M51" s="46"/>
      <c r="N51" s="46"/>
      <c r="O51" s="239" t="s">
        <v>137</v>
      </c>
      <c r="P51" s="25"/>
      <c r="Q51" s="25"/>
      <c r="R51" s="25"/>
      <c r="S51" s="25">
        <v>18.656001967843189</v>
      </c>
      <c r="T51" s="25"/>
      <c r="U51" s="25">
        <v>17.645064459998718</v>
      </c>
      <c r="V51" s="25"/>
      <c r="W51" s="25">
        <v>19.24178579317206</v>
      </c>
      <c r="X51" s="25"/>
      <c r="Y51" s="25">
        <v>11.333474018661546</v>
      </c>
      <c r="Z51" s="236"/>
    </row>
    <row r="52" spans="1:29">
      <c r="A52" s="237" t="s">
        <v>31</v>
      </c>
      <c r="B52" s="25"/>
      <c r="C52" s="25"/>
      <c r="D52" s="25"/>
      <c r="E52" s="25">
        <v>1.0199043996883363</v>
      </c>
      <c r="F52" s="25"/>
      <c r="G52" s="25">
        <v>1.0078053873688591</v>
      </c>
      <c r="H52" s="25"/>
      <c r="I52" s="25">
        <v>0.92975482635089424</v>
      </c>
      <c r="J52" s="233"/>
      <c r="K52" s="25">
        <v>1.0889939850623076</v>
      </c>
      <c r="L52" s="234"/>
      <c r="M52" s="46"/>
      <c r="N52" s="46"/>
      <c r="O52" s="235" t="s">
        <v>138</v>
      </c>
      <c r="P52" s="25"/>
      <c r="Q52" s="25"/>
      <c r="R52" s="25"/>
      <c r="S52" s="25">
        <v>1.5269425115948909</v>
      </c>
      <c r="T52" s="25"/>
      <c r="U52" s="25">
        <v>1.8561940513222193</v>
      </c>
      <c r="V52" s="25"/>
      <c r="W52" s="25">
        <v>3.9338689825836091</v>
      </c>
      <c r="X52" s="25"/>
      <c r="Y52" s="25">
        <v>4.0289699523383691</v>
      </c>
      <c r="Z52" s="236"/>
    </row>
    <row r="53" spans="1:29">
      <c r="A53" s="237" t="s">
        <v>33</v>
      </c>
      <c r="B53" s="240"/>
      <c r="C53" s="240"/>
      <c r="D53" s="240"/>
      <c r="E53" s="240">
        <v>0.23494769845183436</v>
      </c>
      <c r="F53" s="25"/>
      <c r="G53" s="25">
        <v>0.23213367210397029</v>
      </c>
      <c r="H53" s="25"/>
      <c r="I53" s="25">
        <v>0.264320739431257</v>
      </c>
      <c r="J53" s="233"/>
      <c r="K53" s="25">
        <v>0.3734696940412473</v>
      </c>
      <c r="L53" s="234"/>
      <c r="M53" s="46"/>
      <c r="N53" s="46"/>
      <c r="O53" s="235" t="s">
        <v>139</v>
      </c>
      <c r="P53" s="25"/>
      <c r="Q53" s="25"/>
      <c r="R53" s="25"/>
      <c r="S53" s="25">
        <v>0</v>
      </c>
      <c r="T53" s="25"/>
      <c r="U53" s="25">
        <v>0</v>
      </c>
      <c r="V53" s="25"/>
      <c r="W53" s="25">
        <v>0</v>
      </c>
      <c r="X53" s="25"/>
      <c r="Y53" s="25">
        <v>0</v>
      </c>
      <c r="Z53" s="236"/>
    </row>
    <row r="54" spans="1:29">
      <c r="A54" s="237" t="s">
        <v>35</v>
      </c>
      <c r="B54" s="25"/>
      <c r="C54" s="25"/>
      <c r="D54" s="25"/>
      <c r="E54" s="25">
        <v>0</v>
      </c>
      <c r="F54" s="25"/>
      <c r="G54" s="25">
        <v>0</v>
      </c>
      <c r="H54" s="25"/>
      <c r="I54" s="25">
        <v>0</v>
      </c>
      <c r="J54" s="233"/>
      <c r="K54" s="25">
        <v>0</v>
      </c>
      <c r="L54" s="234"/>
      <c r="M54" s="46"/>
      <c r="N54" s="46"/>
      <c r="O54" s="235" t="s">
        <v>140</v>
      </c>
      <c r="P54" s="25"/>
      <c r="Q54" s="25"/>
      <c r="R54" s="25"/>
      <c r="S54" s="25">
        <v>0</v>
      </c>
      <c r="T54" s="25"/>
      <c r="U54" s="25">
        <v>0</v>
      </c>
      <c r="V54" s="25"/>
      <c r="W54" s="25">
        <v>0</v>
      </c>
      <c r="X54" s="25"/>
      <c r="Y54" s="25">
        <v>0</v>
      </c>
      <c r="Z54" s="236"/>
    </row>
    <row r="55" spans="1:29">
      <c r="A55" s="237" t="s">
        <v>141</v>
      </c>
      <c r="B55" s="25"/>
      <c r="C55" s="25"/>
      <c r="D55" s="25"/>
      <c r="E55" s="25">
        <v>34.100784321877683</v>
      </c>
      <c r="F55" s="25"/>
      <c r="G55" s="25">
        <v>34.729467505229479</v>
      </c>
      <c r="H55" s="25"/>
      <c r="I55" s="25">
        <v>33.826097380057519</v>
      </c>
      <c r="J55" s="25"/>
      <c r="K55" s="25">
        <v>23.259941641085423</v>
      </c>
      <c r="L55" s="234"/>
      <c r="M55" s="46"/>
      <c r="N55" s="46"/>
      <c r="O55" s="235" t="s">
        <v>142</v>
      </c>
      <c r="P55" s="25"/>
      <c r="Q55" s="25"/>
      <c r="R55" s="25"/>
      <c r="S55" s="25">
        <v>0</v>
      </c>
      <c r="T55" s="25"/>
      <c r="U55" s="25">
        <v>0</v>
      </c>
      <c r="V55" s="25"/>
      <c r="W55" s="25">
        <v>0</v>
      </c>
      <c r="X55" s="25"/>
      <c r="Y55" s="25">
        <v>0</v>
      </c>
      <c r="Z55" s="236"/>
    </row>
    <row r="56" spans="1:29">
      <c r="A56" s="204"/>
      <c r="B56" s="46"/>
      <c r="C56" s="46"/>
      <c r="D56" s="46"/>
      <c r="E56" s="205"/>
      <c r="F56" s="205"/>
      <c r="G56" s="205"/>
      <c r="H56" s="205"/>
      <c r="I56" s="205"/>
      <c r="J56" s="205"/>
      <c r="K56" s="205"/>
      <c r="L56" s="46"/>
      <c r="M56" s="46"/>
      <c r="N56" s="46"/>
      <c r="O56" s="235" t="s">
        <v>143</v>
      </c>
      <c r="P56" s="25"/>
      <c r="Q56" s="25"/>
      <c r="R56" s="25"/>
      <c r="S56" s="25">
        <v>0</v>
      </c>
      <c r="T56" s="25"/>
      <c r="U56" s="25">
        <v>0</v>
      </c>
      <c r="V56" s="25"/>
      <c r="W56" s="25">
        <v>0</v>
      </c>
      <c r="X56" s="25"/>
      <c r="Y56" s="25">
        <v>0</v>
      </c>
      <c r="Z56" s="236"/>
    </row>
    <row r="57" spans="1:29">
      <c r="A57" s="204"/>
      <c r="B57" s="46"/>
      <c r="C57" s="46"/>
      <c r="D57" s="46"/>
      <c r="E57" s="205"/>
      <c r="F57" s="46"/>
      <c r="G57" s="46"/>
      <c r="H57" s="46"/>
      <c r="I57" s="46"/>
      <c r="J57" s="46"/>
      <c r="K57" s="46"/>
      <c r="L57" s="46"/>
      <c r="M57" s="46"/>
      <c r="N57" s="46"/>
      <c r="O57" s="235" t="s">
        <v>144</v>
      </c>
      <c r="P57" s="25"/>
      <c r="Q57" s="25"/>
      <c r="R57" s="25"/>
      <c r="S57" s="25">
        <v>0</v>
      </c>
      <c r="T57" s="25"/>
      <c r="U57" s="25">
        <v>0</v>
      </c>
      <c r="V57" s="25"/>
      <c r="W57" s="25">
        <v>0</v>
      </c>
      <c r="X57" s="25"/>
      <c r="Y57" s="25">
        <v>0</v>
      </c>
      <c r="Z57" s="236"/>
    </row>
    <row r="58" spans="1:29">
      <c r="A58" s="204"/>
      <c r="B58" s="46"/>
      <c r="C58" s="46"/>
      <c r="D58" s="46"/>
      <c r="E58" s="46"/>
      <c r="F58" s="46"/>
      <c r="G58" s="46"/>
      <c r="H58" s="46"/>
      <c r="I58" s="46"/>
      <c r="J58" s="46"/>
      <c r="K58" s="46"/>
      <c r="L58" s="46"/>
      <c r="M58" s="46"/>
      <c r="N58" s="46"/>
      <c r="O58" s="47"/>
      <c r="P58" s="175"/>
      <c r="Q58" s="175"/>
      <c r="R58" s="175"/>
      <c r="S58" s="175"/>
      <c r="T58" s="241"/>
      <c r="U58" s="241"/>
      <c r="V58" s="241"/>
      <c r="W58" s="241"/>
      <c r="X58" s="241"/>
      <c r="Y58" s="241"/>
      <c r="Z58" s="242"/>
      <c r="AC58" s="225"/>
    </row>
    <row r="59" spans="1:29" ht="21">
      <c r="A59" s="469" t="s">
        <v>145</v>
      </c>
      <c r="B59" s="470"/>
      <c r="C59" s="470"/>
      <c r="D59" s="470"/>
      <c r="E59" s="470"/>
      <c r="F59" s="470"/>
      <c r="G59" s="470"/>
      <c r="H59" s="470"/>
      <c r="I59" s="470"/>
      <c r="J59" s="470"/>
      <c r="K59" s="470"/>
      <c r="L59" s="470"/>
      <c r="M59" s="470"/>
      <c r="N59" s="470"/>
      <c r="O59" s="470"/>
      <c r="P59" s="470"/>
      <c r="Q59" s="470"/>
      <c r="R59" s="470"/>
      <c r="S59" s="470"/>
      <c r="T59" s="470"/>
      <c r="U59" s="470"/>
      <c r="V59" s="470"/>
      <c r="W59" s="470"/>
      <c r="X59" s="470"/>
      <c r="Y59" s="470"/>
      <c r="Z59" s="471"/>
    </row>
    <row r="60" spans="1:29">
      <c r="A60" s="204"/>
      <c r="B60" s="46"/>
      <c r="C60" s="46"/>
      <c r="D60" s="46"/>
      <c r="E60" s="46"/>
      <c r="F60" s="46"/>
      <c r="G60" s="46"/>
      <c r="H60" s="46"/>
      <c r="I60" s="46"/>
      <c r="J60" s="46"/>
      <c r="K60" s="46"/>
      <c r="L60" s="46"/>
      <c r="M60" s="46"/>
      <c r="N60" s="46"/>
      <c r="O60" s="46"/>
      <c r="P60" s="46"/>
      <c r="Q60" s="46"/>
      <c r="R60" s="46"/>
      <c r="S60" s="46"/>
      <c r="T60" s="46"/>
      <c r="U60" s="46"/>
      <c r="V60" s="46"/>
      <c r="W60" s="46"/>
      <c r="X60" s="46"/>
      <c r="Y60" s="46"/>
      <c r="Z60" s="75"/>
    </row>
    <row r="61" spans="1:29">
      <c r="A61" s="435" t="s">
        <v>107</v>
      </c>
      <c r="B61" s="437"/>
      <c r="C61" s="443" t="s">
        <v>146</v>
      </c>
      <c r="D61" s="444"/>
      <c r="E61" s="444"/>
      <c r="F61" s="444"/>
      <c r="G61" s="444"/>
      <c r="H61" s="444"/>
      <c r="I61" s="444"/>
      <c r="J61" s="444"/>
      <c r="K61" s="444"/>
      <c r="L61" s="444"/>
      <c r="M61" s="472"/>
      <c r="N61" s="243"/>
      <c r="O61" s="46"/>
      <c r="P61" s="400" t="s">
        <v>147</v>
      </c>
      <c r="Q61" s="401"/>
      <c r="R61" s="401"/>
      <c r="S61" s="401"/>
      <c r="T61" s="401"/>
      <c r="U61" s="401"/>
      <c r="V61" s="401"/>
      <c r="W61" s="401"/>
      <c r="X61" s="401"/>
      <c r="Y61" s="401"/>
      <c r="Z61" s="417"/>
    </row>
    <row r="62" spans="1:29">
      <c r="A62" s="438"/>
      <c r="B62" s="440"/>
      <c r="C62" s="244">
        <v>2005</v>
      </c>
      <c r="D62" s="244">
        <v>2006</v>
      </c>
      <c r="E62" s="244">
        <v>2007</v>
      </c>
      <c r="F62" s="244">
        <v>2008</v>
      </c>
      <c r="G62" s="244">
        <v>2009</v>
      </c>
      <c r="H62" s="244">
        <v>2010</v>
      </c>
      <c r="I62" s="245">
        <v>2011</v>
      </c>
      <c r="J62" s="244">
        <v>2012</v>
      </c>
      <c r="K62" s="245">
        <v>2013</v>
      </c>
      <c r="L62" s="244">
        <v>2014</v>
      </c>
      <c r="M62" s="245">
        <v>2015</v>
      </c>
      <c r="N62" s="46"/>
      <c r="O62" s="46"/>
      <c r="P62" s="230">
        <v>2005</v>
      </c>
      <c r="Q62" s="230">
        <v>2006</v>
      </c>
      <c r="R62" s="230">
        <v>2007</v>
      </c>
      <c r="S62" s="230">
        <v>2008</v>
      </c>
      <c r="T62" s="230">
        <v>2009</v>
      </c>
      <c r="U62" s="230">
        <v>2010</v>
      </c>
      <c r="V62" s="230">
        <v>2011</v>
      </c>
      <c r="W62" s="230">
        <v>2012</v>
      </c>
      <c r="X62" s="158">
        <v>2013</v>
      </c>
      <c r="Y62" s="207">
        <v>2014</v>
      </c>
      <c r="Z62" s="231">
        <v>2015</v>
      </c>
    </row>
    <row r="63" spans="1:29" ht="15.75" thickBot="1">
      <c r="A63" s="246"/>
      <c r="B63" s="3"/>
      <c r="C63" s="3"/>
      <c r="D63" s="3"/>
      <c r="E63" s="3"/>
      <c r="F63" s="3"/>
      <c r="G63" s="3"/>
      <c r="H63" s="3"/>
      <c r="I63" s="247"/>
      <c r="J63" s="46"/>
      <c r="K63" s="46"/>
      <c r="L63" s="46"/>
      <c r="M63" s="153"/>
      <c r="N63" s="46"/>
      <c r="O63" s="46"/>
      <c r="P63" s="248"/>
      <c r="Q63" s="248"/>
      <c r="R63" s="248"/>
      <c r="S63" s="249">
        <v>-39.339716400000007</v>
      </c>
      <c r="T63" s="249"/>
      <c r="U63" s="249">
        <v>-40.407617166781911</v>
      </c>
      <c r="V63" s="249"/>
      <c r="W63" s="249">
        <v>-40.407617166781911</v>
      </c>
      <c r="X63" s="249"/>
      <c r="Y63" s="249">
        <v>-40.407617166781911</v>
      </c>
      <c r="Z63" s="250"/>
      <c r="AB63" s="251" t="s">
        <v>148</v>
      </c>
    </row>
    <row r="64" spans="1:29" ht="15.75" thickBot="1">
      <c r="A64" s="454" t="s">
        <v>78</v>
      </c>
      <c r="B64" s="272" t="s">
        <v>80</v>
      </c>
      <c r="C64" s="110">
        <v>0</v>
      </c>
      <c r="D64" s="110">
        <v>0</v>
      </c>
      <c r="E64" s="110">
        <v>0</v>
      </c>
      <c r="F64" s="110">
        <v>0</v>
      </c>
      <c r="G64" s="110">
        <v>0</v>
      </c>
      <c r="H64" s="110">
        <v>0</v>
      </c>
      <c r="I64" s="110">
        <v>0</v>
      </c>
      <c r="J64" s="110">
        <v>0</v>
      </c>
      <c r="K64" s="110">
        <v>0</v>
      </c>
      <c r="L64" s="110">
        <v>0</v>
      </c>
      <c r="M64" s="110">
        <v>0</v>
      </c>
      <c r="N64" s="46"/>
      <c r="O64" s="46"/>
      <c r="P64" s="252"/>
      <c r="Q64" s="46"/>
      <c r="R64" s="46"/>
      <c r="S64" s="46"/>
      <c r="T64" s="46"/>
      <c r="U64" s="46"/>
      <c r="V64" s="46"/>
      <c r="W64" s="46"/>
      <c r="X64" s="46"/>
      <c r="Y64" s="46"/>
      <c r="Z64" s="75"/>
      <c r="AB64" s="253">
        <v>227</v>
      </c>
    </row>
    <row r="65" spans="1:28" ht="15.75" thickBot="1">
      <c r="A65" s="454"/>
      <c r="B65" s="272" t="s">
        <v>81</v>
      </c>
      <c r="C65" s="110">
        <v>2.6231709850718442E-3</v>
      </c>
      <c r="D65" s="110">
        <v>3.7964112898827037E-3</v>
      </c>
      <c r="E65" s="110">
        <v>6.1373610761708327E-3</v>
      </c>
      <c r="F65" s="110">
        <v>1.8592873400364307E-3</v>
      </c>
      <c r="G65" s="110">
        <v>7.8702703113511414E-3</v>
      </c>
      <c r="H65" s="110">
        <v>9.3381640347886073E-3</v>
      </c>
      <c r="I65" s="110">
        <v>1.0696209902662958E-2</v>
      </c>
      <c r="J65" s="110">
        <v>1.2616438730629684E-2</v>
      </c>
      <c r="K65" s="110">
        <v>1.4270335968214214E-2</v>
      </c>
      <c r="L65" s="110">
        <v>1.5882457336896347E-2</v>
      </c>
      <c r="M65" s="110">
        <v>1.690924405255145E-2</v>
      </c>
      <c r="N65" s="46"/>
      <c r="O65" s="46"/>
      <c r="P65" s="46"/>
      <c r="Q65" s="46"/>
      <c r="R65" s="46"/>
      <c r="S65" s="46"/>
      <c r="T65" s="46"/>
      <c r="U65" s="46"/>
      <c r="V65" s="46"/>
      <c r="W65" s="46"/>
      <c r="X65" s="46"/>
      <c r="Y65" s="46"/>
      <c r="Z65" s="75"/>
      <c r="AB65" s="254">
        <v>153</v>
      </c>
    </row>
    <row r="66" spans="1:28" ht="15.75" thickBot="1">
      <c r="A66" s="454"/>
      <c r="B66" s="272" t="s">
        <v>149</v>
      </c>
      <c r="C66" s="110">
        <v>7.8649847872607737</v>
      </c>
      <c r="D66" s="110">
        <v>7.6129143076101951</v>
      </c>
      <c r="E66" s="110">
        <v>6.793685248745815</v>
      </c>
      <c r="F66" s="110">
        <v>7.6174155661753797</v>
      </c>
      <c r="G66" s="110">
        <v>8.0405338713031362</v>
      </c>
      <c r="H66" s="110">
        <v>8.0450351298683263</v>
      </c>
      <c r="I66" s="110">
        <v>7.7839621330873729</v>
      </c>
      <c r="J66" s="110">
        <v>7.5341422827193858</v>
      </c>
      <c r="K66" s="110">
        <v>8.2971056095189049</v>
      </c>
      <c r="L66" s="110">
        <v>7.0862670554830958</v>
      </c>
      <c r="M66" s="110">
        <v>7.4441171114156095</v>
      </c>
      <c r="N66" s="46"/>
      <c r="O66" s="46"/>
      <c r="P66" s="46"/>
      <c r="Q66" s="46"/>
      <c r="R66" s="46"/>
      <c r="S66" s="46"/>
      <c r="T66" s="46"/>
      <c r="U66" s="46"/>
      <c r="V66" s="46"/>
      <c r="W66" s="46"/>
      <c r="X66" s="46"/>
      <c r="Y66" s="46"/>
      <c r="Z66" s="75"/>
      <c r="AB66" s="254">
        <v>227</v>
      </c>
    </row>
    <row r="67" spans="1:28" ht="15.75" thickBot="1">
      <c r="A67" s="454"/>
      <c r="B67" s="272" t="s">
        <v>150</v>
      </c>
      <c r="C67" s="110" t="s">
        <v>14</v>
      </c>
      <c r="D67" s="110">
        <v>0</v>
      </c>
      <c r="E67" s="110">
        <v>0</v>
      </c>
      <c r="F67" s="110">
        <v>0</v>
      </c>
      <c r="G67" s="110">
        <v>0</v>
      </c>
      <c r="H67" s="110">
        <v>1.4217236878011223</v>
      </c>
      <c r="I67" s="110">
        <v>1.1985599864697467</v>
      </c>
      <c r="J67" s="110">
        <v>1.1333655907344822</v>
      </c>
      <c r="K67" s="110">
        <v>1.4560233848569391</v>
      </c>
      <c r="L67" s="110">
        <v>0.90441339189267245</v>
      </c>
      <c r="M67" s="110">
        <v>0.96447758516001802</v>
      </c>
      <c r="N67" s="46"/>
      <c r="O67" s="46"/>
      <c r="P67" s="46"/>
      <c r="Q67" s="46"/>
      <c r="R67" s="46"/>
      <c r="S67" s="46"/>
      <c r="T67" s="46"/>
      <c r="U67" s="46"/>
      <c r="V67" s="46"/>
      <c r="W67" s="46"/>
      <c r="X67" s="46"/>
      <c r="Y67" s="46"/>
      <c r="Z67" s="75"/>
      <c r="AB67" s="254">
        <v>227</v>
      </c>
    </row>
    <row r="68" spans="1:28" ht="15.75" thickBot="1">
      <c r="A68" s="454"/>
      <c r="B68" s="272" t="s">
        <v>151</v>
      </c>
      <c r="C68" s="110">
        <v>0</v>
      </c>
      <c r="D68" s="110">
        <v>0</v>
      </c>
      <c r="E68" s="110">
        <v>0</v>
      </c>
      <c r="F68" s="110">
        <v>0</v>
      </c>
      <c r="G68" s="110">
        <v>0</v>
      </c>
      <c r="H68" s="110">
        <v>0</v>
      </c>
      <c r="I68" s="110">
        <v>0</v>
      </c>
      <c r="J68" s="110">
        <v>0</v>
      </c>
      <c r="K68" s="110">
        <v>0</v>
      </c>
      <c r="L68" s="110">
        <v>0</v>
      </c>
      <c r="M68" s="110">
        <v>0</v>
      </c>
      <c r="N68" s="46"/>
      <c r="O68" s="46"/>
      <c r="P68" s="46"/>
      <c r="Q68" s="46"/>
      <c r="R68" s="46"/>
      <c r="S68" s="46"/>
      <c r="T68" s="46"/>
      <c r="U68" s="46"/>
      <c r="V68" s="46"/>
      <c r="W68" s="46"/>
      <c r="X68" s="46"/>
      <c r="Y68" s="46"/>
      <c r="Z68" s="75"/>
      <c r="AB68" s="254">
        <v>227</v>
      </c>
    </row>
    <row r="69" spans="1:28" ht="15.75" thickBot="1">
      <c r="A69" s="454"/>
      <c r="B69" s="272" t="s">
        <v>85</v>
      </c>
      <c r="C69" s="110">
        <v>0</v>
      </c>
      <c r="D69" s="110">
        <v>0</v>
      </c>
      <c r="E69" s="110">
        <v>0</v>
      </c>
      <c r="F69" s="110">
        <v>0</v>
      </c>
      <c r="G69" s="110">
        <v>0</v>
      </c>
      <c r="H69" s="110">
        <v>0</v>
      </c>
      <c r="I69" s="110">
        <v>0</v>
      </c>
      <c r="J69" s="110">
        <v>0</v>
      </c>
      <c r="K69" s="110">
        <v>0</v>
      </c>
      <c r="L69" s="110">
        <v>0</v>
      </c>
      <c r="M69" s="110">
        <v>0</v>
      </c>
      <c r="N69" s="46"/>
      <c r="O69" s="46"/>
      <c r="P69" s="46"/>
      <c r="Q69" s="46"/>
      <c r="R69" s="46"/>
      <c r="S69" s="46"/>
      <c r="T69" s="46"/>
      <c r="U69" s="46"/>
      <c r="V69" s="46"/>
      <c r="W69" s="46"/>
      <c r="X69" s="46"/>
      <c r="Y69" s="46"/>
      <c r="Z69" s="75"/>
      <c r="AB69" s="254">
        <v>216</v>
      </c>
    </row>
    <row r="70" spans="1:28">
      <c r="A70" s="454"/>
      <c r="B70" s="275" t="s">
        <v>39</v>
      </c>
      <c r="C70" s="126">
        <v>7.8676079582458458</v>
      </c>
      <c r="D70" s="126">
        <v>7.6167107189000776</v>
      </c>
      <c r="E70" s="126">
        <v>6.7998226098219856</v>
      </c>
      <c r="F70" s="126">
        <v>7.6192748535154164</v>
      </c>
      <c r="G70" s="126">
        <v>8.0484041416144869</v>
      </c>
      <c r="H70" s="126">
        <v>9.476096981704238</v>
      </c>
      <c r="I70" s="126">
        <v>8.9932183294597827</v>
      </c>
      <c r="J70" s="126">
        <v>8.680124312184498</v>
      </c>
      <c r="K70" s="126">
        <v>9.7673993303440589</v>
      </c>
      <c r="L70" s="126">
        <v>8.0065629047126645</v>
      </c>
      <c r="M70" s="126">
        <v>8.4255039406281789</v>
      </c>
      <c r="N70" s="46"/>
      <c r="O70" s="46"/>
      <c r="P70" s="46"/>
      <c r="Q70" s="46"/>
      <c r="R70" s="46"/>
      <c r="S70" s="46"/>
      <c r="T70" s="46"/>
      <c r="U70" s="46"/>
      <c r="V70" s="46"/>
      <c r="W70" s="46"/>
      <c r="X70" s="46"/>
      <c r="Y70" s="46"/>
      <c r="Z70" s="75"/>
      <c r="AB70" s="255"/>
    </row>
    <row r="71" spans="1:28" ht="15.75" thickBot="1">
      <c r="A71" s="204"/>
      <c r="B71" s="46"/>
      <c r="C71" s="256"/>
      <c r="D71" s="256"/>
      <c r="E71" s="256"/>
      <c r="F71" s="256"/>
      <c r="G71" s="256"/>
      <c r="H71" s="257"/>
      <c r="I71" s="257"/>
      <c r="J71" s="257"/>
      <c r="K71" s="257"/>
      <c r="L71" s="46"/>
      <c r="M71" s="46"/>
      <c r="N71" s="46"/>
      <c r="O71" s="46"/>
      <c r="P71" s="46"/>
      <c r="Q71" s="46"/>
      <c r="R71" s="46"/>
      <c r="S71" s="46"/>
      <c r="T71" s="46"/>
      <c r="U71" s="46"/>
      <c r="V71" s="46"/>
      <c r="W71" s="46"/>
      <c r="X71" s="46"/>
      <c r="Y71" s="46"/>
      <c r="Z71" s="75"/>
      <c r="AB71" s="255"/>
    </row>
    <row r="72" spans="1:28" ht="15.75" thickBot="1">
      <c r="A72" s="454" t="s">
        <v>86</v>
      </c>
      <c r="B72" s="272" t="s">
        <v>87</v>
      </c>
      <c r="C72" s="110" t="s">
        <v>88</v>
      </c>
      <c r="D72" s="110" t="s">
        <v>88</v>
      </c>
      <c r="E72" s="110" t="s">
        <v>88</v>
      </c>
      <c r="F72" s="110" t="s">
        <v>88</v>
      </c>
      <c r="G72" s="110" t="s">
        <v>88</v>
      </c>
      <c r="H72" s="110" t="s">
        <v>88</v>
      </c>
      <c r="I72" s="110" t="s">
        <v>88</v>
      </c>
      <c r="J72" s="110" t="s">
        <v>88</v>
      </c>
      <c r="K72" s="110" t="s">
        <v>14</v>
      </c>
      <c r="L72" s="110" t="s">
        <v>88</v>
      </c>
      <c r="M72" s="110">
        <v>2.2731382479571242E-2</v>
      </c>
      <c r="N72" s="46"/>
      <c r="O72" s="46"/>
      <c r="P72" s="46"/>
      <c r="Q72" s="46"/>
      <c r="R72" s="46"/>
      <c r="S72" s="46"/>
      <c r="T72" s="46"/>
      <c r="U72" s="46"/>
      <c r="V72" s="46"/>
      <c r="W72" s="46"/>
      <c r="X72" s="46"/>
      <c r="Y72" s="46"/>
      <c r="Z72" s="75"/>
      <c r="AB72" s="253">
        <v>68</v>
      </c>
    </row>
    <row r="73" spans="1:28" ht="15.75" thickBot="1">
      <c r="A73" s="454"/>
      <c r="B73" s="272" t="s">
        <v>89</v>
      </c>
      <c r="C73" s="110" t="s">
        <v>14</v>
      </c>
      <c r="D73" s="110" t="s">
        <v>14</v>
      </c>
      <c r="E73" s="110" t="s">
        <v>14</v>
      </c>
      <c r="F73" s="110" t="s">
        <v>14</v>
      </c>
      <c r="G73" s="110">
        <v>8.354292056013562E-4</v>
      </c>
      <c r="H73" s="110">
        <v>5.0755910480523147E-3</v>
      </c>
      <c r="I73" s="110">
        <v>1.2853368205281927E-2</v>
      </c>
      <c r="J73" s="110">
        <v>2.8976241077963535E-2</v>
      </c>
      <c r="K73" s="110">
        <v>3.552900609874985E-2</v>
      </c>
      <c r="L73" s="110">
        <v>4.5308764712315125E-2</v>
      </c>
      <c r="M73" s="110">
        <v>5.796255786610624E-2</v>
      </c>
      <c r="N73" s="46"/>
      <c r="O73" s="46"/>
      <c r="P73" s="46"/>
      <c r="Q73" s="46"/>
      <c r="R73" s="46"/>
      <c r="S73" s="46"/>
      <c r="T73" s="46"/>
      <c r="U73" s="46"/>
      <c r="V73" s="46"/>
      <c r="W73" s="46"/>
      <c r="X73" s="46"/>
      <c r="Y73" s="46"/>
      <c r="Z73" s="75"/>
      <c r="AB73" s="254">
        <v>68</v>
      </c>
    </row>
    <row r="74" spans="1:28" ht="15.75" thickBot="1">
      <c r="A74" s="454"/>
      <c r="B74" s="272" t="s">
        <v>90</v>
      </c>
      <c r="C74" s="110">
        <v>0</v>
      </c>
      <c r="D74" s="110">
        <v>0</v>
      </c>
      <c r="E74" s="110">
        <v>0</v>
      </c>
      <c r="F74" s="110">
        <v>0</v>
      </c>
      <c r="G74" s="110">
        <v>0</v>
      </c>
      <c r="H74" s="110">
        <v>0</v>
      </c>
      <c r="I74" s="110">
        <v>0</v>
      </c>
      <c r="J74" s="110">
        <v>0</v>
      </c>
      <c r="K74" s="110">
        <v>0</v>
      </c>
      <c r="L74" s="110">
        <v>0</v>
      </c>
      <c r="M74" s="110">
        <v>0</v>
      </c>
      <c r="N74" s="46"/>
      <c r="O74" s="46"/>
      <c r="P74" s="46"/>
      <c r="Q74" s="46"/>
      <c r="R74" s="46"/>
      <c r="S74" s="46"/>
      <c r="T74" s="46"/>
      <c r="U74" s="46"/>
      <c r="V74" s="46"/>
      <c r="W74" s="46"/>
      <c r="X74" s="46"/>
      <c r="Y74" s="46"/>
      <c r="Z74" s="75"/>
      <c r="AB74" s="254">
        <v>68</v>
      </c>
    </row>
    <row r="75" spans="1:28" ht="15.75" thickBot="1">
      <c r="A75" s="454"/>
      <c r="B75" s="272" t="s">
        <v>152</v>
      </c>
      <c r="C75" s="110">
        <v>0</v>
      </c>
      <c r="D75" s="110">
        <v>0</v>
      </c>
      <c r="E75" s="110">
        <v>0</v>
      </c>
      <c r="F75" s="110">
        <v>0</v>
      </c>
      <c r="G75" s="110">
        <v>0</v>
      </c>
      <c r="H75" s="110">
        <v>0</v>
      </c>
      <c r="I75" s="110">
        <v>0</v>
      </c>
      <c r="J75" s="110">
        <v>0</v>
      </c>
      <c r="K75" s="110">
        <v>0</v>
      </c>
      <c r="L75" s="110">
        <v>0</v>
      </c>
      <c r="M75" s="110">
        <v>0</v>
      </c>
      <c r="N75" s="46"/>
      <c r="O75" s="46"/>
      <c r="P75" s="46"/>
      <c r="Q75" s="46"/>
      <c r="R75" s="46"/>
      <c r="S75" s="46"/>
      <c r="T75" s="46"/>
      <c r="U75" s="46"/>
      <c r="V75" s="46"/>
      <c r="W75" s="46"/>
      <c r="X75" s="46"/>
      <c r="Y75" s="46"/>
      <c r="Z75" s="75"/>
      <c r="AB75" s="254">
        <v>68</v>
      </c>
    </row>
    <row r="76" spans="1:28" ht="15.75" thickBot="1">
      <c r="A76" s="454"/>
      <c r="B76" s="272" t="s">
        <v>91</v>
      </c>
      <c r="C76" s="110" t="s">
        <v>88</v>
      </c>
      <c r="D76" s="110" t="s">
        <v>88</v>
      </c>
      <c r="E76" s="110" t="s">
        <v>88</v>
      </c>
      <c r="F76" s="110" t="s">
        <v>88</v>
      </c>
      <c r="G76" s="110" t="s">
        <v>88</v>
      </c>
      <c r="H76" s="110" t="s">
        <v>88</v>
      </c>
      <c r="I76" s="110" t="s">
        <v>88</v>
      </c>
      <c r="J76" s="110" t="s">
        <v>88</v>
      </c>
      <c r="K76" s="110" t="s">
        <v>88</v>
      </c>
      <c r="L76" s="110" t="s">
        <v>88</v>
      </c>
      <c r="M76" s="110" t="s">
        <v>88</v>
      </c>
      <c r="N76" s="46"/>
      <c r="O76" s="46"/>
      <c r="P76" s="46"/>
      <c r="Q76" s="46"/>
      <c r="R76" s="46"/>
      <c r="S76" s="46"/>
      <c r="T76" s="46"/>
      <c r="U76" s="46"/>
      <c r="V76" s="46"/>
      <c r="W76" s="46"/>
      <c r="X76" s="46"/>
      <c r="Y76" s="46"/>
      <c r="Z76" s="75"/>
      <c r="AB76" s="254">
        <v>68</v>
      </c>
    </row>
    <row r="77" spans="1:28" ht="15.75" thickBot="1">
      <c r="A77" s="454"/>
      <c r="B77" s="272" t="s">
        <v>85</v>
      </c>
      <c r="C77" s="110">
        <v>0</v>
      </c>
      <c r="D77" s="110">
        <v>0</v>
      </c>
      <c r="E77" s="110">
        <v>0</v>
      </c>
      <c r="F77" s="110">
        <v>0</v>
      </c>
      <c r="G77" s="110">
        <v>0</v>
      </c>
      <c r="H77" s="110">
        <v>0</v>
      </c>
      <c r="I77" s="110">
        <v>0</v>
      </c>
      <c r="J77" s="110">
        <v>0</v>
      </c>
      <c r="K77" s="110">
        <v>0</v>
      </c>
      <c r="L77" s="110">
        <v>0</v>
      </c>
      <c r="M77" s="110">
        <v>0</v>
      </c>
      <c r="N77" s="46"/>
      <c r="O77" s="46"/>
      <c r="P77" s="46"/>
      <c r="Q77" s="46"/>
      <c r="R77" s="46"/>
      <c r="S77" s="46"/>
      <c r="T77" s="46"/>
      <c r="U77" s="46"/>
      <c r="V77" s="46"/>
      <c r="W77" s="46"/>
      <c r="X77" s="46"/>
      <c r="Y77" s="46"/>
      <c r="Z77" s="75"/>
      <c r="AB77" s="254">
        <v>68</v>
      </c>
    </row>
    <row r="78" spans="1:28">
      <c r="A78" s="454"/>
      <c r="B78" s="275" t="s">
        <v>39</v>
      </c>
      <c r="C78" s="126">
        <v>0</v>
      </c>
      <c r="D78" s="126">
        <v>0</v>
      </c>
      <c r="E78" s="126">
        <v>0</v>
      </c>
      <c r="F78" s="126">
        <v>0</v>
      </c>
      <c r="G78" s="126">
        <v>8.354292056013562E-4</v>
      </c>
      <c r="H78" s="126">
        <v>5.0755910480523147E-3</v>
      </c>
      <c r="I78" s="126">
        <v>1.2853368205281927E-2</v>
      </c>
      <c r="J78" s="126">
        <v>2.8976241077963535E-2</v>
      </c>
      <c r="K78" s="126">
        <v>3.552900609874985E-2</v>
      </c>
      <c r="L78" s="126">
        <v>4.5308764712315125E-2</v>
      </c>
      <c r="M78" s="126">
        <v>8.0693940345677478E-2</v>
      </c>
      <c r="N78" s="46"/>
      <c r="O78" s="46"/>
      <c r="P78" s="46"/>
      <c r="Q78" s="46"/>
      <c r="R78" s="46"/>
      <c r="S78" s="46"/>
      <c r="T78" s="46"/>
      <c r="U78" s="46"/>
      <c r="V78" s="46"/>
      <c r="W78" s="46"/>
      <c r="X78" s="46"/>
      <c r="Y78" s="46"/>
      <c r="Z78" s="75"/>
      <c r="AB78" s="255"/>
    </row>
    <row r="79" spans="1:28" ht="15.75" thickBot="1">
      <c r="A79" s="204"/>
      <c r="B79" s="46"/>
      <c r="C79" s="256"/>
      <c r="D79" s="256"/>
      <c r="E79" s="256"/>
      <c r="F79" s="256"/>
      <c r="G79" s="256"/>
      <c r="H79" s="256"/>
      <c r="I79" s="257"/>
      <c r="J79" s="256"/>
      <c r="K79" s="257"/>
      <c r="L79" s="46"/>
      <c r="M79" s="46"/>
      <c r="N79" s="46"/>
      <c r="O79" s="46"/>
      <c r="P79" s="46"/>
      <c r="Q79" s="46"/>
      <c r="R79" s="46"/>
      <c r="S79" s="46"/>
      <c r="T79" s="46"/>
      <c r="U79" s="46"/>
      <c r="V79" s="46"/>
      <c r="W79" s="46"/>
      <c r="X79" s="46"/>
      <c r="Y79" s="46"/>
      <c r="Z79" s="75"/>
      <c r="AB79" s="255"/>
    </row>
    <row r="80" spans="1:28" ht="30.75" customHeight="1" thickBot="1">
      <c r="A80" s="467" t="s">
        <v>153</v>
      </c>
      <c r="B80" s="258" t="s">
        <v>154</v>
      </c>
      <c r="C80" s="110">
        <v>0</v>
      </c>
      <c r="D80" s="110">
        <v>0</v>
      </c>
      <c r="E80" s="110">
        <v>0</v>
      </c>
      <c r="F80" s="110">
        <v>0</v>
      </c>
      <c r="G80" s="110">
        <v>0</v>
      </c>
      <c r="H80" s="110">
        <v>0</v>
      </c>
      <c r="I80" s="110">
        <v>0</v>
      </c>
      <c r="J80" s="110">
        <v>0</v>
      </c>
      <c r="K80" s="110">
        <v>0</v>
      </c>
      <c r="L80" s="110">
        <v>0</v>
      </c>
      <c r="M80" s="110">
        <v>0</v>
      </c>
      <c r="N80" s="46"/>
      <c r="O80" s="46"/>
      <c r="P80" s="46"/>
      <c r="Q80" s="46"/>
      <c r="R80" s="46"/>
      <c r="S80" s="46"/>
      <c r="T80" s="46"/>
      <c r="U80" s="46"/>
      <c r="V80" s="46"/>
      <c r="W80" s="46"/>
      <c r="X80" s="46"/>
      <c r="Y80" s="46"/>
      <c r="Z80" s="75"/>
      <c r="AB80" s="253">
        <v>227</v>
      </c>
    </row>
    <row r="81" spans="1:28" ht="52.5" customHeight="1" thickBot="1">
      <c r="A81" s="467"/>
      <c r="B81" s="258" t="s">
        <v>112</v>
      </c>
      <c r="C81" s="110">
        <v>0</v>
      </c>
      <c r="D81" s="110">
        <v>0</v>
      </c>
      <c r="E81" s="110">
        <v>0</v>
      </c>
      <c r="F81" s="110">
        <v>0</v>
      </c>
      <c r="G81" s="110">
        <v>0</v>
      </c>
      <c r="H81" s="110">
        <v>0</v>
      </c>
      <c r="I81" s="110">
        <v>0</v>
      </c>
      <c r="J81" s="110">
        <v>0</v>
      </c>
      <c r="K81" s="110">
        <v>0</v>
      </c>
      <c r="L81" s="110">
        <v>0</v>
      </c>
      <c r="M81" s="110">
        <v>0</v>
      </c>
      <c r="N81" s="46"/>
      <c r="O81" s="46"/>
      <c r="P81" s="46"/>
      <c r="Q81" s="46"/>
      <c r="R81" s="46"/>
      <c r="S81" s="46"/>
      <c r="T81" s="46"/>
      <c r="U81" s="46"/>
      <c r="V81" s="46"/>
      <c r="W81" s="46"/>
      <c r="X81" s="46"/>
      <c r="Y81" s="46"/>
      <c r="Z81" s="75"/>
      <c r="AB81" s="254">
        <v>227</v>
      </c>
    </row>
    <row r="82" spans="1:28" ht="16.5" customHeight="1">
      <c r="A82" s="467"/>
      <c r="B82" s="275" t="s">
        <v>39</v>
      </c>
      <c r="C82" s="126">
        <v>0</v>
      </c>
      <c r="D82" s="126">
        <v>0</v>
      </c>
      <c r="E82" s="126">
        <v>0</v>
      </c>
      <c r="F82" s="126">
        <v>0</v>
      </c>
      <c r="G82" s="126">
        <v>0</v>
      </c>
      <c r="H82" s="126">
        <v>0</v>
      </c>
      <c r="I82" s="126">
        <v>0</v>
      </c>
      <c r="J82" s="126">
        <v>0</v>
      </c>
      <c r="K82" s="126">
        <v>0</v>
      </c>
      <c r="L82" s="126">
        <v>0</v>
      </c>
      <c r="M82" s="126">
        <v>0</v>
      </c>
      <c r="N82" s="46"/>
      <c r="O82" s="46"/>
      <c r="P82" s="46"/>
      <c r="Q82" s="46"/>
      <c r="R82" s="46"/>
      <c r="S82" s="46"/>
      <c r="T82" s="46"/>
      <c r="U82" s="46"/>
      <c r="V82" s="46"/>
      <c r="W82" s="46"/>
      <c r="X82" s="46"/>
      <c r="Y82" s="46"/>
      <c r="Z82" s="75"/>
    </row>
    <row r="83" spans="1:28">
      <c r="A83" s="204"/>
      <c r="B83" s="46"/>
      <c r="C83" s="256"/>
      <c r="D83" s="256"/>
      <c r="E83" s="256"/>
      <c r="F83" s="256"/>
      <c r="G83" s="256"/>
      <c r="H83" s="256"/>
      <c r="I83" s="257"/>
      <c r="J83" s="256"/>
      <c r="K83" s="257"/>
      <c r="L83" s="46"/>
      <c r="M83" s="46"/>
      <c r="N83" s="46"/>
      <c r="O83" s="46"/>
      <c r="P83" s="46"/>
      <c r="Q83" s="46"/>
      <c r="R83" s="46"/>
      <c r="S83" s="46"/>
      <c r="T83" s="46"/>
      <c r="U83" s="46"/>
      <c r="V83" s="46"/>
      <c r="W83" s="46"/>
      <c r="X83" s="46"/>
      <c r="Y83" s="46"/>
      <c r="Z83" s="75"/>
    </row>
    <row r="84" spans="1:28">
      <c r="A84" s="275" t="s">
        <v>39</v>
      </c>
      <c r="B84" s="275"/>
      <c r="C84" s="126">
        <v>7.8676079582458458</v>
      </c>
      <c r="D84" s="126">
        <v>7.6167107189000776</v>
      </c>
      <c r="E84" s="126">
        <v>6.7998226098219856</v>
      </c>
      <c r="F84" s="126">
        <v>7.6192748535154164</v>
      </c>
      <c r="G84" s="126">
        <v>8.0492395708200881</v>
      </c>
      <c r="H84" s="126">
        <v>9.4811725727522909</v>
      </c>
      <c r="I84" s="126">
        <v>9.0060716976650639</v>
      </c>
      <c r="J84" s="126">
        <v>8.709100553262461</v>
      </c>
      <c r="K84" s="126">
        <v>9.8029283364428093</v>
      </c>
      <c r="L84" s="126">
        <v>8.0518716694249797</v>
      </c>
      <c r="M84" s="126">
        <v>8.5061978809738559</v>
      </c>
      <c r="N84" s="46"/>
      <c r="O84" s="46"/>
      <c r="P84" s="46"/>
      <c r="Q84" s="46"/>
      <c r="R84" s="46"/>
      <c r="S84" s="46"/>
      <c r="T84" s="46"/>
      <c r="U84" s="46"/>
      <c r="V84" s="46"/>
      <c r="W84" s="46"/>
      <c r="X84" s="46"/>
      <c r="Y84" s="46"/>
      <c r="Z84" s="75"/>
    </row>
    <row r="85" spans="1:28" ht="15.75" thickBot="1">
      <c r="A85" s="259"/>
      <c r="B85" s="260"/>
      <c r="C85" s="260"/>
      <c r="D85" s="260"/>
      <c r="E85" s="260"/>
      <c r="F85" s="260"/>
      <c r="G85" s="260"/>
      <c r="H85" s="260"/>
      <c r="I85" s="260"/>
      <c r="J85" s="260"/>
      <c r="K85" s="260"/>
      <c r="L85" s="261"/>
      <c r="M85" s="261"/>
      <c r="N85" s="260"/>
      <c r="O85" s="260"/>
      <c r="P85" s="260"/>
      <c r="Q85" s="260"/>
      <c r="R85" s="260"/>
      <c r="S85" s="260"/>
      <c r="T85" s="260"/>
      <c r="U85" s="260"/>
      <c r="V85" s="260"/>
      <c r="W85" s="260"/>
      <c r="X85" s="260"/>
      <c r="Y85" s="260"/>
      <c r="Z85" s="262"/>
    </row>
    <row r="86" spans="1:28" ht="48" customHeight="1" thickBot="1">
      <c r="A86" s="263" t="s">
        <v>71</v>
      </c>
      <c r="B86" s="468" t="s">
        <v>155</v>
      </c>
      <c r="C86" s="468"/>
      <c r="D86" s="468"/>
      <c r="E86" s="468"/>
      <c r="F86" s="468"/>
      <c r="G86" s="468"/>
      <c r="H86" s="468"/>
      <c r="I86" s="468"/>
      <c r="J86" s="468"/>
      <c r="K86" s="468"/>
      <c r="L86" s="468"/>
      <c r="M86" s="468"/>
      <c r="N86" s="468"/>
      <c r="O86" s="468"/>
      <c r="P86" s="468"/>
      <c r="Q86" s="468"/>
      <c r="R86" s="468"/>
      <c r="S86" s="468"/>
      <c r="T86" s="468"/>
      <c r="U86" s="468"/>
      <c r="V86" s="468"/>
      <c r="W86" s="468"/>
      <c r="X86" s="468"/>
      <c r="Y86" s="264"/>
      <c r="Z86" s="265"/>
    </row>
  </sheetData>
  <mergeCells count="28">
    <mergeCell ref="N19:O19"/>
    <mergeCell ref="A1:Z1"/>
    <mergeCell ref="B5:L5"/>
    <mergeCell ref="A9:Z9"/>
    <mergeCell ref="B11:L11"/>
    <mergeCell ref="P11:Z11"/>
    <mergeCell ref="N13:O13"/>
    <mergeCell ref="N14:O14"/>
    <mergeCell ref="N15:O15"/>
    <mergeCell ref="N16:O16"/>
    <mergeCell ref="N17:O17"/>
    <mergeCell ref="N18:O18"/>
    <mergeCell ref="N22:O22"/>
    <mergeCell ref="A27:Z27"/>
    <mergeCell ref="B29:L29"/>
    <mergeCell ref="A45:Z45"/>
    <mergeCell ref="A47:A48"/>
    <mergeCell ref="B47:L47"/>
    <mergeCell ref="O47:O48"/>
    <mergeCell ref="P47:Z47"/>
    <mergeCell ref="A80:A82"/>
    <mergeCell ref="B86:X86"/>
    <mergeCell ref="A59:Z59"/>
    <mergeCell ref="A61:B62"/>
    <mergeCell ref="C61:M61"/>
    <mergeCell ref="P61:Z61"/>
    <mergeCell ref="A64:A70"/>
    <mergeCell ref="A72:A78"/>
  </mergeCells>
  <pageMargins left="0.7" right="0.7" top="0.75" bottom="0.75" header="0.3" footer="0.3"/>
  <pageSetup paperSize="9" scale="27"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37">
    <tabColor rgb="FFFFFF00"/>
  </sheetPr>
  <dimension ref="A1:AF72"/>
  <sheetViews>
    <sheetView topLeftCell="A13" zoomScale="55" zoomScaleNormal="55" workbookViewId="0" xr3:uid="{F9CF3CF3-643B-5BE6-8B46-32C596A47465}">
      <selection activeCell="L54" sqref="L54"/>
    </sheetView>
  </sheetViews>
  <sheetFormatPr defaultColWidth="11.42578125" defaultRowHeight="15"/>
  <cols>
    <col min="1" max="1" width="50" bestFit="1" customWidth="1"/>
    <col min="2" max="2" width="9.28515625" bestFit="1" customWidth="1"/>
    <col min="14" max="14" width="23.28515625" customWidth="1"/>
    <col min="15" max="15" width="30" bestFit="1" customWidth="1"/>
    <col min="16" max="16" width="17.7109375" customWidth="1"/>
    <col min="17" max="17" width="17.28515625" customWidth="1"/>
    <col min="18" max="18" width="16.42578125" customWidth="1"/>
    <col min="19" max="19" width="15.7109375" bestFit="1" customWidth="1"/>
  </cols>
  <sheetData>
    <row r="1" spans="1:32" ht="112.5" customHeight="1" thickBot="1">
      <c r="A1" s="498"/>
      <c r="B1" s="499"/>
      <c r="C1" s="499"/>
      <c r="D1" s="499"/>
      <c r="E1" s="499"/>
      <c r="F1" s="499"/>
      <c r="G1" s="499"/>
      <c r="H1" s="499"/>
      <c r="I1" s="499"/>
      <c r="J1" s="499"/>
      <c r="K1" s="499"/>
      <c r="L1" s="499"/>
      <c r="M1" s="499"/>
      <c r="N1" s="499"/>
      <c r="O1" s="499"/>
      <c r="P1" s="499"/>
      <c r="Q1" s="499"/>
      <c r="R1" s="499"/>
      <c r="S1" s="499"/>
      <c r="T1" s="499"/>
      <c r="U1" s="499"/>
      <c r="V1" s="499"/>
      <c r="W1" s="499"/>
      <c r="X1" s="499"/>
      <c r="Y1" s="499"/>
      <c r="Z1" s="500"/>
      <c r="AA1" s="182"/>
    </row>
    <row r="2" spans="1:32" ht="24" thickBot="1">
      <c r="A2" s="138"/>
      <c r="B2" s="139"/>
      <c r="C2" s="139"/>
      <c r="D2" s="139"/>
      <c r="E2" s="139"/>
      <c r="F2" s="139"/>
      <c r="G2" s="139"/>
      <c r="H2" s="139"/>
      <c r="I2" s="139"/>
      <c r="J2" s="139"/>
      <c r="K2" s="139"/>
      <c r="L2" s="139"/>
      <c r="M2" s="140" t="s">
        <v>156</v>
      </c>
      <c r="N2" s="139"/>
      <c r="O2" s="139"/>
      <c r="P2" s="139"/>
      <c r="Q2" s="139"/>
      <c r="R2" s="139"/>
      <c r="S2" s="139"/>
      <c r="T2" s="139"/>
      <c r="U2" s="139"/>
      <c r="V2" s="139"/>
      <c r="W2" s="139"/>
      <c r="X2" s="139"/>
      <c r="Y2" s="139"/>
      <c r="Z2" s="141"/>
    </row>
    <row r="3" spans="1:32">
      <c r="A3" s="1" t="s">
        <v>1</v>
      </c>
      <c r="B3" s="2">
        <v>42887</v>
      </c>
      <c r="C3" s="2"/>
      <c r="D3" s="2"/>
      <c r="E3" s="2"/>
      <c r="F3" s="2"/>
      <c r="G3" s="142"/>
      <c r="H3" s="142"/>
      <c r="I3" s="142"/>
      <c r="J3" s="142"/>
      <c r="K3" s="142"/>
      <c r="L3" s="142"/>
      <c r="M3" s="142"/>
      <c r="N3" s="142"/>
      <c r="O3" s="142"/>
      <c r="P3" s="142"/>
      <c r="Q3" s="142"/>
      <c r="R3" s="142"/>
      <c r="S3" s="142"/>
      <c r="T3" s="142"/>
      <c r="U3" s="142"/>
      <c r="V3" s="421" t="s">
        <v>2</v>
      </c>
      <c r="W3" s="421"/>
      <c r="X3" s="421"/>
      <c r="Y3" s="143" t="s">
        <v>3</v>
      </c>
      <c r="Z3" s="144"/>
    </row>
    <row r="4" spans="1:32">
      <c r="A4" s="5"/>
      <c r="B4" s="6"/>
      <c r="C4" s="6"/>
      <c r="D4" s="6"/>
      <c r="E4" s="6"/>
      <c r="F4" s="6"/>
      <c r="G4" s="6"/>
      <c r="H4" s="6"/>
      <c r="I4" s="6"/>
      <c r="J4" s="6"/>
      <c r="K4" s="6"/>
      <c r="L4" s="6"/>
      <c r="M4" s="6"/>
      <c r="N4" s="6"/>
      <c r="O4" s="6"/>
      <c r="P4" s="6"/>
      <c r="Q4" s="6"/>
      <c r="R4" s="6"/>
      <c r="S4" s="6"/>
      <c r="T4" s="6"/>
      <c r="U4" s="6"/>
      <c r="V4" s="422" t="s">
        <v>157</v>
      </c>
      <c r="W4" s="422"/>
      <c r="X4" s="422"/>
      <c r="Y4" s="145" t="s">
        <v>7</v>
      </c>
      <c r="Z4" s="146"/>
      <c r="AA4" s="147"/>
    </row>
    <row r="5" spans="1:32">
      <c r="A5" s="156" t="s">
        <v>11</v>
      </c>
      <c r="B5" s="460" t="s">
        <v>12</v>
      </c>
      <c r="C5" s="460"/>
      <c r="D5" s="460"/>
      <c r="E5" s="460"/>
      <c r="F5" s="460"/>
      <c r="G5" s="460"/>
      <c r="H5" s="460"/>
      <c r="I5" s="460"/>
      <c r="J5" s="460"/>
      <c r="K5" s="460"/>
      <c r="L5" s="460"/>
      <c r="M5" s="6"/>
      <c r="N5" s="6"/>
      <c r="O5" s="6"/>
      <c r="P5" s="6"/>
      <c r="Q5" s="6"/>
      <c r="R5" s="6"/>
      <c r="S5" s="6"/>
      <c r="T5" s="6"/>
      <c r="U5" s="6"/>
      <c r="V5" s="6"/>
      <c r="W5" s="6"/>
      <c r="X5" s="6"/>
      <c r="Y5" s="6"/>
      <c r="Z5" s="7"/>
    </row>
    <row r="6" spans="1:32">
      <c r="A6" s="148"/>
      <c r="B6" s="149">
        <v>2005</v>
      </c>
      <c r="C6" s="149">
        <v>2006</v>
      </c>
      <c r="D6" s="149">
        <v>2007</v>
      </c>
      <c r="E6" s="149">
        <v>2008</v>
      </c>
      <c r="F6" s="149">
        <v>2009</v>
      </c>
      <c r="G6" s="149">
        <v>2010</v>
      </c>
      <c r="H6" s="149">
        <v>2011</v>
      </c>
      <c r="I6" s="149">
        <v>2012</v>
      </c>
      <c r="J6" s="149">
        <v>2013</v>
      </c>
      <c r="K6" s="149">
        <v>2014</v>
      </c>
      <c r="L6" s="149">
        <v>2015</v>
      </c>
      <c r="M6" s="6"/>
      <c r="N6" s="6"/>
      <c r="O6" s="6"/>
      <c r="P6" s="6"/>
      <c r="Q6" s="6"/>
      <c r="R6" s="6"/>
      <c r="S6" s="6"/>
      <c r="T6" s="6"/>
      <c r="U6" s="6"/>
      <c r="V6" s="6"/>
      <c r="W6" s="6"/>
      <c r="X6" s="6"/>
      <c r="Y6" s="6"/>
      <c r="Z6" s="7"/>
    </row>
    <row r="7" spans="1:32">
      <c r="A7" s="150">
        <v>27</v>
      </c>
      <c r="B7" s="151" t="s">
        <v>14</v>
      </c>
      <c r="C7" s="151">
        <v>17919</v>
      </c>
      <c r="D7" s="151">
        <v>18183</v>
      </c>
      <c r="E7" s="151">
        <v>18321</v>
      </c>
      <c r="F7" s="151">
        <v>18435</v>
      </c>
      <c r="G7" s="151">
        <v>18533</v>
      </c>
      <c r="H7" s="151">
        <v>18560</v>
      </c>
      <c r="I7" s="151">
        <v>18622</v>
      </c>
      <c r="J7" s="151">
        <v>18758</v>
      </c>
      <c r="K7" s="151">
        <v>18832</v>
      </c>
      <c r="L7" s="151" t="s">
        <v>14</v>
      </c>
      <c r="M7" s="6"/>
      <c r="N7" s="6"/>
      <c r="O7" s="6"/>
      <c r="P7" s="6"/>
      <c r="Q7" s="6"/>
      <c r="R7" s="6"/>
      <c r="S7" s="6"/>
      <c r="T7" s="6"/>
      <c r="U7" s="6"/>
      <c r="V7" s="6"/>
      <c r="W7" s="6"/>
      <c r="X7" s="6"/>
      <c r="Y7" s="6"/>
      <c r="Z7" s="7"/>
    </row>
    <row r="8" spans="1:32">
      <c r="A8" s="152" t="s">
        <v>16</v>
      </c>
      <c r="B8" s="46"/>
      <c r="C8" s="46"/>
      <c r="D8" s="46"/>
      <c r="E8" s="46"/>
      <c r="F8" s="46"/>
      <c r="G8" s="46"/>
      <c r="H8" s="46"/>
      <c r="I8" s="153"/>
      <c r="J8" s="46"/>
      <c r="K8" s="46"/>
      <c r="L8" s="46"/>
      <c r="M8" s="6"/>
      <c r="N8" s="6"/>
      <c r="O8" s="6"/>
      <c r="P8" s="6"/>
      <c r="Q8" s="6"/>
      <c r="R8" s="6"/>
      <c r="S8" s="6"/>
      <c r="T8" s="6"/>
      <c r="U8" s="6"/>
      <c r="V8" s="6"/>
      <c r="W8" s="6"/>
      <c r="X8" s="6"/>
      <c r="Y8" s="6"/>
      <c r="Z8" s="7"/>
    </row>
    <row r="9" spans="1:32" ht="15.75" customHeight="1">
      <c r="A9" s="5"/>
      <c r="B9" s="6"/>
      <c r="C9" s="6"/>
      <c r="D9" s="6"/>
      <c r="E9" s="6"/>
      <c r="F9" s="6"/>
      <c r="G9" s="6"/>
      <c r="H9" s="6"/>
      <c r="I9" s="6"/>
      <c r="J9" s="6"/>
      <c r="K9" s="6"/>
      <c r="L9" s="6"/>
      <c r="M9" s="6"/>
      <c r="N9" s="6"/>
      <c r="O9" s="6"/>
      <c r="P9" s="6"/>
      <c r="Q9" s="6"/>
      <c r="R9" s="6"/>
      <c r="S9" s="6"/>
      <c r="T9" s="6"/>
      <c r="U9" s="6"/>
      <c r="V9" s="6"/>
      <c r="W9" s="6"/>
      <c r="X9" s="6"/>
      <c r="Y9" s="6"/>
      <c r="Z9" s="7"/>
    </row>
    <row r="10" spans="1:32" ht="21">
      <c r="A10" s="485" t="s">
        <v>158</v>
      </c>
      <c r="B10" s="486"/>
      <c r="C10" s="486"/>
      <c r="D10" s="486"/>
      <c r="E10" s="486"/>
      <c r="F10" s="486"/>
      <c r="G10" s="486"/>
      <c r="H10" s="486"/>
      <c r="I10" s="486"/>
      <c r="J10" s="486"/>
      <c r="K10" s="486"/>
      <c r="L10" s="486"/>
      <c r="M10" s="486"/>
      <c r="N10" s="486"/>
      <c r="O10" s="486"/>
      <c r="P10" s="486"/>
      <c r="Q10" s="486"/>
      <c r="R10" s="486"/>
      <c r="S10" s="486"/>
      <c r="T10" s="486"/>
      <c r="U10" s="486"/>
      <c r="V10" s="486"/>
      <c r="W10" s="486"/>
      <c r="X10" s="486"/>
      <c r="Y10" s="486"/>
      <c r="Z10" s="487"/>
    </row>
    <row r="11" spans="1:32">
      <c r="A11" s="5"/>
      <c r="B11" s="6"/>
      <c r="C11" s="6"/>
      <c r="D11" s="6"/>
      <c r="E11" s="6"/>
      <c r="F11" s="6"/>
      <c r="G11" s="6"/>
      <c r="H11" s="6"/>
      <c r="I11" s="6"/>
      <c r="J11" s="6"/>
      <c r="K11" s="6"/>
      <c r="L11" s="6"/>
      <c r="M11" s="6"/>
      <c r="N11" s="6"/>
      <c r="O11" s="6"/>
      <c r="P11" s="6"/>
      <c r="Q11" s="6"/>
      <c r="R11" s="6"/>
      <c r="S11" s="6"/>
      <c r="T11" s="6"/>
      <c r="U11" s="154"/>
      <c r="V11" s="154"/>
      <c r="W11" s="154"/>
      <c r="X11" s="154"/>
      <c r="Y11" s="154"/>
      <c r="Z11" s="155"/>
    </row>
    <row r="12" spans="1:32">
      <c r="A12" s="488" t="s">
        <v>159</v>
      </c>
      <c r="B12" s="489"/>
      <c r="C12" s="400" t="s">
        <v>160</v>
      </c>
      <c r="D12" s="401"/>
      <c r="E12" s="401"/>
      <c r="F12" s="401"/>
      <c r="G12" s="401"/>
      <c r="H12" s="401"/>
      <c r="I12" s="401"/>
      <c r="J12" s="401"/>
      <c r="K12" s="401"/>
      <c r="L12" s="401"/>
      <c r="M12" s="402"/>
      <c r="N12" s="46"/>
      <c r="O12" s="46"/>
      <c r="P12" s="406" t="s">
        <v>38</v>
      </c>
      <c r="Q12" s="407"/>
      <c r="R12" s="407"/>
      <c r="S12" s="407"/>
      <c r="T12" s="407"/>
      <c r="U12" s="407"/>
      <c r="V12" s="407"/>
      <c r="W12" s="407"/>
      <c r="X12" s="407"/>
      <c r="Y12" s="407"/>
      <c r="Z12" s="408"/>
      <c r="AA12" s="157"/>
    </row>
    <row r="13" spans="1:32">
      <c r="A13" s="490"/>
      <c r="B13" s="491"/>
      <c r="C13" s="230">
        <v>2005</v>
      </c>
      <c r="D13" s="230">
        <v>2006</v>
      </c>
      <c r="E13" s="230">
        <v>2007</v>
      </c>
      <c r="F13" s="230">
        <v>2008</v>
      </c>
      <c r="G13" s="230">
        <v>2009</v>
      </c>
      <c r="H13" s="230">
        <v>2010</v>
      </c>
      <c r="I13" s="230">
        <v>2011</v>
      </c>
      <c r="J13" s="230">
        <v>2012</v>
      </c>
      <c r="K13" s="158">
        <v>2013</v>
      </c>
      <c r="L13" s="207">
        <v>2014</v>
      </c>
      <c r="M13" s="159">
        <v>2015</v>
      </c>
      <c r="N13" s="46"/>
      <c r="O13" s="46"/>
      <c r="P13" s="160">
        <v>2005</v>
      </c>
      <c r="Q13" s="160">
        <v>2006</v>
      </c>
      <c r="R13" s="160">
        <v>2007</v>
      </c>
      <c r="S13" s="160">
        <v>2008</v>
      </c>
      <c r="T13" s="160">
        <v>2009</v>
      </c>
      <c r="U13" s="160">
        <v>2010</v>
      </c>
      <c r="V13" s="160">
        <v>2011</v>
      </c>
      <c r="W13" s="160">
        <v>2012</v>
      </c>
      <c r="X13" s="161">
        <v>2013</v>
      </c>
      <c r="Y13" s="207">
        <v>2014</v>
      </c>
      <c r="Z13" s="162">
        <v>2015</v>
      </c>
      <c r="AA13" s="163"/>
      <c r="AB13" s="163"/>
      <c r="AC13" s="163"/>
      <c r="AD13" s="163"/>
      <c r="AE13" s="163"/>
      <c r="AF13" s="163"/>
    </row>
    <row r="14" spans="1:32" ht="15" customHeight="1">
      <c r="A14" s="492" t="s">
        <v>161</v>
      </c>
      <c r="B14" s="493"/>
      <c r="C14" s="164"/>
      <c r="D14" s="164"/>
      <c r="E14" s="164"/>
      <c r="F14" s="165">
        <v>277.57161550684685</v>
      </c>
      <c r="G14" s="165"/>
      <c r="H14" s="165">
        <v>251.75778684067112</v>
      </c>
      <c r="I14" s="165"/>
      <c r="J14" s="165">
        <v>205.19992462819891</v>
      </c>
      <c r="K14" s="165"/>
      <c r="L14" s="165">
        <v>207.40066004140539</v>
      </c>
      <c r="M14" s="166"/>
      <c r="N14" s="6"/>
      <c r="O14" s="167" t="s">
        <v>162</v>
      </c>
      <c r="P14" s="168"/>
      <c r="Q14" s="168"/>
      <c r="R14" s="168"/>
      <c r="S14" s="169">
        <v>15.150462065763161</v>
      </c>
      <c r="T14" s="169"/>
      <c r="U14" s="169">
        <v>13.584297568697519</v>
      </c>
      <c r="V14" s="169"/>
      <c r="W14" s="169">
        <v>11.019220525625546</v>
      </c>
      <c r="X14" s="169"/>
      <c r="Y14" s="169">
        <v>11.013204122844382</v>
      </c>
      <c r="Z14" s="170"/>
    </row>
    <row r="15" spans="1:32" ht="15" customHeight="1">
      <c r="A15" s="492" t="s">
        <v>163</v>
      </c>
      <c r="B15" s="493"/>
      <c r="C15" s="164"/>
      <c r="D15" s="164"/>
      <c r="E15" s="164"/>
      <c r="F15" s="165">
        <v>304.82112231131009</v>
      </c>
      <c r="G15" s="165"/>
      <c r="H15" s="165">
        <v>276.33013669598665</v>
      </c>
      <c r="I15" s="165"/>
      <c r="J15" s="165">
        <v>289.52768219622334</v>
      </c>
      <c r="K15" s="165"/>
      <c r="L15" s="165">
        <v>350.55721551870352</v>
      </c>
      <c r="M15" s="166"/>
      <c r="N15" s="6"/>
      <c r="O15" s="167" t="s">
        <v>164</v>
      </c>
      <c r="P15" s="168"/>
      <c r="Q15" s="168"/>
      <c r="R15" s="168"/>
      <c r="S15" s="169">
        <v>16.637799372922334</v>
      </c>
      <c r="T15" s="169"/>
      <c r="U15" s="169">
        <v>14.910167630496233</v>
      </c>
      <c r="V15" s="169"/>
      <c r="W15" s="169">
        <v>15.547614767276519</v>
      </c>
      <c r="X15" s="169"/>
      <c r="Y15" s="169">
        <v>18.614975335530136</v>
      </c>
      <c r="Z15" s="170"/>
    </row>
    <row r="16" spans="1:32" ht="15" customHeight="1">
      <c r="A16" s="494" t="s">
        <v>165</v>
      </c>
      <c r="B16" s="495"/>
      <c r="C16" s="164"/>
      <c r="D16" s="164"/>
      <c r="E16" s="164"/>
      <c r="F16" s="165">
        <v>493.15101608183943</v>
      </c>
      <c r="G16" s="165"/>
      <c r="H16" s="165">
        <v>429.53087368962002</v>
      </c>
      <c r="I16" s="165"/>
      <c r="J16" s="165">
        <v>293.19342495825185</v>
      </c>
      <c r="K16" s="165"/>
      <c r="L16" s="165">
        <v>305.10448862707062</v>
      </c>
      <c r="M16" s="166"/>
      <c r="N16" s="6"/>
      <c r="O16" s="167" t="s">
        <v>166</v>
      </c>
      <c r="P16" s="168"/>
      <c r="Q16" s="168"/>
      <c r="R16" s="168"/>
      <c r="S16" s="169">
        <v>26.917254302813134</v>
      </c>
      <c r="T16" s="169"/>
      <c r="U16" s="169">
        <v>23.176543122517675</v>
      </c>
      <c r="V16" s="169"/>
      <c r="W16" s="169">
        <v>15.744464878007294</v>
      </c>
      <c r="X16" s="169"/>
      <c r="Y16" s="169">
        <v>16.201385334912416</v>
      </c>
      <c r="Z16" s="170"/>
      <c r="AA16" s="171"/>
    </row>
    <row r="17" spans="1:32" ht="15" customHeight="1">
      <c r="A17" s="492" t="s">
        <v>167</v>
      </c>
      <c r="B17" s="493"/>
      <c r="C17" s="164"/>
      <c r="D17" s="164"/>
      <c r="E17" s="164"/>
      <c r="F17" s="165">
        <v>176.42772901739539</v>
      </c>
      <c r="G17" s="165"/>
      <c r="H17" s="165">
        <v>174.93052949561562</v>
      </c>
      <c r="I17" s="165"/>
      <c r="J17" s="165">
        <v>156.36980298692518</v>
      </c>
      <c r="K17" s="165"/>
      <c r="L17" s="165">
        <v>156.32814979454906</v>
      </c>
      <c r="M17" s="166"/>
      <c r="N17" s="6"/>
      <c r="O17" s="167" t="s">
        <v>168</v>
      </c>
      <c r="P17" s="168"/>
      <c r="Q17" s="168"/>
      <c r="R17" s="168"/>
      <c r="S17" s="169">
        <v>9.6298089087601877</v>
      </c>
      <c r="T17" s="169"/>
      <c r="U17" s="169">
        <v>9.4388673984576492</v>
      </c>
      <c r="V17" s="169"/>
      <c r="W17" s="169">
        <v>8.397046664532553</v>
      </c>
      <c r="X17" s="169"/>
      <c r="Y17" s="169">
        <v>8.3011974189968694</v>
      </c>
      <c r="Z17" s="170"/>
    </row>
    <row r="18" spans="1:32" ht="15" customHeight="1">
      <c r="A18" s="496" t="s">
        <v>169</v>
      </c>
      <c r="B18" s="497"/>
      <c r="C18" s="164"/>
      <c r="D18" s="164"/>
      <c r="E18" s="164"/>
      <c r="F18" s="165">
        <v>110.24795986098158</v>
      </c>
      <c r="G18" s="165"/>
      <c r="H18" s="165">
        <v>108.32660835902888</v>
      </c>
      <c r="I18" s="165"/>
      <c r="J18" s="165">
        <v>91.490580231029455</v>
      </c>
      <c r="K18" s="165"/>
      <c r="L18" s="165">
        <v>92.229859777554154</v>
      </c>
      <c r="M18" s="166"/>
      <c r="N18" s="6"/>
      <c r="O18" s="167" t="s">
        <v>170</v>
      </c>
      <c r="P18" s="168"/>
      <c r="Q18" s="168"/>
      <c r="R18" s="168"/>
      <c r="S18" s="169">
        <v>6.0175732689799455</v>
      </c>
      <c r="T18" s="169"/>
      <c r="U18" s="169">
        <v>5.8450660097679208</v>
      </c>
      <c r="V18" s="169"/>
      <c r="W18" s="169">
        <v>4.9130372801540894</v>
      </c>
      <c r="X18" s="169"/>
      <c r="Y18" s="169">
        <v>4.8975074223425104</v>
      </c>
      <c r="Z18" s="170"/>
      <c r="AB18" s="172"/>
    </row>
    <row r="19" spans="1:32">
      <c r="A19" s="492" t="s">
        <v>171</v>
      </c>
      <c r="B19" s="493"/>
      <c r="C19" s="164"/>
      <c r="D19" s="164"/>
      <c r="E19" s="164"/>
      <c r="F19" s="165">
        <v>46.988816291036464</v>
      </c>
      <c r="G19" s="165"/>
      <c r="H19" s="165">
        <v>44.215843105022969</v>
      </c>
      <c r="I19" s="165"/>
      <c r="J19" s="165">
        <v>6.7312046805345371</v>
      </c>
      <c r="K19" s="165"/>
      <c r="L19" s="165">
        <v>6.147191802447626</v>
      </c>
      <c r="M19" s="166"/>
      <c r="N19" s="6"/>
      <c r="O19" s="173" t="s">
        <v>172</v>
      </c>
      <c r="P19" s="168"/>
      <c r="Q19" s="168"/>
      <c r="R19" s="168"/>
      <c r="S19" s="169">
        <v>2.5647517215783235</v>
      </c>
      <c r="T19" s="169"/>
      <c r="U19" s="169">
        <v>2.3857898400163475</v>
      </c>
      <c r="V19" s="169"/>
      <c r="W19" s="169">
        <v>0.36146518529344523</v>
      </c>
      <c r="X19" s="169"/>
      <c r="Y19" s="169">
        <v>0.32642267430159444</v>
      </c>
      <c r="Z19" s="170"/>
    </row>
    <row r="20" spans="1:32" ht="15" customHeight="1">
      <c r="A20" s="174"/>
      <c r="B20" s="175"/>
      <c r="C20" s="175"/>
      <c r="D20" s="175"/>
      <c r="E20" s="175"/>
      <c r="F20" s="175"/>
      <c r="G20" s="175"/>
      <c r="H20" s="175"/>
      <c r="I20" s="175"/>
      <c r="J20" s="175"/>
      <c r="K20" s="175"/>
      <c r="L20" s="175"/>
      <c r="M20" s="6"/>
      <c r="N20" s="484"/>
      <c r="O20" s="484"/>
      <c r="P20" s="176"/>
      <c r="Q20" s="176"/>
      <c r="R20" s="176"/>
      <c r="S20" s="176"/>
      <c r="T20" s="176"/>
      <c r="U20" s="176"/>
      <c r="V20" s="176"/>
      <c r="W20" s="176"/>
      <c r="X20" s="176"/>
      <c r="Y20" s="176"/>
      <c r="Z20" s="177"/>
    </row>
    <row r="21" spans="1:32" ht="20.25" customHeight="1">
      <c r="A21" s="485" t="s">
        <v>173</v>
      </c>
      <c r="B21" s="486"/>
      <c r="C21" s="486"/>
      <c r="D21" s="486"/>
      <c r="E21" s="486"/>
      <c r="F21" s="486"/>
      <c r="G21" s="486"/>
      <c r="H21" s="486"/>
      <c r="I21" s="486"/>
      <c r="J21" s="486"/>
      <c r="K21" s="486"/>
      <c r="L21" s="486"/>
      <c r="M21" s="486"/>
      <c r="N21" s="486"/>
      <c r="O21" s="486"/>
      <c r="P21" s="486"/>
      <c r="Q21" s="486"/>
      <c r="R21" s="486"/>
      <c r="S21" s="486"/>
      <c r="T21" s="486"/>
      <c r="U21" s="486"/>
      <c r="V21" s="486"/>
      <c r="W21" s="486"/>
      <c r="X21" s="486"/>
      <c r="Y21" s="486"/>
      <c r="Z21" s="487"/>
    </row>
    <row r="22" spans="1:32" ht="15" customHeight="1">
      <c r="A22" s="174"/>
      <c r="B22" s="175"/>
      <c r="C22" s="175"/>
      <c r="D22" s="175"/>
      <c r="E22" s="175"/>
      <c r="F22" s="175"/>
      <c r="G22" s="175"/>
      <c r="H22" s="175"/>
      <c r="I22" s="175"/>
      <c r="J22" s="175"/>
      <c r="K22" s="175"/>
      <c r="L22" s="175"/>
      <c r="M22" s="6"/>
      <c r="N22" s="6"/>
      <c r="O22" s="6"/>
      <c r="P22" s="6"/>
      <c r="Q22" s="6"/>
      <c r="R22" s="6"/>
      <c r="S22" s="6"/>
      <c r="T22" s="6"/>
      <c r="U22" s="6"/>
      <c r="V22" s="6"/>
      <c r="W22" s="6"/>
      <c r="X22" s="6"/>
      <c r="Y22" s="6"/>
      <c r="Z22" s="7"/>
      <c r="AA22" s="178"/>
      <c r="AB22" s="178"/>
      <c r="AC22" s="178"/>
      <c r="AD22" s="178"/>
      <c r="AE22" s="178"/>
      <c r="AF22" s="178"/>
    </row>
    <row r="23" spans="1:32" s="6" customFormat="1">
      <c r="A23" s="488"/>
      <c r="B23" s="489"/>
      <c r="C23" s="400" t="s">
        <v>160</v>
      </c>
      <c r="D23" s="401"/>
      <c r="E23" s="401"/>
      <c r="F23" s="401"/>
      <c r="G23" s="401"/>
      <c r="H23" s="401"/>
      <c r="I23" s="401"/>
      <c r="J23" s="401"/>
      <c r="K23" s="401"/>
      <c r="L23" s="401"/>
      <c r="M23" s="402"/>
      <c r="Z23" s="7"/>
    </row>
    <row r="24" spans="1:32" s="6" customFormat="1" ht="15" customHeight="1">
      <c r="A24" s="490"/>
      <c r="B24" s="491"/>
      <c r="C24" s="230">
        <v>2005</v>
      </c>
      <c r="D24" s="230">
        <v>2006</v>
      </c>
      <c r="E24" s="230">
        <v>2007</v>
      </c>
      <c r="F24" s="230">
        <v>2008</v>
      </c>
      <c r="G24" s="230">
        <v>2009</v>
      </c>
      <c r="H24" s="230">
        <v>2010</v>
      </c>
      <c r="I24" s="230">
        <v>2011</v>
      </c>
      <c r="J24" s="230">
        <v>2012</v>
      </c>
      <c r="K24" s="158">
        <v>2013</v>
      </c>
      <c r="L24" s="207">
        <v>2014</v>
      </c>
      <c r="M24" s="159">
        <v>2015</v>
      </c>
      <c r="Z24" s="7"/>
    </row>
    <row r="25" spans="1:32" s="6" customFormat="1">
      <c r="A25" s="482" t="s">
        <v>165</v>
      </c>
      <c r="B25" s="483"/>
      <c r="C25" s="179"/>
      <c r="D25" s="179"/>
      <c r="E25" s="179"/>
      <c r="F25" s="180">
        <v>493.15101608183966</v>
      </c>
      <c r="G25" s="180"/>
      <c r="H25" s="180">
        <v>429.53087368961991</v>
      </c>
      <c r="I25" s="180"/>
      <c r="J25" s="180">
        <v>293.19342495825202</v>
      </c>
      <c r="K25" s="180"/>
      <c r="L25" s="180">
        <v>305.10448862707057</v>
      </c>
      <c r="M25" s="179"/>
      <c r="Z25" s="7"/>
    </row>
    <row r="26" spans="1:32" s="6" customFormat="1">
      <c r="A26" s="480" t="s">
        <v>174</v>
      </c>
      <c r="B26" s="481"/>
      <c r="C26" s="181"/>
      <c r="D26" s="181"/>
      <c r="E26" s="181"/>
      <c r="F26" s="182">
        <v>18.704737942977825</v>
      </c>
      <c r="G26" s="182"/>
      <c r="H26" s="182">
        <v>20.194238582788536</v>
      </c>
      <c r="I26" s="182"/>
      <c r="J26" s="182">
        <v>18.752438958063472</v>
      </c>
      <c r="K26" s="182"/>
      <c r="L26" s="182">
        <v>16.381995514147608</v>
      </c>
      <c r="M26" s="181"/>
      <c r="Z26" s="7"/>
    </row>
    <row r="27" spans="1:32" s="6" customFormat="1">
      <c r="A27" s="480" t="s">
        <v>25</v>
      </c>
      <c r="B27" s="481"/>
      <c r="C27" s="181"/>
      <c r="D27" s="181"/>
      <c r="E27" s="181"/>
      <c r="F27" s="182">
        <v>4.232380910909999</v>
      </c>
      <c r="G27" s="182"/>
      <c r="H27" s="182">
        <v>5.500098597216998</v>
      </c>
      <c r="I27" s="182"/>
      <c r="J27" s="182">
        <v>4.9392125962400009</v>
      </c>
      <c r="K27" s="182"/>
      <c r="L27" s="182">
        <v>5.3200107393850011</v>
      </c>
      <c r="M27" s="181"/>
      <c r="Z27" s="7"/>
    </row>
    <row r="28" spans="1:32" s="6" customFormat="1">
      <c r="A28" s="480" t="s">
        <v>27</v>
      </c>
      <c r="B28" s="481"/>
      <c r="C28" s="181"/>
      <c r="D28" s="181"/>
      <c r="E28" s="181"/>
      <c r="F28" s="182">
        <v>221.35926328829851</v>
      </c>
      <c r="G28" s="182"/>
      <c r="H28" s="182">
        <v>219.43309539071851</v>
      </c>
      <c r="I28" s="182"/>
      <c r="J28" s="182">
        <v>101.24649605043534</v>
      </c>
      <c r="K28" s="182"/>
      <c r="L28" s="182">
        <v>115.14720502002484</v>
      </c>
      <c r="M28" s="181"/>
      <c r="Z28" s="7"/>
    </row>
    <row r="29" spans="1:32" s="6" customFormat="1">
      <c r="A29" s="480" t="s">
        <v>175</v>
      </c>
      <c r="B29" s="481"/>
      <c r="C29" s="181"/>
      <c r="D29" s="181"/>
      <c r="E29" s="181"/>
      <c r="F29" s="182">
        <v>21.164668695502272</v>
      </c>
      <c r="G29" s="182"/>
      <c r="H29" s="182">
        <v>15.636069121035234</v>
      </c>
      <c r="I29" s="182"/>
      <c r="J29" s="182">
        <v>10.024258645892054</v>
      </c>
      <c r="K29" s="182"/>
      <c r="L29" s="182">
        <v>9.9354975103045913</v>
      </c>
      <c r="M29" s="181"/>
      <c r="Z29" s="7"/>
    </row>
    <row r="30" spans="1:32" s="6" customFormat="1">
      <c r="A30" s="480" t="s">
        <v>176</v>
      </c>
      <c r="B30" s="481"/>
      <c r="C30" s="181"/>
      <c r="D30" s="181"/>
      <c r="E30" s="181"/>
      <c r="F30" s="182">
        <v>0</v>
      </c>
      <c r="G30" s="182"/>
      <c r="H30" s="182">
        <v>0</v>
      </c>
      <c r="I30" s="182"/>
      <c r="J30" s="182">
        <v>0</v>
      </c>
      <c r="K30" s="182"/>
      <c r="L30" s="182">
        <v>0</v>
      </c>
      <c r="M30" s="181"/>
      <c r="Z30" s="7"/>
    </row>
    <row r="31" spans="1:32" s="6" customFormat="1">
      <c r="A31" s="480" t="s">
        <v>177</v>
      </c>
      <c r="B31" s="481"/>
      <c r="C31" s="181"/>
      <c r="D31" s="181"/>
      <c r="E31" s="181"/>
      <c r="F31" s="182">
        <v>227.32104420315102</v>
      </c>
      <c r="G31" s="182"/>
      <c r="H31" s="182">
        <v>168.39451390786058</v>
      </c>
      <c r="I31" s="182"/>
      <c r="J31" s="182">
        <v>157.97076745362114</v>
      </c>
      <c r="K31" s="182"/>
      <c r="L31" s="182">
        <v>158.05952858920853</v>
      </c>
      <c r="M31" s="181"/>
      <c r="Z31" s="7"/>
    </row>
    <row r="32" spans="1:32" s="6" customFormat="1">
      <c r="A32" s="480" t="s">
        <v>68</v>
      </c>
      <c r="B32" s="481"/>
      <c r="C32" s="181"/>
      <c r="D32" s="181"/>
      <c r="E32" s="181"/>
      <c r="F32" s="182">
        <v>0</v>
      </c>
      <c r="G32" s="182"/>
      <c r="H32" s="182">
        <v>0</v>
      </c>
      <c r="I32" s="182"/>
      <c r="J32" s="182">
        <v>0</v>
      </c>
      <c r="K32" s="182"/>
      <c r="L32" s="182">
        <v>0</v>
      </c>
      <c r="M32" s="181"/>
      <c r="Z32" s="7"/>
    </row>
    <row r="33" spans="1:26" s="6" customFormat="1">
      <c r="A33" s="480" t="s">
        <v>178</v>
      </c>
      <c r="B33" s="481"/>
      <c r="C33" s="181"/>
      <c r="D33" s="181"/>
      <c r="E33" s="181"/>
      <c r="F33" s="182">
        <v>0.36892104099999995</v>
      </c>
      <c r="G33" s="182"/>
      <c r="H33" s="182">
        <v>0.37285808999999998</v>
      </c>
      <c r="I33" s="182"/>
      <c r="J33" s="182">
        <v>0.26025125399999999</v>
      </c>
      <c r="K33" s="182"/>
      <c r="L33" s="182">
        <v>0.26025125399999999</v>
      </c>
      <c r="M33" s="181"/>
      <c r="Z33" s="7"/>
    </row>
    <row r="34" spans="1:26" s="6" customFormat="1">
      <c r="A34" s="480" t="s">
        <v>179</v>
      </c>
      <c r="B34" s="481"/>
      <c r="C34" s="181"/>
      <c r="D34" s="181"/>
      <c r="E34" s="181"/>
      <c r="F34" s="182">
        <v>0</v>
      </c>
      <c r="G34" s="182"/>
      <c r="H34" s="182">
        <v>0</v>
      </c>
      <c r="I34" s="182"/>
      <c r="J34" s="182">
        <v>0</v>
      </c>
      <c r="K34" s="182"/>
      <c r="L34" s="182">
        <v>0</v>
      </c>
      <c r="M34" s="181"/>
      <c r="Z34" s="7"/>
    </row>
    <row r="35" spans="1:26" s="6" customFormat="1">
      <c r="A35" s="482" t="s">
        <v>167</v>
      </c>
      <c r="B35" s="483"/>
      <c r="C35" s="179"/>
      <c r="D35" s="179"/>
      <c r="E35" s="179"/>
      <c r="F35" s="180">
        <v>176.42772901739536</v>
      </c>
      <c r="G35" s="180"/>
      <c r="H35" s="180">
        <v>174.93052949561567</v>
      </c>
      <c r="I35" s="180"/>
      <c r="J35" s="180">
        <v>156.36980298692515</v>
      </c>
      <c r="K35" s="180"/>
      <c r="L35" s="180">
        <v>156.32814979454909</v>
      </c>
      <c r="M35" s="179"/>
      <c r="Z35" s="7"/>
    </row>
    <row r="36" spans="1:26" s="6" customFormat="1">
      <c r="A36" s="480" t="s">
        <v>174</v>
      </c>
      <c r="B36" s="481"/>
      <c r="C36" s="181"/>
      <c r="D36" s="181"/>
      <c r="E36" s="181"/>
      <c r="F36" s="182">
        <v>45.771408903735619</v>
      </c>
      <c r="G36" s="182"/>
      <c r="H36" s="182">
        <v>48.202393457676621</v>
      </c>
      <c r="I36" s="182"/>
      <c r="J36" s="182">
        <v>41.595103373905467</v>
      </c>
      <c r="K36" s="182"/>
      <c r="L36" s="182">
        <v>43.206319226409491</v>
      </c>
      <c r="M36" s="181"/>
      <c r="Z36" s="7"/>
    </row>
    <row r="37" spans="1:26" s="6" customFormat="1">
      <c r="A37" s="480" t="s">
        <v>25</v>
      </c>
      <c r="B37" s="481"/>
      <c r="C37" s="181"/>
      <c r="D37" s="181"/>
      <c r="E37" s="181"/>
      <c r="F37" s="182">
        <v>0.13780128595360003</v>
      </c>
      <c r="G37" s="182"/>
      <c r="H37" s="182">
        <v>0.13592343820437999</v>
      </c>
      <c r="I37" s="182"/>
      <c r="J37" s="182">
        <v>0.11519338080419998</v>
      </c>
      <c r="K37" s="182"/>
      <c r="L37" s="182">
        <v>0.94328976287535982</v>
      </c>
      <c r="M37" s="181"/>
      <c r="Z37" s="7"/>
    </row>
    <row r="38" spans="1:26" s="6" customFormat="1">
      <c r="A38" s="480" t="s">
        <v>27</v>
      </c>
      <c r="B38" s="481"/>
      <c r="C38" s="181"/>
      <c r="D38" s="181"/>
      <c r="E38" s="181"/>
      <c r="F38" s="182">
        <v>78.238321459081163</v>
      </c>
      <c r="G38" s="182"/>
      <c r="H38" s="182">
        <v>81.489622347009274</v>
      </c>
      <c r="I38" s="182"/>
      <c r="J38" s="182">
        <v>70.471328128908496</v>
      </c>
      <c r="K38" s="182"/>
      <c r="L38" s="182">
        <v>67.990362701957238</v>
      </c>
      <c r="M38" s="181"/>
      <c r="Z38" s="7"/>
    </row>
    <row r="39" spans="1:26" s="6" customFormat="1">
      <c r="A39" s="480" t="s">
        <v>175</v>
      </c>
      <c r="B39" s="481"/>
      <c r="C39" s="181"/>
      <c r="D39" s="181"/>
      <c r="E39" s="181"/>
      <c r="F39" s="182">
        <v>10.337532647166023</v>
      </c>
      <c r="G39" s="182"/>
      <c r="H39" s="182">
        <v>9.5750683717339431</v>
      </c>
      <c r="I39" s="182"/>
      <c r="J39" s="182">
        <v>7.7526894020852355</v>
      </c>
      <c r="K39" s="182"/>
      <c r="L39" s="182">
        <v>7.7525859173960434</v>
      </c>
      <c r="M39" s="181"/>
      <c r="Z39" s="7"/>
    </row>
    <row r="40" spans="1:26" s="6" customFormat="1">
      <c r="A40" s="480" t="s">
        <v>176</v>
      </c>
      <c r="B40" s="481"/>
      <c r="C40" s="181"/>
      <c r="D40" s="181"/>
      <c r="E40" s="181"/>
      <c r="F40" s="182">
        <v>0</v>
      </c>
      <c r="G40" s="182"/>
      <c r="H40" s="182">
        <v>0</v>
      </c>
      <c r="I40" s="182"/>
      <c r="J40" s="182">
        <v>0</v>
      </c>
      <c r="K40" s="182"/>
      <c r="L40" s="182">
        <v>0</v>
      </c>
      <c r="M40" s="181"/>
      <c r="Z40" s="7"/>
    </row>
    <row r="41" spans="1:26" s="6" customFormat="1">
      <c r="A41" s="480" t="s">
        <v>177</v>
      </c>
      <c r="B41" s="481"/>
      <c r="C41" s="181"/>
      <c r="D41" s="181"/>
      <c r="E41" s="181"/>
      <c r="F41" s="182">
        <v>35.788852285458951</v>
      </c>
      <c r="G41" s="182"/>
      <c r="H41" s="182">
        <v>29.582332685991481</v>
      </c>
      <c r="I41" s="182"/>
      <c r="J41" s="182">
        <v>31.560064411221774</v>
      </c>
      <c r="K41" s="182"/>
      <c r="L41" s="182">
        <v>31.560167895910968</v>
      </c>
      <c r="M41" s="181"/>
      <c r="Z41" s="7"/>
    </row>
    <row r="42" spans="1:26" s="6" customFormat="1">
      <c r="A42" s="480" t="s">
        <v>68</v>
      </c>
      <c r="B42" s="481"/>
      <c r="C42" s="181"/>
      <c r="D42" s="181"/>
      <c r="E42" s="181"/>
      <c r="F42" s="182">
        <v>2.6490625390000004</v>
      </c>
      <c r="G42" s="182"/>
      <c r="H42" s="182">
        <v>2.4030373569999997</v>
      </c>
      <c r="I42" s="182"/>
      <c r="J42" s="182">
        <v>2.4030373569999997</v>
      </c>
      <c r="K42" s="182"/>
      <c r="L42" s="182">
        <v>2.4030373569999997</v>
      </c>
      <c r="M42" s="181"/>
      <c r="Z42" s="7"/>
    </row>
    <row r="43" spans="1:26" s="6" customFormat="1">
      <c r="A43" s="480" t="s">
        <v>178</v>
      </c>
      <c r="B43" s="481"/>
      <c r="C43" s="181"/>
      <c r="D43" s="181"/>
      <c r="E43" s="181"/>
      <c r="F43" s="182">
        <v>3.5047498969999991</v>
      </c>
      <c r="G43" s="182"/>
      <c r="H43" s="182">
        <v>3.5421518379999997</v>
      </c>
      <c r="I43" s="182"/>
      <c r="J43" s="182">
        <v>2.4723869330000001</v>
      </c>
      <c r="K43" s="182"/>
      <c r="L43" s="182">
        <v>2.4723869330000001</v>
      </c>
      <c r="M43" s="181"/>
      <c r="Z43" s="7"/>
    </row>
    <row r="44" spans="1:26" s="6" customFormat="1">
      <c r="A44" s="480" t="s">
        <v>179</v>
      </c>
      <c r="B44" s="481"/>
      <c r="C44" s="181"/>
      <c r="D44" s="181"/>
      <c r="E44" s="181"/>
      <c r="F44" s="182">
        <v>0</v>
      </c>
      <c r="G44" s="182"/>
      <c r="H44" s="182">
        <v>0</v>
      </c>
      <c r="I44" s="182"/>
      <c r="J44" s="182">
        <v>0</v>
      </c>
      <c r="K44" s="182"/>
      <c r="L44" s="182">
        <v>0</v>
      </c>
      <c r="M44" s="181"/>
      <c r="Z44" s="7"/>
    </row>
    <row r="45" spans="1:26" s="6" customFormat="1">
      <c r="A45" s="482" t="s">
        <v>169</v>
      </c>
      <c r="B45" s="483"/>
      <c r="C45" s="179"/>
      <c r="D45" s="179"/>
      <c r="E45" s="179"/>
      <c r="F45" s="180">
        <v>110.24795986098157</v>
      </c>
      <c r="G45" s="180"/>
      <c r="H45" s="180">
        <v>108.32660835902887</v>
      </c>
      <c r="I45" s="180"/>
      <c r="J45" s="180">
        <v>91.490580231029469</v>
      </c>
      <c r="K45" s="180"/>
      <c r="L45" s="180">
        <v>92.229859777554125</v>
      </c>
      <c r="M45" s="179"/>
      <c r="Z45" s="7"/>
    </row>
    <row r="46" spans="1:26" s="6" customFormat="1">
      <c r="A46" s="480" t="s">
        <v>174</v>
      </c>
      <c r="B46" s="481"/>
      <c r="C46" s="181"/>
      <c r="D46" s="181"/>
      <c r="E46" s="181"/>
      <c r="F46" s="182">
        <v>44.723127799887521</v>
      </c>
      <c r="G46" s="182"/>
      <c r="H46" s="182">
        <v>47.100049639098096</v>
      </c>
      <c r="I46" s="182"/>
      <c r="J46" s="182">
        <v>40.62925866466928</v>
      </c>
      <c r="K46" s="182"/>
      <c r="L46" s="182">
        <v>42.205033516026802</v>
      </c>
      <c r="M46" s="181"/>
      <c r="Z46" s="7"/>
    </row>
    <row r="47" spans="1:26" s="6" customFormat="1">
      <c r="A47" s="480" t="s">
        <v>25</v>
      </c>
      <c r="B47" s="481"/>
      <c r="C47" s="181"/>
      <c r="D47" s="181"/>
      <c r="E47" s="181"/>
      <c r="F47" s="182">
        <v>0.13780128595360003</v>
      </c>
      <c r="G47" s="182"/>
      <c r="H47" s="182">
        <v>0.13526676720437997</v>
      </c>
      <c r="I47" s="182"/>
      <c r="J47" s="182">
        <v>0.11466990680419999</v>
      </c>
      <c r="K47" s="182"/>
      <c r="L47" s="182">
        <v>0.53650469787536004</v>
      </c>
      <c r="M47" s="181"/>
      <c r="Z47" s="7"/>
    </row>
    <row r="48" spans="1:26" s="6" customFormat="1">
      <c r="A48" s="480" t="s">
        <v>27</v>
      </c>
      <c r="B48" s="481"/>
      <c r="C48" s="181"/>
      <c r="D48" s="181"/>
      <c r="E48" s="181"/>
      <c r="F48" s="182">
        <v>31.979398561487404</v>
      </c>
      <c r="G48" s="182"/>
      <c r="H48" s="182">
        <v>33.059019758905443</v>
      </c>
      <c r="I48" s="182"/>
      <c r="J48" s="182">
        <v>23.82595544767959</v>
      </c>
      <c r="K48" s="182"/>
      <c r="L48" s="182">
        <v>22.567625351775558</v>
      </c>
      <c r="M48" s="181"/>
      <c r="Z48" s="7"/>
    </row>
    <row r="49" spans="1:26" s="6" customFormat="1">
      <c r="A49" s="480" t="s">
        <v>175</v>
      </c>
      <c r="B49" s="481"/>
      <c r="C49" s="181"/>
      <c r="D49" s="181"/>
      <c r="E49" s="181"/>
      <c r="F49" s="182">
        <v>4.7551239875648523</v>
      </c>
      <c r="G49" s="182"/>
      <c r="H49" s="182">
        <v>3.9439143821115357</v>
      </c>
      <c r="I49" s="182"/>
      <c r="J49" s="182">
        <v>3.1209582632419388</v>
      </c>
      <c r="K49" s="182"/>
      <c r="L49" s="182">
        <v>3.1208547785527485</v>
      </c>
      <c r="M49" s="181"/>
      <c r="Z49" s="7"/>
    </row>
    <row r="50" spans="1:26" s="6" customFormat="1">
      <c r="A50" s="480" t="s">
        <v>176</v>
      </c>
      <c r="B50" s="481"/>
      <c r="C50" s="181"/>
      <c r="D50" s="181"/>
      <c r="E50" s="181"/>
      <c r="F50" s="182">
        <v>0</v>
      </c>
      <c r="G50" s="182"/>
      <c r="H50" s="182">
        <v>0</v>
      </c>
      <c r="I50" s="182"/>
      <c r="J50" s="182">
        <v>0</v>
      </c>
      <c r="K50" s="182"/>
      <c r="L50" s="182">
        <v>0</v>
      </c>
      <c r="M50" s="181"/>
      <c r="Z50" s="7"/>
    </row>
    <row r="51" spans="1:26" s="6" customFormat="1">
      <c r="A51" s="480" t="s">
        <v>177</v>
      </c>
      <c r="B51" s="481"/>
      <c r="C51" s="181"/>
      <c r="D51" s="181"/>
      <c r="E51" s="181"/>
      <c r="F51" s="182">
        <v>24.172722427088196</v>
      </c>
      <c r="G51" s="182"/>
      <c r="H51" s="182">
        <v>19.669363993709432</v>
      </c>
      <c r="I51" s="182"/>
      <c r="J51" s="182">
        <v>20.42798767163444</v>
      </c>
      <c r="K51" s="182"/>
      <c r="L51" s="182">
        <v>20.428091156323646</v>
      </c>
      <c r="M51" s="181"/>
      <c r="Z51" s="7"/>
    </row>
    <row r="52" spans="1:26" s="6" customFormat="1">
      <c r="A52" s="480" t="s">
        <v>68</v>
      </c>
      <c r="B52" s="481"/>
      <c r="C52" s="181"/>
      <c r="D52" s="181"/>
      <c r="E52" s="181"/>
      <c r="F52" s="182">
        <v>1.0488201100000001</v>
      </c>
      <c r="G52" s="182"/>
      <c r="H52" s="182">
        <v>0.95141359699999994</v>
      </c>
      <c r="I52" s="182"/>
      <c r="J52" s="182">
        <v>0.95141359699999994</v>
      </c>
      <c r="K52" s="182"/>
      <c r="L52" s="182">
        <v>0.95141359699999994</v>
      </c>
      <c r="M52" s="181"/>
      <c r="Z52" s="7"/>
    </row>
    <row r="53" spans="1:26" s="6" customFormat="1">
      <c r="A53" s="480" t="s">
        <v>178</v>
      </c>
      <c r="B53" s="481"/>
      <c r="C53" s="181"/>
      <c r="D53" s="181"/>
      <c r="E53" s="181"/>
      <c r="F53" s="182">
        <v>3.4309656890000007</v>
      </c>
      <c r="G53" s="182"/>
      <c r="H53" s="182">
        <v>3.4675802209999991</v>
      </c>
      <c r="I53" s="182"/>
      <c r="J53" s="182">
        <v>2.4203366799999997</v>
      </c>
      <c r="K53" s="182"/>
      <c r="L53" s="182">
        <v>2.4203366799999997</v>
      </c>
      <c r="M53" s="181"/>
      <c r="Z53" s="7"/>
    </row>
    <row r="54" spans="1:26" s="6" customFormat="1">
      <c r="A54" s="480" t="s">
        <v>179</v>
      </c>
      <c r="B54" s="481"/>
      <c r="C54" s="181"/>
      <c r="D54" s="181"/>
      <c r="E54" s="181"/>
      <c r="F54" s="182">
        <v>0</v>
      </c>
      <c r="G54" s="182"/>
      <c r="H54" s="182">
        <v>0</v>
      </c>
      <c r="I54" s="182"/>
      <c r="J54" s="182">
        <v>0</v>
      </c>
      <c r="K54" s="182"/>
      <c r="L54" s="182">
        <v>0</v>
      </c>
      <c r="M54" s="181"/>
      <c r="Z54" s="7"/>
    </row>
    <row r="55" spans="1:26">
      <c r="A55" s="183"/>
      <c r="B55" s="175"/>
      <c r="C55" s="175"/>
      <c r="D55" s="175"/>
      <c r="E55" s="175"/>
      <c r="F55" s="175"/>
      <c r="G55" s="175"/>
      <c r="H55" s="175"/>
      <c r="I55" s="175"/>
      <c r="J55" s="175"/>
      <c r="K55" s="175"/>
      <c r="L55" s="175"/>
      <c r="M55" s="184"/>
      <c r="N55" s="184"/>
      <c r="O55" s="184"/>
      <c r="P55" s="184"/>
      <c r="Q55" s="184"/>
      <c r="R55" s="184"/>
      <c r="S55" s="184"/>
      <c r="T55" s="184"/>
      <c r="U55" s="184"/>
      <c r="V55" s="184"/>
      <c r="W55" s="184"/>
      <c r="X55" s="184"/>
      <c r="Y55" s="184"/>
      <c r="Z55" s="185"/>
    </row>
    <row r="56" spans="1:26" ht="15.75" thickBot="1">
      <c r="A56" s="135"/>
      <c r="B56" s="136"/>
      <c r="C56" s="136"/>
      <c r="D56" s="136"/>
      <c r="E56" s="186"/>
      <c r="F56" s="186"/>
      <c r="G56" s="186"/>
      <c r="H56" s="186"/>
      <c r="I56" s="186"/>
      <c r="J56" s="186"/>
      <c r="K56" s="186"/>
      <c r="L56" s="187"/>
      <c r="M56" s="136"/>
      <c r="N56" s="136"/>
      <c r="O56" s="136"/>
      <c r="P56" s="136"/>
      <c r="Q56" s="136"/>
      <c r="R56" s="136"/>
      <c r="S56" s="188"/>
      <c r="T56" s="188"/>
      <c r="U56" s="188"/>
      <c r="V56" s="188"/>
      <c r="W56" s="188"/>
      <c r="X56" s="188"/>
      <c r="Y56" s="188"/>
      <c r="Z56" s="137"/>
    </row>
    <row r="57" spans="1:26">
      <c r="E57" s="189"/>
      <c r="F57" s="189"/>
      <c r="G57" s="189"/>
      <c r="H57" s="189"/>
      <c r="I57" s="189"/>
      <c r="J57" s="189"/>
      <c r="K57" s="189"/>
    </row>
    <row r="58" spans="1:26">
      <c r="A58" s="147"/>
      <c r="E58" s="157"/>
      <c r="F58" s="157"/>
      <c r="G58" s="157"/>
      <c r="H58" s="157"/>
      <c r="I58" s="157"/>
      <c r="J58" s="157"/>
      <c r="K58" s="157"/>
      <c r="L58" s="157"/>
      <c r="M58" s="157"/>
      <c r="N58" s="157"/>
      <c r="O58" s="157"/>
      <c r="P58" s="157"/>
      <c r="Q58" s="157"/>
      <c r="R58" s="157"/>
      <c r="S58" s="157"/>
      <c r="T58" s="157"/>
      <c r="U58" s="157"/>
      <c r="V58" s="157"/>
      <c r="W58" s="157"/>
      <c r="X58" s="157"/>
      <c r="Y58" s="157"/>
    </row>
    <row r="59" spans="1:26">
      <c r="A59" s="147"/>
    </row>
    <row r="60" spans="1:26">
      <c r="A60" s="190"/>
    </row>
    <row r="61" spans="1:26">
      <c r="A61" s="191"/>
    </row>
    <row r="62" spans="1:26">
      <c r="A62" s="191"/>
    </row>
    <row r="63" spans="1:26">
      <c r="A63" s="191"/>
    </row>
    <row r="64" spans="1:26">
      <c r="A64" s="191"/>
    </row>
    <row r="65" spans="1:1">
      <c r="A65" s="191"/>
    </row>
    <row r="66" spans="1:1">
      <c r="A66" s="191"/>
    </row>
    <row r="67" spans="1:1">
      <c r="A67" s="191"/>
    </row>
    <row r="68" spans="1:1">
      <c r="A68" s="191"/>
    </row>
    <row r="69" spans="1:1">
      <c r="A69" s="191"/>
    </row>
    <row r="70" spans="1:1">
      <c r="A70" s="191"/>
    </row>
    <row r="71" spans="1:1">
      <c r="A71" s="147"/>
    </row>
    <row r="72" spans="1:1">
      <c r="A72" s="147"/>
    </row>
  </sheetData>
  <mergeCells count="48">
    <mergeCell ref="A19:B19"/>
    <mergeCell ref="A1:Z1"/>
    <mergeCell ref="V3:X3"/>
    <mergeCell ref="V4:X4"/>
    <mergeCell ref="B5:L5"/>
    <mergeCell ref="A10:Z10"/>
    <mergeCell ref="A12:B13"/>
    <mergeCell ref="C12:M12"/>
    <mergeCell ref="P12:Z12"/>
    <mergeCell ref="A14:B14"/>
    <mergeCell ref="A15:B15"/>
    <mergeCell ref="A16:B16"/>
    <mergeCell ref="A17:B17"/>
    <mergeCell ref="A18:B18"/>
    <mergeCell ref="A32:B32"/>
    <mergeCell ref="N20:O20"/>
    <mergeCell ref="A21:Z21"/>
    <mergeCell ref="A23:B24"/>
    <mergeCell ref="C23:M23"/>
    <mergeCell ref="A25:B25"/>
    <mergeCell ref="A26:B26"/>
    <mergeCell ref="A27:B27"/>
    <mergeCell ref="A28:B28"/>
    <mergeCell ref="A29:B29"/>
    <mergeCell ref="A30:B30"/>
    <mergeCell ref="A31:B31"/>
    <mergeCell ref="A44:B44"/>
    <mergeCell ref="A33:B33"/>
    <mergeCell ref="A34:B34"/>
    <mergeCell ref="A35:B35"/>
    <mergeCell ref="A36:B36"/>
    <mergeCell ref="A37:B37"/>
    <mergeCell ref="A38:B38"/>
    <mergeCell ref="A39:B39"/>
    <mergeCell ref="A40:B40"/>
    <mergeCell ref="A41:B41"/>
    <mergeCell ref="A42:B42"/>
    <mergeCell ref="A43:B43"/>
    <mergeCell ref="A51:B51"/>
    <mergeCell ref="A52:B52"/>
    <mergeCell ref="A53:B53"/>
    <mergeCell ref="A54:B54"/>
    <mergeCell ref="A45:B45"/>
    <mergeCell ref="A46:B46"/>
    <mergeCell ref="A47:B47"/>
    <mergeCell ref="A48:B48"/>
    <mergeCell ref="A49:B49"/>
    <mergeCell ref="A50:B50"/>
  </mergeCells>
  <pageMargins left="0.7" right="0.7" top="0.75" bottom="0.75" header="0.3" footer="0.3"/>
  <pageSetup paperSize="9"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19">
    <tabColor rgb="FFFFFF00"/>
    <pageSetUpPr fitToPage="1"/>
  </sheetPr>
  <dimension ref="A1:N84"/>
  <sheetViews>
    <sheetView zoomScale="55" zoomScaleNormal="55" workbookViewId="0" xr3:uid="{78B4E459-6924-5F8B-B7BA-2DD04133E49E}">
      <selection activeCell="A30" sqref="A30"/>
    </sheetView>
  </sheetViews>
  <sheetFormatPr defaultColWidth="11.42578125" defaultRowHeight="15"/>
  <cols>
    <col min="4" max="4" width="29.140625" customWidth="1"/>
    <col min="5" max="5" width="12.85546875" customWidth="1"/>
    <col min="13" max="13" width="22.42578125" customWidth="1"/>
  </cols>
  <sheetData>
    <row r="1" spans="1:14" ht="112.5" customHeight="1" thickBot="1">
      <c r="A1" s="558"/>
      <c r="B1" s="559"/>
      <c r="C1" s="559"/>
      <c r="D1" s="559"/>
      <c r="E1" s="559"/>
      <c r="F1" s="559"/>
      <c r="G1" s="559"/>
      <c r="H1" s="559"/>
      <c r="I1" s="559"/>
      <c r="J1" s="559"/>
      <c r="K1" s="559"/>
      <c r="L1" s="559"/>
      <c r="M1" s="559"/>
      <c r="N1" s="560"/>
    </row>
    <row r="2" spans="1:14" ht="24" thickBot="1">
      <c r="A2" s="558" t="str">
        <f ca="1">"Objectifs SRCAE de la région "</f>
        <v xml:space="preserve">Objectifs SRCAE de la région </v>
      </c>
      <c r="B2" s="559"/>
      <c r="C2" s="559"/>
      <c r="D2" s="559"/>
      <c r="E2" s="559"/>
      <c r="F2" s="559"/>
      <c r="G2" s="559"/>
      <c r="H2" s="559"/>
      <c r="I2" s="559"/>
      <c r="J2" s="559"/>
      <c r="K2" s="559"/>
      <c r="L2" s="559"/>
      <c r="M2" s="559"/>
      <c r="N2" s="560"/>
    </row>
    <row r="3" spans="1:14">
      <c r="A3" s="1" t="s">
        <v>1</v>
      </c>
      <c r="B3" s="2">
        <v>42887</v>
      </c>
      <c r="C3" s="3"/>
      <c r="D3" s="3"/>
      <c r="E3" s="3"/>
      <c r="F3" s="3"/>
      <c r="G3" s="3"/>
      <c r="H3" s="3"/>
      <c r="I3" s="3"/>
      <c r="J3" s="3"/>
      <c r="K3" s="3"/>
      <c r="L3" s="421" t="s">
        <v>2</v>
      </c>
      <c r="M3" s="421"/>
      <c r="N3" s="4" t="s">
        <v>3</v>
      </c>
    </row>
    <row r="4" spans="1:14" ht="15.75" thickBot="1">
      <c r="A4" s="5"/>
      <c r="B4" s="6"/>
      <c r="C4" s="6"/>
      <c r="D4" s="6"/>
      <c r="E4" s="6"/>
      <c r="F4" s="6"/>
      <c r="G4" s="6"/>
      <c r="H4" s="6"/>
      <c r="I4" s="6"/>
      <c r="J4" s="6"/>
      <c r="K4" s="6"/>
      <c r="L4" s="6"/>
      <c r="M4" s="6"/>
      <c r="N4" s="7"/>
    </row>
    <row r="5" spans="1:14">
      <c r="A5" s="5"/>
      <c r="B5" s="525" t="s">
        <v>20</v>
      </c>
      <c r="C5" s="526"/>
      <c r="D5" s="529" t="s">
        <v>180</v>
      </c>
      <c r="E5" s="531" t="s">
        <v>181</v>
      </c>
      <c r="F5" s="532"/>
      <c r="G5" s="532"/>
      <c r="H5" s="532"/>
      <c r="I5" s="533"/>
      <c r="J5" s="531" t="s">
        <v>182</v>
      </c>
      <c r="K5" s="532"/>
      <c r="L5" s="533"/>
      <c r="M5" s="8" t="s">
        <v>182</v>
      </c>
      <c r="N5" s="9"/>
    </row>
    <row r="6" spans="1:14" ht="15.75" thickBot="1">
      <c r="A6" s="5"/>
      <c r="B6" s="527"/>
      <c r="C6" s="528"/>
      <c r="D6" s="530"/>
      <c r="E6" s="10">
        <v>2009</v>
      </c>
      <c r="F6" s="11">
        <v>2020</v>
      </c>
      <c r="G6" s="12">
        <v>2030</v>
      </c>
      <c r="H6" s="10">
        <v>2005</v>
      </c>
      <c r="I6" s="11">
        <v>2020</v>
      </c>
      <c r="J6" s="10" t="s">
        <v>183</v>
      </c>
      <c r="K6" s="11" t="s">
        <v>184</v>
      </c>
      <c r="L6" s="12" t="s">
        <v>185</v>
      </c>
      <c r="M6" s="13" t="s">
        <v>186</v>
      </c>
      <c r="N6" s="9"/>
    </row>
    <row r="7" spans="1:14" ht="15.6" customHeight="1" thickBot="1">
      <c r="A7" s="5"/>
      <c r="B7" s="3"/>
      <c r="C7" s="3"/>
      <c r="D7" s="3"/>
      <c r="E7" s="513" t="s">
        <v>187</v>
      </c>
      <c r="F7" s="513"/>
      <c r="G7" s="513"/>
      <c r="H7" s="513" t="s">
        <v>188</v>
      </c>
      <c r="I7" s="513"/>
      <c r="J7" s="513" t="s">
        <v>189</v>
      </c>
      <c r="K7" s="513"/>
      <c r="L7" s="513"/>
      <c r="M7" s="14" t="s">
        <v>190</v>
      </c>
      <c r="N7" s="7"/>
    </row>
    <row r="8" spans="1:14">
      <c r="A8" s="5"/>
      <c r="B8" s="501" t="s">
        <v>191</v>
      </c>
      <c r="C8" s="502"/>
      <c r="D8" s="15" t="s">
        <v>192</v>
      </c>
      <c r="E8" s="16">
        <v>13267</v>
      </c>
      <c r="F8" s="17">
        <v>14136</v>
      </c>
      <c r="G8" s="18">
        <v>14976</v>
      </c>
      <c r="H8" s="16">
        <v>16200</v>
      </c>
      <c r="I8" s="17">
        <v>15200</v>
      </c>
      <c r="J8" s="19">
        <v>6.5500866812391645E-2</v>
      </c>
      <c r="K8" s="20">
        <v>5.9422750424448216E-2</v>
      </c>
      <c r="L8" s="21">
        <v>0.12881585889801764</v>
      </c>
      <c r="M8" s="22">
        <v>-6.1728395061728392E-2</v>
      </c>
      <c r="N8" s="7"/>
    </row>
    <row r="9" spans="1:14">
      <c r="A9" s="5"/>
      <c r="B9" s="503"/>
      <c r="C9" s="504"/>
      <c r="D9" s="23" t="s">
        <v>193</v>
      </c>
      <c r="E9" s="24">
        <v>13267</v>
      </c>
      <c r="F9" s="25">
        <v>11887</v>
      </c>
      <c r="G9" s="26">
        <v>11248</v>
      </c>
      <c r="H9" s="24">
        <v>16200</v>
      </c>
      <c r="I9" s="25">
        <v>12800</v>
      </c>
      <c r="J9" s="27">
        <v>-0.10401748699781413</v>
      </c>
      <c r="K9" s="28">
        <v>-5.3756204256751074E-2</v>
      </c>
      <c r="L9" s="29">
        <v>-0.15218210597723675</v>
      </c>
      <c r="M9" s="30">
        <v>-0.20987654320987653</v>
      </c>
      <c r="N9" s="7"/>
    </row>
    <row r="10" spans="1:14" ht="15.75" thickBot="1">
      <c r="A10" s="5"/>
      <c r="B10" s="505"/>
      <c r="C10" s="506"/>
      <c r="D10" s="31" t="s">
        <v>194</v>
      </c>
      <c r="E10" s="32">
        <v>0</v>
      </c>
      <c r="F10" s="33">
        <v>-2249</v>
      </c>
      <c r="G10" s="33">
        <v>-3728</v>
      </c>
      <c r="H10" s="32">
        <v>0</v>
      </c>
      <c r="I10" s="33">
        <v>-2400</v>
      </c>
      <c r="J10" s="34" t="s">
        <v>14</v>
      </c>
      <c r="K10" s="35" t="s">
        <v>14</v>
      </c>
      <c r="L10" s="36" t="s">
        <v>14</v>
      </c>
      <c r="M10" s="37" t="s">
        <v>14</v>
      </c>
      <c r="N10" s="7"/>
    </row>
    <row r="11" spans="1:14">
      <c r="A11" s="5"/>
      <c r="B11" s="501" t="s">
        <v>25</v>
      </c>
      <c r="C11" s="502"/>
      <c r="D11" s="15" t="s">
        <v>195</v>
      </c>
      <c r="E11" s="16">
        <v>7592</v>
      </c>
      <c r="F11" s="17">
        <v>9629</v>
      </c>
      <c r="G11" s="18">
        <v>11951</v>
      </c>
      <c r="H11" s="16">
        <v>6100</v>
      </c>
      <c r="I11" s="17">
        <v>6900</v>
      </c>
      <c r="J11" s="19">
        <v>0.2683087460484721</v>
      </c>
      <c r="K11" s="20">
        <v>0.24114653650430989</v>
      </c>
      <c r="L11" s="21">
        <v>0.57415700737618547</v>
      </c>
      <c r="M11" s="22">
        <v>0.13114754098360656</v>
      </c>
      <c r="N11" s="7"/>
    </row>
    <row r="12" spans="1:14">
      <c r="A12" s="5"/>
      <c r="B12" s="503"/>
      <c r="C12" s="504"/>
      <c r="D12" s="23" t="s">
        <v>196</v>
      </c>
      <c r="E12" s="24">
        <v>7592</v>
      </c>
      <c r="F12" s="25">
        <v>7946</v>
      </c>
      <c r="G12" s="26">
        <v>6663</v>
      </c>
      <c r="H12" s="24">
        <v>6100</v>
      </c>
      <c r="I12" s="25">
        <v>5700</v>
      </c>
      <c r="J12" s="27">
        <v>4.6628029504741833E-2</v>
      </c>
      <c r="K12" s="28">
        <v>-0.16146488799395922</v>
      </c>
      <c r="L12" s="29">
        <v>-0.12236564805057956</v>
      </c>
      <c r="M12" s="30">
        <v>-6.5573770491803282E-2</v>
      </c>
      <c r="N12" s="7"/>
    </row>
    <row r="13" spans="1:14" ht="15.75" thickBot="1">
      <c r="A13" s="5"/>
      <c r="B13" s="505"/>
      <c r="C13" s="506"/>
      <c r="D13" s="31" t="s">
        <v>197</v>
      </c>
      <c r="E13" s="32">
        <v>0</v>
      </c>
      <c r="F13" s="33">
        <v>-1683</v>
      </c>
      <c r="G13" s="33">
        <v>-5288</v>
      </c>
      <c r="H13" s="32">
        <v>0</v>
      </c>
      <c r="I13" s="33">
        <v>-1200</v>
      </c>
      <c r="J13" s="38" t="s">
        <v>14</v>
      </c>
      <c r="K13" s="39" t="s">
        <v>14</v>
      </c>
      <c r="L13" s="40" t="s">
        <v>14</v>
      </c>
      <c r="M13" s="41" t="s">
        <v>14</v>
      </c>
      <c r="N13" s="7"/>
    </row>
    <row r="14" spans="1:14">
      <c r="A14" s="5"/>
      <c r="B14" s="501" t="s">
        <v>198</v>
      </c>
      <c r="C14" s="502"/>
      <c r="D14" s="15" t="s">
        <v>195</v>
      </c>
      <c r="E14" s="16">
        <v>12226</v>
      </c>
      <c r="F14" s="17">
        <v>12968</v>
      </c>
      <c r="G14" s="18">
        <v>13682</v>
      </c>
      <c r="H14" s="16">
        <v>13100</v>
      </c>
      <c r="I14" s="17">
        <v>12500</v>
      </c>
      <c r="J14" s="42">
        <v>6.0690332079175527E-2</v>
      </c>
      <c r="K14" s="43">
        <v>5.5058605798889576E-2</v>
      </c>
      <c r="L14" s="44">
        <v>0.11909046294781613</v>
      </c>
      <c r="M14" s="86">
        <v>-4.5801526717557252E-2</v>
      </c>
      <c r="N14" s="7"/>
    </row>
    <row r="15" spans="1:14">
      <c r="A15" s="5"/>
      <c r="B15" s="503"/>
      <c r="C15" s="504"/>
      <c r="D15" s="23" t="s">
        <v>196</v>
      </c>
      <c r="E15" s="24">
        <v>12226</v>
      </c>
      <c r="F15" s="25">
        <v>10823</v>
      </c>
      <c r="G15" s="26">
        <v>10591</v>
      </c>
      <c r="H15" s="24">
        <v>13100</v>
      </c>
      <c r="I15" s="25">
        <v>10750</v>
      </c>
      <c r="J15" s="27">
        <v>-0.11475543922787503</v>
      </c>
      <c r="K15" s="28">
        <v>-2.1435831100434261E-2</v>
      </c>
      <c r="L15" s="29">
        <v>-0.13373139211516441</v>
      </c>
      <c r="M15" s="30">
        <v>-0.17938931297709923</v>
      </c>
      <c r="N15" s="7"/>
    </row>
    <row r="16" spans="1:14" ht="15.75" thickBot="1">
      <c r="A16" s="5"/>
      <c r="B16" s="505"/>
      <c r="C16" s="506"/>
      <c r="D16" s="31" t="s">
        <v>197</v>
      </c>
      <c r="E16" s="32">
        <v>0</v>
      </c>
      <c r="F16" s="33">
        <v>-2145</v>
      </c>
      <c r="G16" s="33">
        <v>-3091</v>
      </c>
      <c r="H16" s="32">
        <v>0</v>
      </c>
      <c r="I16" s="33">
        <v>-1750</v>
      </c>
      <c r="J16" s="34" t="s">
        <v>14</v>
      </c>
      <c r="K16" s="35" t="s">
        <v>14</v>
      </c>
      <c r="L16" s="36" t="s">
        <v>14</v>
      </c>
      <c r="M16" s="37" t="s">
        <v>14</v>
      </c>
      <c r="N16" s="7"/>
    </row>
    <row r="17" spans="1:14">
      <c r="A17" s="5"/>
      <c r="B17" s="501" t="s">
        <v>34</v>
      </c>
      <c r="C17" s="502"/>
      <c r="D17" s="15" t="s">
        <v>195</v>
      </c>
      <c r="E17" s="16">
        <v>5293</v>
      </c>
      <c r="F17" s="17">
        <v>5439</v>
      </c>
      <c r="G17" s="18">
        <v>5575</v>
      </c>
      <c r="H17" s="16">
        <v>38000</v>
      </c>
      <c r="I17" s="17">
        <v>28500</v>
      </c>
      <c r="J17" s="19">
        <v>2.7583600982429624E-2</v>
      </c>
      <c r="K17" s="20">
        <v>2.5004596433167863E-2</v>
      </c>
      <c r="L17" s="21">
        <v>5.3277914226336674E-2</v>
      </c>
      <c r="M17" s="19">
        <v>-0.25</v>
      </c>
      <c r="N17" s="7"/>
    </row>
    <row r="18" spans="1:14">
      <c r="A18" s="5"/>
      <c r="B18" s="503"/>
      <c r="C18" s="504"/>
      <c r="D18" s="23" t="s">
        <v>196</v>
      </c>
      <c r="E18" s="24">
        <v>5293</v>
      </c>
      <c r="F18" s="25">
        <v>5188</v>
      </c>
      <c r="G18" s="26">
        <v>4773</v>
      </c>
      <c r="H18" s="24">
        <v>38000</v>
      </c>
      <c r="I18" s="25">
        <v>26500</v>
      </c>
      <c r="J18" s="27">
        <v>-1.9837521254487057E-2</v>
      </c>
      <c r="K18" s="28">
        <v>-7.9992289899768698E-2</v>
      </c>
      <c r="L18" s="29">
        <v>-9.8242962403173997E-2</v>
      </c>
      <c r="M18" s="27">
        <v>-0.30263157894736842</v>
      </c>
      <c r="N18" s="7"/>
    </row>
    <row r="19" spans="1:14" ht="15.75" thickBot="1">
      <c r="A19" s="5"/>
      <c r="B19" s="505"/>
      <c r="C19" s="506"/>
      <c r="D19" s="31" t="s">
        <v>197</v>
      </c>
      <c r="E19" s="32">
        <v>0</v>
      </c>
      <c r="F19" s="33">
        <v>-251</v>
      </c>
      <c r="G19" s="33">
        <v>-802</v>
      </c>
      <c r="H19" s="32">
        <v>0</v>
      </c>
      <c r="I19" s="33">
        <v>-2000</v>
      </c>
      <c r="J19" s="38" t="s">
        <v>14</v>
      </c>
      <c r="K19" s="39" t="s">
        <v>14</v>
      </c>
      <c r="L19" s="40" t="s">
        <v>14</v>
      </c>
      <c r="M19" s="41" t="s">
        <v>14</v>
      </c>
      <c r="N19" s="7"/>
    </row>
    <row r="20" spans="1:14">
      <c r="A20" s="5"/>
      <c r="B20" s="501" t="s">
        <v>27</v>
      </c>
      <c r="C20" s="502"/>
      <c r="D20" s="15" t="s">
        <v>195</v>
      </c>
      <c r="E20" s="16">
        <v>2044</v>
      </c>
      <c r="F20" s="17">
        <v>1897</v>
      </c>
      <c r="G20" s="18">
        <v>1774</v>
      </c>
      <c r="H20" s="16">
        <v>800</v>
      </c>
      <c r="I20" s="17">
        <v>780</v>
      </c>
      <c r="J20" s="42">
        <v>-7.1917808219178078E-2</v>
      </c>
      <c r="K20" s="43">
        <v>-6.4839219820769636E-2</v>
      </c>
      <c r="L20" s="44">
        <v>-0.13209393346379647</v>
      </c>
      <c r="M20" s="86">
        <v>-2.5000000000000001E-2</v>
      </c>
      <c r="N20" s="7"/>
    </row>
    <row r="21" spans="1:14">
      <c r="A21" s="5"/>
      <c r="B21" s="503"/>
      <c r="C21" s="504"/>
      <c r="D21" s="23" t="s">
        <v>196</v>
      </c>
      <c r="E21" s="24">
        <v>2044</v>
      </c>
      <c r="F21" s="25">
        <v>1897</v>
      </c>
      <c r="G21" s="26">
        <v>1772</v>
      </c>
      <c r="H21" s="24">
        <v>800</v>
      </c>
      <c r="I21" s="25">
        <v>650</v>
      </c>
      <c r="J21" s="27">
        <v>-7.1917808219178078E-2</v>
      </c>
      <c r="K21" s="28">
        <v>-6.5893516078017925E-2</v>
      </c>
      <c r="L21" s="29">
        <v>-0.13307240704500978</v>
      </c>
      <c r="M21" s="30">
        <v>-0.1875</v>
      </c>
      <c r="N21" s="7"/>
    </row>
    <row r="22" spans="1:14" ht="15.75" thickBot="1">
      <c r="A22" s="5"/>
      <c r="B22" s="505"/>
      <c r="C22" s="506"/>
      <c r="D22" s="31" t="s">
        <v>197</v>
      </c>
      <c r="E22" s="45">
        <v>0</v>
      </c>
      <c r="F22" s="33">
        <v>0</v>
      </c>
      <c r="G22" s="33">
        <v>-2</v>
      </c>
      <c r="H22" s="45">
        <v>0</v>
      </c>
      <c r="I22" s="33">
        <v>-130</v>
      </c>
      <c r="J22" s="38" t="s">
        <v>14</v>
      </c>
      <c r="K22" s="39" t="s">
        <v>14</v>
      </c>
      <c r="L22" s="40" t="s">
        <v>14</v>
      </c>
      <c r="M22" s="41" t="s">
        <v>14</v>
      </c>
      <c r="N22" s="7"/>
    </row>
    <row r="23" spans="1:14" ht="15.6" customHeight="1" thickBot="1">
      <c r="A23" s="5"/>
      <c r="B23" s="46"/>
      <c r="C23" s="46"/>
      <c r="D23" s="46"/>
      <c r="E23" s="46"/>
      <c r="F23" s="46"/>
      <c r="G23" s="46"/>
      <c r="H23" s="46"/>
      <c r="I23" s="46"/>
      <c r="J23" s="47"/>
      <c r="K23" s="47"/>
      <c r="L23" s="47"/>
      <c r="M23" s="47"/>
      <c r="N23" s="7"/>
    </row>
    <row r="24" spans="1:14">
      <c r="A24" s="5"/>
      <c r="B24" s="507" t="s">
        <v>39</v>
      </c>
      <c r="C24" s="508"/>
      <c r="D24" s="48" t="s">
        <v>195</v>
      </c>
      <c r="E24" s="49">
        <v>40422</v>
      </c>
      <c r="F24" s="50">
        <v>44069</v>
      </c>
      <c r="G24" s="51">
        <v>47958</v>
      </c>
      <c r="H24" s="52">
        <v>74200</v>
      </c>
      <c r="I24" s="51">
        <v>63880</v>
      </c>
      <c r="J24" s="53">
        <v>9.0223145811686709E-2</v>
      </c>
      <c r="K24" s="54">
        <v>8.8247974766842902E-2</v>
      </c>
      <c r="L24" s="55">
        <v>0.18643313047350452</v>
      </c>
      <c r="M24" s="56">
        <v>-0.14000000000000001</v>
      </c>
      <c r="N24" s="9"/>
    </row>
    <row r="25" spans="1:14">
      <c r="A25" s="5"/>
      <c r="B25" s="509"/>
      <c r="C25" s="510"/>
      <c r="D25" s="57" t="s">
        <v>196</v>
      </c>
      <c r="E25" s="58">
        <v>40422</v>
      </c>
      <c r="F25" s="59">
        <v>37741</v>
      </c>
      <c r="G25" s="60">
        <v>35047</v>
      </c>
      <c r="H25" s="61">
        <v>74200</v>
      </c>
      <c r="I25" s="60">
        <v>56400</v>
      </c>
      <c r="J25" s="62">
        <v>-6.6325268418188116E-2</v>
      </c>
      <c r="K25" s="63">
        <v>-7.1381256458493414E-2</v>
      </c>
      <c r="L25" s="64">
        <v>-0.13297214388204442</v>
      </c>
      <c r="M25" s="65">
        <v>-0.24</v>
      </c>
      <c r="N25" s="7"/>
    </row>
    <row r="26" spans="1:14" ht="15.75" thickBot="1">
      <c r="A26" s="5"/>
      <c r="B26" s="511"/>
      <c r="C26" s="512"/>
      <c r="D26" s="66" t="s">
        <v>197</v>
      </c>
      <c r="E26" s="67">
        <v>0</v>
      </c>
      <c r="F26" s="68">
        <v>-6328</v>
      </c>
      <c r="G26" s="69">
        <v>-12911</v>
      </c>
      <c r="H26" s="70">
        <v>0</v>
      </c>
      <c r="I26" s="69">
        <v>-7480</v>
      </c>
      <c r="J26" s="71" t="s">
        <v>199</v>
      </c>
      <c r="K26" s="72" t="s">
        <v>199</v>
      </c>
      <c r="L26" s="73" t="s">
        <v>199</v>
      </c>
      <c r="M26" s="74" t="s">
        <v>199</v>
      </c>
      <c r="N26" s="9"/>
    </row>
    <row r="27" spans="1:14" ht="15" customHeight="1">
      <c r="A27" s="5"/>
      <c r="B27" s="46"/>
      <c r="C27" s="46"/>
      <c r="D27" s="46"/>
      <c r="E27" s="46"/>
      <c r="F27" s="46"/>
      <c r="G27" s="46"/>
      <c r="H27" s="46"/>
      <c r="I27" s="46"/>
      <c r="J27" s="46"/>
      <c r="K27" s="46"/>
      <c r="L27" s="46"/>
      <c r="M27" s="46"/>
      <c r="N27" s="75"/>
    </row>
    <row r="28" spans="1:14" ht="15.6" customHeight="1" thickBot="1">
      <c r="A28" s="5"/>
      <c r="B28" s="46"/>
      <c r="C28" s="46"/>
      <c r="D28" s="46"/>
      <c r="E28" s="46"/>
      <c r="F28" s="46"/>
      <c r="G28" s="46"/>
      <c r="H28" s="46"/>
      <c r="I28" s="46"/>
      <c r="J28" s="46"/>
      <c r="K28" s="46"/>
      <c r="L28" s="46"/>
      <c r="M28" s="46"/>
      <c r="N28" s="75"/>
    </row>
    <row r="29" spans="1:14" ht="26.25" customHeight="1">
      <c r="A29" s="5"/>
      <c r="B29" s="525" t="s">
        <v>75</v>
      </c>
      <c r="C29" s="553"/>
      <c r="D29" s="526"/>
      <c r="E29" s="555" t="s">
        <v>200</v>
      </c>
      <c r="F29" s="556"/>
      <c r="G29" s="556"/>
      <c r="H29" s="556"/>
      <c r="I29" s="557"/>
      <c r="J29" s="531" t="s">
        <v>182</v>
      </c>
      <c r="K29" s="532"/>
      <c r="L29" s="533"/>
      <c r="M29" s="76" t="s">
        <v>182</v>
      </c>
      <c r="N29" s="7"/>
    </row>
    <row r="30" spans="1:14" ht="15.75" thickBot="1">
      <c r="A30" s="5"/>
      <c r="B30" s="527"/>
      <c r="C30" s="554"/>
      <c r="D30" s="528"/>
      <c r="E30" s="10">
        <v>2009</v>
      </c>
      <c r="F30" s="11">
        <v>2020</v>
      </c>
      <c r="G30" s="12">
        <v>2030</v>
      </c>
      <c r="H30" s="10">
        <v>2005</v>
      </c>
      <c r="I30" s="11">
        <v>2020</v>
      </c>
      <c r="J30" s="10" t="s">
        <v>183</v>
      </c>
      <c r="K30" s="11" t="s">
        <v>184</v>
      </c>
      <c r="L30" s="12" t="s">
        <v>185</v>
      </c>
      <c r="M30" s="77" t="s">
        <v>183</v>
      </c>
      <c r="N30" s="7"/>
    </row>
    <row r="31" spans="1:14" ht="15.6" customHeight="1" thickBot="1">
      <c r="A31" s="5"/>
      <c r="B31" s="3"/>
      <c r="C31" s="3"/>
      <c r="D31" s="3"/>
      <c r="E31" s="513" t="s">
        <v>187</v>
      </c>
      <c r="F31" s="513"/>
      <c r="G31" s="513"/>
      <c r="H31" s="513" t="s">
        <v>188</v>
      </c>
      <c r="I31" s="513"/>
      <c r="J31" s="513" t="s">
        <v>189</v>
      </c>
      <c r="K31" s="513"/>
      <c r="L31" s="513"/>
      <c r="M31" s="14" t="s">
        <v>190</v>
      </c>
      <c r="N31" s="7"/>
    </row>
    <row r="32" spans="1:14">
      <c r="A32" s="5"/>
      <c r="B32" s="543" t="s">
        <v>201</v>
      </c>
      <c r="C32" s="541" t="s">
        <v>80</v>
      </c>
      <c r="D32" s="542"/>
      <c r="E32" s="78">
        <v>1.35</v>
      </c>
      <c r="F32" s="17">
        <v>105</v>
      </c>
      <c r="G32" s="18">
        <v>105</v>
      </c>
      <c r="H32" s="78">
        <v>82</v>
      </c>
      <c r="I32" s="17">
        <v>640</v>
      </c>
      <c r="J32" s="79" t="s">
        <v>14</v>
      </c>
      <c r="K32" s="80" t="s">
        <v>14</v>
      </c>
      <c r="L32" s="81" t="s">
        <v>14</v>
      </c>
      <c r="M32" s="22" t="s">
        <v>14</v>
      </c>
      <c r="N32" s="7"/>
    </row>
    <row r="33" spans="1:14">
      <c r="A33" s="5"/>
      <c r="B33" s="544"/>
      <c r="C33" s="536" t="s">
        <v>81</v>
      </c>
      <c r="D33" s="537"/>
      <c r="E33" s="24">
        <v>4.5999999999999996</v>
      </c>
      <c r="F33" s="25">
        <v>264</v>
      </c>
      <c r="G33" s="26">
        <v>292</v>
      </c>
      <c r="H33" s="24">
        <v>6</v>
      </c>
      <c r="I33" s="25">
        <v>153</v>
      </c>
      <c r="J33" s="82" t="s">
        <v>14</v>
      </c>
      <c r="K33" s="83" t="s">
        <v>14</v>
      </c>
      <c r="L33" s="84" t="s">
        <v>14</v>
      </c>
      <c r="M33" s="30" t="s">
        <v>14</v>
      </c>
      <c r="N33" s="7"/>
    </row>
    <row r="34" spans="1:14">
      <c r="A34" s="5"/>
      <c r="B34" s="544"/>
      <c r="C34" s="546" t="s">
        <v>202</v>
      </c>
      <c r="D34" s="85" t="s">
        <v>203</v>
      </c>
      <c r="E34" s="24">
        <v>2638</v>
      </c>
      <c r="F34" s="25">
        <v>3245</v>
      </c>
      <c r="G34" s="26">
        <v>3917</v>
      </c>
      <c r="H34" s="24">
        <v>2089</v>
      </c>
      <c r="I34" s="25">
        <v>2089</v>
      </c>
      <c r="J34" s="82" t="s">
        <v>14</v>
      </c>
      <c r="K34" s="83" t="s">
        <v>14</v>
      </c>
      <c r="L34" s="84" t="s">
        <v>14</v>
      </c>
      <c r="M34" s="30" t="s">
        <v>14</v>
      </c>
      <c r="N34" s="7"/>
    </row>
    <row r="35" spans="1:14">
      <c r="A35" s="5"/>
      <c r="B35" s="544"/>
      <c r="C35" s="547"/>
      <c r="D35" s="85" t="s">
        <v>204</v>
      </c>
      <c r="E35" s="24">
        <v>180</v>
      </c>
      <c r="F35" s="25">
        <v>386</v>
      </c>
      <c r="G35" s="26">
        <v>562</v>
      </c>
      <c r="H35" s="549">
        <v>1377</v>
      </c>
      <c r="I35" s="551">
        <v>2589</v>
      </c>
      <c r="J35" s="82" t="s">
        <v>14</v>
      </c>
      <c r="K35" s="83" t="s">
        <v>14</v>
      </c>
      <c r="L35" s="84" t="s">
        <v>14</v>
      </c>
      <c r="M35" s="534" t="s">
        <v>14</v>
      </c>
      <c r="N35" s="7"/>
    </row>
    <row r="36" spans="1:14">
      <c r="A36" s="5"/>
      <c r="B36" s="544"/>
      <c r="C36" s="547"/>
      <c r="D36" s="85" t="s">
        <v>34</v>
      </c>
      <c r="E36" s="24">
        <v>197.7</v>
      </c>
      <c r="F36" s="25">
        <v>565</v>
      </c>
      <c r="G36" s="26">
        <v>718</v>
      </c>
      <c r="H36" s="550"/>
      <c r="I36" s="552"/>
      <c r="J36" s="82" t="s">
        <v>14</v>
      </c>
      <c r="K36" s="83" t="s">
        <v>14</v>
      </c>
      <c r="L36" s="84" t="s">
        <v>14</v>
      </c>
      <c r="M36" s="535"/>
      <c r="N36" s="7"/>
    </row>
    <row r="37" spans="1:14">
      <c r="A37" s="5"/>
      <c r="B37" s="544"/>
      <c r="C37" s="548"/>
      <c r="D37" s="85" t="s">
        <v>27</v>
      </c>
      <c r="E37" s="24">
        <v>0</v>
      </c>
      <c r="F37" s="25">
        <v>45</v>
      </c>
      <c r="G37" s="26">
        <v>90</v>
      </c>
      <c r="H37" s="24" t="s">
        <v>14</v>
      </c>
      <c r="I37" s="25" t="s">
        <v>14</v>
      </c>
      <c r="J37" s="82" t="s">
        <v>14</v>
      </c>
      <c r="K37" s="83" t="s">
        <v>14</v>
      </c>
      <c r="L37" s="84" t="s">
        <v>14</v>
      </c>
      <c r="M37" s="30" t="s">
        <v>14</v>
      </c>
      <c r="N37" s="7"/>
    </row>
    <row r="38" spans="1:14">
      <c r="A38" s="5"/>
      <c r="B38" s="544"/>
      <c r="C38" s="536" t="s">
        <v>205</v>
      </c>
      <c r="D38" s="537"/>
      <c r="E38" s="24">
        <v>7</v>
      </c>
      <c r="F38" s="25">
        <v>243</v>
      </c>
      <c r="G38" s="26">
        <v>324</v>
      </c>
      <c r="H38" s="24">
        <v>19</v>
      </c>
      <c r="I38" s="25">
        <v>515</v>
      </c>
      <c r="J38" s="82" t="s">
        <v>14</v>
      </c>
      <c r="K38" s="83" t="s">
        <v>14</v>
      </c>
      <c r="L38" s="84" t="s">
        <v>14</v>
      </c>
      <c r="M38" s="30" t="s">
        <v>14</v>
      </c>
      <c r="N38" s="7"/>
    </row>
    <row r="39" spans="1:14">
      <c r="A39" s="5"/>
      <c r="B39" s="544"/>
      <c r="C39" s="536" t="s">
        <v>85</v>
      </c>
      <c r="D39" s="537"/>
      <c r="E39" s="24">
        <v>146</v>
      </c>
      <c r="F39" s="25">
        <v>186</v>
      </c>
      <c r="G39" s="26">
        <v>250</v>
      </c>
      <c r="H39" s="24">
        <v>99</v>
      </c>
      <c r="I39" s="25">
        <v>99</v>
      </c>
      <c r="J39" s="82" t="s">
        <v>14</v>
      </c>
      <c r="K39" s="83" t="s">
        <v>14</v>
      </c>
      <c r="L39" s="84" t="s">
        <v>14</v>
      </c>
      <c r="M39" s="30" t="s">
        <v>14</v>
      </c>
      <c r="N39" s="7"/>
    </row>
    <row r="40" spans="1:14" ht="15.75" thickBot="1">
      <c r="A40" s="5"/>
      <c r="B40" s="545"/>
      <c r="C40" s="514" t="s">
        <v>39</v>
      </c>
      <c r="D40" s="515"/>
      <c r="E40" s="67">
        <v>3174.6499999999996</v>
      </c>
      <c r="F40" s="68">
        <v>5039</v>
      </c>
      <c r="G40" s="69">
        <v>6258</v>
      </c>
      <c r="H40" s="67">
        <v>3672</v>
      </c>
      <c r="I40" s="68">
        <v>6085</v>
      </c>
      <c r="J40" s="87" t="s">
        <v>14</v>
      </c>
      <c r="K40" s="88" t="s">
        <v>14</v>
      </c>
      <c r="L40" s="89" t="s">
        <v>14</v>
      </c>
      <c r="M40" s="90" t="s">
        <v>14</v>
      </c>
      <c r="N40" s="7"/>
    </row>
    <row r="41" spans="1:14" ht="15.6" customHeight="1" thickBot="1">
      <c r="A41" s="5"/>
      <c r="B41" s="46"/>
      <c r="C41" s="46"/>
      <c r="D41" s="46"/>
      <c r="E41" s="46"/>
      <c r="F41" s="46"/>
      <c r="G41" s="46"/>
      <c r="H41" s="46"/>
      <c r="I41" s="46"/>
      <c r="J41" s="46"/>
      <c r="K41" s="46"/>
      <c r="L41" s="46"/>
      <c r="M41" s="46"/>
      <c r="N41" s="7"/>
    </row>
    <row r="42" spans="1:14">
      <c r="A42" s="5"/>
      <c r="B42" s="538" t="s">
        <v>206</v>
      </c>
      <c r="C42" s="541" t="s">
        <v>87</v>
      </c>
      <c r="D42" s="542"/>
      <c r="E42" s="16">
        <v>48</v>
      </c>
      <c r="F42" s="17">
        <v>24</v>
      </c>
      <c r="G42" s="18">
        <v>24</v>
      </c>
      <c r="H42" s="16">
        <v>91</v>
      </c>
      <c r="I42" s="17">
        <v>102</v>
      </c>
      <c r="J42" s="79" t="s">
        <v>14</v>
      </c>
      <c r="K42" s="80" t="s">
        <v>14</v>
      </c>
      <c r="L42" s="81" t="s">
        <v>14</v>
      </c>
      <c r="M42" s="91" t="s">
        <v>14</v>
      </c>
      <c r="N42" s="7"/>
    </row>
    <row r="43" spans="1:14">
      <c r="A43" s="5"/>
      <c r="B43" s="539"/>
      <c r="C43" s="536" t="s">
        <v>89</v>
      </c>
      <c r="D43" s="537"/>
      <c r="E43" s="24">
        <v>3</v>
      </c>
      <c r="F43" s="25">
        <v>86.4</v>
      </c>
      <c r="G43" s="26">
        <v>204.3</v>
      </c>
      <c r="H43" s="24">
        <v>31</v>
      </c>
      <c r="I43" s="25">
        <v>349</v>
      </c>
      <c r="J43" s="82" t="s">
        <v>14</v>
      </c>
      <c r="K43" s="83" t="s">
        <v>14</v>
      </c>
      <c r="L43" s="84" t="s">
        <v>14</v>
      </c>
      <c r="M43" s="92" t="s">
        <v>14</v>
      </c>
      <c r="N43" s="7"/>
    </row>
    <row r="44" spans="1:14">
      <c r="A44" s="5"/>
      <c r="B44" s="539"/>
      <c r="C44" s="450" t="s">
        <v>90</v>
      </c>
      <c r="D44" s="85" t="s">
        <v>207</v>
      </c>
      <c r="E44" s="24">
        <v>251.25</v>
      </c>
      <c r="F44" s="25">
        <v>1801.8</v>
      </c>
      <c r="G44" s="26">
        <v>2490</v>
      </c>
      <c r="H44" s="24">
        <v>697</v>
      </c>
      <c r="I44" s="25">
        <v>1932</v>
      </c>
      <c r="J44" s="82" t="s">
        <v>14</v>
      </c>
      <c r="K44" s="83" t="s">
        <v>14</v>
      </c>
      <c r="L44" s="84" t="s">
        <v>14</v>
      </c>
      <c r="M44" s="92" t="s">
        <v>14</v>
      </c>
      <c r="N44" s="7"/>
    </row>
    <row r="45" spans="1:14">
      <c r="A45" s="5"/>
      <c r="B45" s="539"/>
      <c r="C45" s="452"/>
      <c r="D45" s="85" t="s">
        <v>208</v>
      </c>
      <c r="E45" s="24">
        <v>0.1</v>
      </c>
      <c r="F45" s="25">
        <v>1080</v>
      </c>
      <c r="G45" s="26">
        <v>3600</v>
      </c>
      <c r="H45" s="24">
        <v>0</v>
      </c>
      <c r="I45" s="25">
        <v>4624</v>
      </c>
      <c r="J45" s="82" t="s">
        <v>14</v>
      </c>
      <c r="K45" s="83" t="s">
        <v>14</v>
      </c>
      <c r="L45" s="84" t="s">
        <v>14</v>
      </c>
      <c r="M45" s="92" t="s">
        <v>14</v>
      </c>
      <c r="N45" s="7"/>
    </row>
    <row r="46" spans="1:14">
      <c r="A46" s="5"/>
      <c r="B46" s="539"/>
      <c r="C46" s="536" t="s">
        <v>209</v>
      </c>
      <c r="D46" s="537"/>
      <c r="E46" s="24">
        <v>0.1</v>
      </c>
      <c r="F46" s="25">
        <v>2400</v>
      </c>
      <c r="G46" s="26">
        <v>9000</v>
      </c>
      <c r="H46" s="24"/>
      <c r="I46" s="25"/>
      <c r="J46" s="82" t="s">
        <v>14</v>
      </c>
      <c r="K46" s="83" t="s">
        <v>14</v>
      </c>
      <c r="L46" s="84" t="s">
        <v>14</v>
      </c>
      <c r="M46" s="92" t="s">
        <v>14</v>
      </c>
      <c r="N46" s="7"/>
    </row>
    <row r="47" spans="1:14">
      <c r="A47" s="5"/>
      <c r="B47" s="539"/>
      <c r="C47" s="536" t="s">
        <v>210</v>
      </c>
      <c r="D47" s="537"/>
      <c r="E47" s="24">
        <v>7.4</v>
      </c>
      <c r="F47" s="25" t="s">
        <v>14</v>
      </c>
      <c r="G47" s="26">
        <v>120</v>
      </c>
      <c r="H47" s="24"/>
      <c r="I47" s="25"/>
      <c r="J47" s="82" t="s">
        <v>14</v>
      </c>
      <c r="K47" s="83" t="s">
        <v>14</v>
      </c>
      <c r="L47" s="84" t="s">
        <v>14</v>
      </c>
      <c r="M47" s="92" t="s">
        <v>14</v>
      </c>
      <c r="N47" s="7"/>
    </row>
    <row r="48" spans="1:14" ht="15.75" thickBot="1">
      <c r="A48" s="5"/>
      <c r="B48" s="540"/>
      <c r="C48" s="514" t="s">
        <v>39</v>
      </c>
      <c r="D48" s="515"/>
      <c r="E48" s="67">
        <v>309.85000000000002</v>
      </c>
      <c r="F48" s="68">
        <v>5409.7</v>
      </c>
      <c r="G48" s="69">
        <v>15438.3</v>
      </c>
      <c r="H48" s="67">
        <v>819</v>
      </c>
      <c r="I48" s="68">
        <v>7007</v>
      </c>
      <c r="J48" s="87" t="s">
        <v>14</v>
      </c>
      <c r="K48" s="88" t="s">
        <v>14</v>
      </c>
      <c r="L48" s="89" t="s">
        <v>14</v>
      </c>
      <c r="M48" s="90" t="s">
        <v>14</v>
      </c>
      <c r="N48" s="7"/>
    </row>
    <row r="49" spans="1:14" ht="15.75" thickBot="1">
      <c r="A49" s="5"/>
      <c r="B49" s="46"/>
      <c r="C49" s="46"/>
      <c r="D49" s="46"/>
      <c r="E49" s="46"/>
      <c r="F49" s="46"/>
      <c r="G49" s="46"/>
      <c r="H49" s="46"/>
      <c r="I49" s="46"/>
      <c r="J49" s="46"/>
      <c r="K49" s="46"/>
      <c r="L49" s="46"/>
      <c r="M49" s="46"/>
      <c r="N49" s="7"/>
    </row>
    <row r="50" spans="1:14" ht="15.75" thickBot="1">
      <c r="A50" s="5"/>
      <c r="B50" s="516" t="s">
        <v>211</v>
      </c>
      <c r="C50" s="517"/>
      <c r="D50" s="518"/>
      <c r="E50" s="93">
        <v>767</v>
      </c>
      <c r="F50" s="94">
        <v>1336</v>
      </c>
      <c r="G50" s="95">
        <v>1334</v>
      </c>
      <c r="H50" s="93">
        <v>286</v>
      </c>
      <c r="I50" s="94">
        <v>352</v>
      </c>
      <c r="J50" s="96" t="s">
        <v>14</v>
      </c>
      <c r="K50" s="97" t="s">
        <v>14</v>
      </c>
      <c r="L50" s="98" t="s">
        <v>14</v>
      </c>
      <c r="M50" s="99" t="s">
        <v>14</v>
      </c>
      <c r="N50" s="7"/>
    </row>
    <row r="51" spans="1:14" ht="15.75" thickBot="1">
      <c r="A51" s="5"/>
      <c r="B51" s="46"/>
      <c r="C51" s="46"/>
      <c r="D51" s="46"/>
      <c r="E51" s="46"/>
      <c r="F51" s="46"/>
      <c r="G51" s="46"/>
      <c r="H51" s="46"/>
      <c r="I51" s="46"/>
      <c r="J51" s="46"/>
      <c r="K51" s="46"/>
      <c r="L51" s="46"/>
      <c r="M51" s="46"/>
      <c r="N51" s="7"/>
    </row>
    <row r="52" spans="1:14" ht="15.75" thickBot="1">
      <c r="A52" s="5"/>
      <c r="B52" s="519" t="s">
        <v>39</v>
      </c>
      <c r="C52" s="520"/>
      <c r="D52" s="521"/>
      <c r="E52" s="100">
        <v>4251.5</v>
      </c>
      <c r="F52" s="100">
        <v>11784.7</v>
      </c>
      <c r="G52" s="100">
        <v>23030.3</v>
      </c>
      <c r="H52" s="100">
        <v>4777</v>
      </c>
      <c r="I52" s="100">
        <v>13444</v>
      </c>
      <c r="J52" s="101" t="s">
        <v>14</v>
      </c>
      <c r="K52" s="101" t="s">
        <v>14</v>
      </c>
      <c r="L52" s="101" t="s">
        <v>14</v>
      </c>
      <c r="M52" s="102" t="s">
        <v>14</v>
      </c>
      <c r="N52" s="9"/>
    </row>
    <row r="53" spans="1:14" ht="15.75" thickBot="1">
      <c r="A53" s="5"/>
      <c r="B53" s="6"/>
      <c r="C53" s="6"/>
      <c r="D53" s="6"/>
      <c r="E53" s="6"/>
      <c r="F53" s="6"/>
      <c r="G53" s="6"/>
      <c r="H53" s="6"/>
      <c r="I53" s="6"/>
      <c r="J53" s="522"/>
      <c r="K53" s="522"/>
      <c r="L53" s="522"/>
      <c r="M53" s="6"/>
      <c r="N53" s="7"/>
    </row>
    <row r="54" spans="1:14">
      <c r="A54" s="5"/>
      <c r="B54" s="523" t="s">
        <v>47</v>
      </c>
      <c r="C54" s="524"/>
      <c r="D54" s="524"/>
      <c r="E54" s="20">
        <v>0.10517787343525803</v>
      </c>
      <c r="F54" s="20">
        <v>0.31225192761188098</v>
      </c>
      <c r="G54" s="20">
        <v>0.65712614489114618</v>
      </c>
      <c r="H54" s="20">
        <v>4.5495238095238096E-2</v>
      </c>
      <c r="I54" s="20">
        <v>0.15928909952606635</v>
      </c>
      <c r="J54" s="6"/>
      <c r="K54" s="6"/>
      <c r="L54" s="6"/>
      <c r="M54" s="6"/>
      <c r="N54" s="7"/>
    </row>
    <row r="55" spans="1:14" ht="15.75" thickBot="1">
      <c r="A55" s="5"/>
      <c r="B55" s="103" t="s">
        <v>212</v>
      </c>
      <c r="C55" s="104"/>
      <c r="D55" s="104"/>
      <c r="E55" s="39">
        <v>0.89482212656474203</v>
      </c>
      <c r="F55" s="39">
        <v>0.68774807238811908</v>
      </c>
      <c r="G55" s="39">
        <v>0.34287385510885382</v>
      </c>
      <c r="H55" s="39">
        <v>0.95450476190476186</v>
      </c>
      <c r="I55" s="39">
        <v>0.84071090047393371</v>
      </c>
      <c r="J55" s="6"/>
      <c r="K55" s="6"/>
      <c r="L55" s="6"/>
      <c r="M55" s="6"/>
      <c r="N55" s="7"/>
    </row>
    <row r="56" spans="1:14">
      <c r="A56" s="5"/>
      <c r="B56" s="6"/>
      <c r="C56" s="6"/>
      <c r="D56" s="6"/>
      <c r="E56" s="105"/>
      <c r="F56" s="105"/>
      <c r="G56" s="6"/>
      <c r="H56" s="6"/>
      <c r="I56" s="6"/>
      <c r="J56" s="6"/>
      <c r="K56" s="6"/>
      <c r="L56" s="6"/>
      <c r="M56" s="6"/>
      <c r="N56" s="7"/>
    </row>
    <row r="57" spans="1:14">
      <c r="A57" s="5"/>
      <c r="B57" s="6"/>
      <c r="C57" s="6"/>
      <c r="D57" s="6"/>
      <c r="E57" s="6"/>
      <c r="F57" s="6"/>
      <c r="G57" s="6"/>
      <c r="H57" s="6"/>
      <c r="I57" s="6"/>
      <c r="J57" s="6"/>
      <c r="K57" s="6"/>
      <c r="L57" s="6"/>
      <c r="M57" s="6"/>
      <c r="N57" s="7"/>
    </row>
    <row r="58" spans="1:14" ht="15.75" thickBot="1">
      <c r="A58" s="5"/>
      <c r="B58" s="6"/>
      <c r="C58" s="6"/>
      <c r="D58" s="6"/>
      <c r="E58" s="6"/>
      <c r="F58" s="6"/>
      <c r="G58" s="6"/>
      <c r="H58" s="6"/>
      <c r="I58" s="6"/>
      <c r="J58" s="6"/>
      <c r="K58" s="6"/>
      <c r="L58" s="6"/>
      <c r="M58" s="6"/>
      <c r="N58" s="7"/>
    </row>
    <row r="59" spans="1:14">
      <c r="A59" s="5"/>
      <c r="B59" s="525" t="s">
        <v>20</v>
      </c>
      <c r="C59" s="526"/>
      <c r="D59" s="529" t="s">
        <v>180</v>
      </c>
      <c r="E59" s="531" t="s">
        <v>213</v>
      </c>
      <c r="F59" s="532"/>
      <c r="G59" s="532"/>
      <c r="H59" s="532"/>
      <c r="I59" s="533"/>
      <c r="J59" s="531" t="s">
        <v>182</v>
      </c>
      <c r="K59" s="532"/>
      <c r="L59" s="533"/>
      <c r="M59" s="76" t="s">
        <v>182</v>
      </c>
      <c r="N59" s="7"/>
    </row>
    <row r="60" spans="1:14" ht="15.75" thickBot="1">
      <c r="A60" s="5"/>
      <c r="B60" s="527"/>
      <c r="C60" s="528"/>
      <c r="D60" s="530"/>
      <c r="E60" s="10">
        <v>2009</v>
      </c>
      <c r="F60" s="11">
        <v>2020</v>
      </c>
      <c r="G60" s="12">
        <v>2030</v>
      </c>
      <c r="H60" s="10">
        <v>2005</v>
      </c>
      <c r="I60" s="11">
        <v>2020</v>
      </c>
      <c r="J60" s="10" t="s">
        <v>183</v>
      </c>
      <c r="K60" s="11" t="s">
        <v>184</v>
      </c>
      <c r="L60" s="12" t="s">
        <v>185</v>
      </c>
      <c r="M60" s="77" t="s">
        <v>183</v>
      </c>
      <c r="N60" s="7"/>
    </row>
    <row r="61" spans="1:14" ht="15.75" thickBot="1">
      <c r="A61" s="5"/>
      <c r="B61" s="3"/>
      <c r="C61" s="3"/>
      <c r="D61" s="3"/>
      <c r="E61" s="513" t="s">
        <v>187</v>
      </c>
      <c r="F61" s="513"/>
      <c r="G61" s="513"/>
      <c r="H61" s="513" t="s">
        <v>188</v>
      </c>
      <c r="I61" s="513"/>
      <c r="J61" s="513" t="s">
        <v>189</v>
      </c>
      <c r="K61" s="513"/>
      <c r="L61" s="513"/>
      <c r="M61" s="14" t="s">
        <v>190</v>
      </c>
      <c r="N61" s="7"/>
    </row>
    <row r="62" spans="1:14">
      <c r="A62" s="5"/>
      <c r="B62" s="501" t="s">
        <v>191</v>
      </c>
      <c r="C62" s="502"/>
      <c r="D62" s="15" t="s">
        <v>192</v>
      </c>
      <c r="E62" s="106">
        <v>2.1</v>
      </c>
      <c r="F62" s="107">
        <v>2.4</v>
      </c>
      <c r="G62" s="108">
        <v>2.5</v>
      </c>
      <c r="H62" s="106">
        <v>2.6</v>
      </c>
      <c r="I62" s="107"/>
      <c r="J62" s="19">
        <v>0.14285714285714277</v>
      </c>
      <c r="K62" s="20">
        <v>4.1666666666666706E-2</v>
      </c>
      <c r="L62" s="21">
        <v>0.19047619047619044</v>
      </c>
      <c r="M62" s="22" t="s">
        <v>14</v>
      </c>
      <c r="N62" s="7"/>
    </row>
    <row r="63" spans="1:14">
      <c r="A63" s="5"/>
      <c r="B63" s="503"/>
      <c r="C63" s="504"/>
      <c r="D63" s="23" t="s">
        <v>193</v>
      </c>
      <c r="E63" s="109">
        <v>2.1</v>
      </c>
      <c r="F63" s="110">
        <v>1.9</v>
      </c>
      <c r="G63" s="111">
        <v>1.8</v>
      </c>
      <c r="H63" s="109">
        <v>2.6</v>
      </c>
      <c r="I63" s="110">
        <v>1.74</v>
      </c>
      <c r="J63" s="27">
        <v>-9.5238095238095316E-2</v>
      </c>
      <c r="K63" s="28">
        <v>-5.2631578947368356E-2</v>
      </c>
      <c r="L63" s="29">
        <v>-0.14285714285714288</v>
      </c>
      <c r="M63" s="30">
        <v>-0.33076923076923082</v>
      </c>
      <c r="N63" s="7"/>
    </row>
    <row r="64" spans="1:14" ht="15.75" thickBot="1">
      <c r="A64" s="5"/>
      <c r="B64" s="505"/>
      <c r="C64" s="506"/>
      <c r="D64" s="31" t="s">
        <v>194</v>
      </c>
      <c r="E64" s="32">
        <v>0</v>
      </c>
      <c r="F64" s="112">
        <v>-0.5</v>
      </c>
      <c r="G64" s="113">
        <v>-0.7</v>
      </c>
      <c r="H64" s="32">
        <v>0</v>
      </c>
      <c r="I64" s="112">
        <v>1.74</v>
      </c>
      <c r="J64" s="34" t="s">
        <v>14</v>
      </c>
      <c r="K64" s="35" t="s">
        <v>14</v>
      </c>
      <c r="L64" s="36" t="s">
        <v>14</v>
      </c>
      <c r="M64" s="37" t="s">
        <v>14</v>
      </c>
      <c r="N64" s="7"/>
    </row>
    <row r="65" spans="1:14">
      <c r="A65" s="5"/>
      <c r="B65" s="501" t="s">
        <v>25</v>
      </c>
      <c r="C65" s="502"/>
      <c r="D65" s="15" t="s">
        <v>195</v>
      </c>
      <c r="E65" s="106">
        <v>1.67</v>
      </c>
      <c r="F65" s="107">
        <v>1.74</v>
      </c>
      <c r="G65" s="108">
        <v>1.78</v>
      </c>
      <c r="H65" s="106">
        <v>0.84</v>
      </c>
      <c r="I65" s="107"/>
      <c r="J65" s="19">
        <v>4.1916167664670698E-2</v>
      </c>
      <c r="K65" s="20">
        <v>2.2988505747126457E-2</v>
      </c>
      <c r="L65" s="21">
        <v>6.5868263473053953E-2</v>
      </c>
      <c r="M65" s="22" t="s">
        <v>14</v>
      </c>
      <c r="N65" s="7"/>
    </row>
    <row r="66" spans="1:14">
      <c r="A66" s="5"/>
      <c r="B66" s="503"/>
      <c r="C66" s="504"/>
      <c r="D66" s="23" t="s">
        <v>196</v>
      </c>
      <c r="E66" s="109">
        <v>1.67</v>
      </c>
      <c r="F66" s="110">
        <v>1.3</v>
      </c>
      <c r="G66" s="111">
        <v>1.05</v>
      </c>
      <c r="H66" s="109">
        <v>0.84</v>
      </c>
      <c r="I66" s="110">
        <v>0.65500000000000003</v>
      </c>
      <c r="J66" s="27">
        <v>-0.22155688622754485</v>
      </c>
      <c r="K66" s="28">
        <v>-0.19230769230769229</v>
      </c>
      <c r="L66" s="29">
        <v>-0.37125748502994005</v>
      </c>
      <c r="M66" s="30">
        <v>-0.22023809523809518</v>
      </c>
      <c r="N66" s="7"/>
    </row>
    <row r="67" spans="1:14" ht="15.75" thickBot="1">
      <c r="A67" s="5"/>
      <c r="B67" s="505"/>
      <c r="C67" s="506"/>
      <c r="D67" s="31" t="s">
        <v>197</v>
      </c>
      <c r="E67" s="114">
        <v>0</v>
      </c>
      <c r="F67" s="112">
        <v>-0.43999999999999995</v>
      </c>
      <c r="G67" s="113">
        <v>-0.73</v>
      </c>
      <c r="H67" s="114">
        <v>0</v>
      </c>
      <c r="I67" s="112">
        <v>0.65500000000000003</v>
      </c>
      <c r="J67" s="38" t="s">
        <v>14</v>
      </c>
      <c r="K67" s="39" t="s">
        <v>14</v>
      </c>
      <c r="L67" s="40" t="s">
        <v>14</v>
      </c>
      <c r="M67" s="41" t="s">
        <v>14</v>
      </c>
      <c r="N67" s="7"/>
    </row>
    <row r="68" spans="1:14">
      <c r="A68" s="5"/>
      <c r="B68" s="501" t="s">
        <v>198</v>
      </c>
      <c r="C68" s="502"/>
      <c r="D68" s="15" t="s">
        <v>195</v>
      </c>
      <c r="E68" s="106">
        <v>3.3</v>
      </c>
      <c r="F68" s="107">
        <v>3.14</v>
      </c>
      <c r="G68" s="108">
        <v>3.2</v>
      </c>
      <c r="H68" s="106">
        <v>4</v>
      </c>
      <c r="I68" s="107"/>
      <c r="J68" s="42">
        <v>-4.8484848484848395E-2</v>
      </c>
      <c r="K68" s="43">
        <v>1.9108280254777087E-2</v>
      </c>
      <c r="L68" s="44">
        <v>-3.0303030303030196E-2</v>
      </c>
      <c r="M68" s="86" t="s">
        <v>14</v>
      </c>
      <c r="N68" s="7"/>
    </row>
    <row r="69" spans="1:14">
      <c r="A69" s="5"/>
      <c r="B69" s="503"/>
      <c r="C69" s="504"/>
      <c r="D69" s="23" t="s">
        <v>196</v>
      </c>
      <c r="E69" s="109">
        <v>3.3</v>
      </c>
      <c r="F69" s="110">
        <v>2.56</v>
      </c>
      <c r="G69" s="111">
        <v>2.35</v>
      </c>
      <c r="H69" s="109">
        <v>4</v>
      </c>
      <c r="I69" s="110">
        <v>3.1799999999999997</v>
      </c>
      <c r="J69" s="27">
        <v>-0.22424242424242419</v>
      </c>
      <c r="K69" s="28">
        <v>-8.2031249999999986E-2</v>
      </c>
      <c r="L69" s="29">
        <v>-0.28787878787878779</v>
      </c>
      <c r="M69" s="30">
        <v>-0.20500000000000007</v>
      </c>
      <c r="N69" s="7"/>
    </row>
    <row r="70" spans="1:14" ht="15.75" thickBot="1">
      <c r="A70" s="5"/>
      <c r="B70" s="505"/>
      <c r="C70" s="506"/>
      <c r="D70" s="31" t="s">
        <v>197</v>
      </c>
      <c r="E70" s="114">
        <v>0</v>
      </c>
      <c r="F70" s="112">
        <v>-0.58000000000000007</v>
      </c>
      <c r="G70" s="113">
        <v>-0.85000000000000009</v>
      </c>
      <c r="H70" s="114">
        <v>0</v>
      </c>
      <c r="I70" s="112">
        <v>3.1799999999999997</v>
      </c>
      <c r="J70" s="34" t="s">
        <v>14</v>
      </c>
      <c r="K70" s="35" t="s">
        <v>14</v>
      </c>
      <c r="L70" s="36" t="s">
        <v>14</v>
      </c>
      <c r="M70" s="37" t="s">
        <v>14</v>
      </c>
      <c r="N70" s="7"/>
    </row>
    <row r="71" spans="1:14">
      <c r="A71" s="5"/>
      <c r="B71" s="501" t="s">
        <v>34</v>
      </c>
      <c r="C71" s="502"/>
      <c r="D71" s="15" t="s">
        <v>195</v>
      </c>
      <c r="E71" s="106">
        <v>1.1000000000000001</v>
      </c>
      <c r="F71" s="107">
        <v>1.01</v>
      </c>
      <c r="G71" s="108">
        <v>1.03</v>
      </c>
      <c r="H71" s="106">
        <v>10.45</v>
      </c>
      <c r="I71" s="107"/>
      <c r="J71" s="19">
        <v>-8.1818181818181887E-2</v>
      </c>
      <c r="K71" s="20">
        <v>1.980198019801982E-2</v>
      </c>
      <c r="L71" s="21">
        <v>-6.3636363636363685E-2</v>
      </c>
      <c r="M71" s="22" t="s">
        <v>14</v>
      </c>
      <c r="N71" s="7"/>
    </row>
    <row r="72" spans="1:14">
      <c r="A72" s="5"/>
      <c r="B72" s="503"/>
      <c r="C72" s="504"/>
      <c r="D72" s="23" t="s">
        <v>196</v>
      </c>
      <c r="E72" s="109">
        <v>1.1000000000000001</v>
      </c>
      <c r="F72" s="115">
        <v>0.95</v>
      </c>
      <c r="G72" s="116">
        <v>0.84</v>
      </c>
      <c r="H72" s="109">
        <v>10.45</v>
      </c>
      <c r="I72" s="115">
        <v>6.58</v>
      </c>
      <c r="J72" s="27">
        <v>-0.13636363636363646</v>
      </c>
      <c r="K72" s="28">
        <v>-0.11578947368421051</v>
      </c>
      <c r="L72" s="29">
        <v>-0.23636363636363644</v>
      </c>
      <c r="M72" s="30">
        <v>-0.37</v>
      </c>
      <c r="N72" s="7"/>
    </row>
    <row r="73" spans="1:14" ht="15.75" thickBot="1">
      <c r="A73" s="5"/>
      <c r="B73" s="505"/>
      <c r="C73" s="506"/>
      <c r="D73" s="31" t="s">
        <v>197</v>
      </c>
      <c r="E73" s="114">
        <v>0</v>
      </c>
      <c r="F73" s="112">
        <v>-6.0000000000000053E-2</v>
      </c>
      <c r="G73" s="113">
        <v>-0.19000000000000006</v>
      </c>
      <c r="H73" s="114">
        <v>0</v>
      </c>
      <c r="I73" s="112">
        <v>6.58</v>
      </c>
      <c r="J73" s="38" t="s">
        <v>14</v>
      </c>
      <c r="K73" s="39" t="s">
        <v>14</v>
      </c>
      <c r="L73" s="40" t="s">
        <v>14</v>
      </c>
      <c r="M73" s="41" t="s">
        <v>14</v>
      </c>
      <c r="N73" s="7"/>
    </row>
    <row r="74" spans="1:14">
      <c r="A74" s="5"/>
      <c r="B74" s="501" t="s">
        <v>27</v>
      </c>
      <c r="C74" s="502"/>
      <c r="D74" s="15" t="s">
        <v>195</v>
      </c>
      <c r="E74" s="106">
        <v>7.6</v>
      </c>
      <c r="F74" s="107">
        <v>7.53</v>
      </c>
      <c r="G74" s="108">
        <v>7.48</v>
      </c>
      <c r="H74" s="106">
        <v>3.06</v>
      </c>
      <c r="I74" s="107"/>
      <c r="J74" s="42">
        <v>-9.2105263157893948E-3</v>
      </c>
      <c r="K74" s="43">
        <v>-6.6401062416998431E-3</v>
      </c>
      <c r="L74" s="44">
        <v>-1.5789473684210423E-2</v>
      </c>
      <c r="M74" s="86" t="s">
        <v>14</v>
      </c>
      <c r="N74" s="7"/>
    </row>
    <row r="75" spans="1:14">
      <c r="A75" s="5"/>
      <c r="B75" s="503"/>
      <c r="C75" s="504"/>
      <c r="D75" s="23" t="s">
        <v>196</v>
      </c>
      <c r="E75" s="109">
        <v>7.6</v>
      </c>
      <c r="F75" s="110">
        <v>7.1</v>
      </c>
      <c r="G75" s="111">
        <v>6.63</v>
      </c>
      <c r="H75" s="109">
        <v>3.06</v>
      </c>
      <c r="I75" s="110">
        <v>2.65</v>
      </c>
      <c r="J75" s="27">
        <v>-6.5789473684210523E-2</v>
      </c>
      <c r="K75" s="28">
        <v>-6.6197183098591517E-2</v>
      </c>
      <c r="L75" s="29">
        <v>-0.1276315789473684</v>
      </c>
      <c r="M75" s="30">
        <v>-0.13398692810457521</v>
      </c>
      <c r="N75" s="7"/>
    </row>
    <row r="76" spans="1:14" ht="15.75" thickBot="1">
      <c r="A76" s="5"/>
      <c r="B76" s="505"/>
      <c r="C76" s="506"/>
      <c r="D76" s="31" t="s">
        <v>197</v>
      </c>
      <c r="E76" s="117">
        <v>0</v>
      </c>
      <c r="F76" s="112">
        <v>-0.4300000000000006</v>
      </c>
      <c r="G76" s="113">
        <v>-0.85000000000000053</v>
      </c>
      <c r="H76" s="117">
        <v>0</v>
      </c>
      <c r="I76" s="112">
        <v>2.65</v>
      </c>
      <c r="J76" s="38" t="s">
        <v>14</v>
      </c>
      <c r="K76" s="39" t="s">
        <v>14</v>
      </c>
      <c r="L76" s="40" t="s">
        <v>14</v>
      </c>
      <c r="M76" s="41" t="s">
        <v>14</v>
      </c>
      <c r="N76" s="7"/>
    </row>
    <row r="77" spans="1:14" ht="15.75" thickBot="1">
      <c r="A77" s="5"/>
      <c r="B77" s="46"/>
      <c r="C77" s="46"/>
      <c r="D77" s="46"/>
      <c r="E77" s="46"/>
      <c r="F77" s="46"/>
      <c r="G77" s="46"/>
      <c r="H77" s="46"/>
      <c r="I77" s="46"/>
      <c r="J77" s="47"/>
      <c r="K77" s="47"/>
      <c r="L77" s="47"/>
      <c r="M77" s="47"/>
      <c r="N77" s="7"/>
    </row>
    <row r="78" spans="1:14">
      <c r="A78" s="5"/>
      <c r="B78" s="507" t="s">
        <v>39</v>
      </c>
      <c r="C78" s="508"/>
      <c r="D78" s="118" t="s">
        <v>195</v>
      </c>
      <c r="E78" s="119">
        <v>15.8</v>
      </c>
      <c r="F78" s="120">
        <v>15.8</v>
      </c>
      <c r="G78" s="121">
        <v>16</v>
      </c>
      <c r="H78" s="119">
        <v>21</v>
      </c>
      <c r="I78" s="120" t="s">
        <v>14</v>
      </c>
      <c r="J78" s="122">
        <v>0</v>
      </c>
      <c r="K78" s="54">
        <v>0.01</v>
      </c>
      <c r="L78" s="55">
        <v>0.01</v>
      </c>
      <c r="M78" s="123" t="s">
        <v>14</v>
      </c>
      <c r="N78" s="7"/>
    </row>
    <row r="79" spans="1:14">
      <c r="A79" s="5"/>
      <c r="B79" s="509"/>
      <c r="C79" s="510"/>
      <c r="D79" s="124" t="s">
        <v>196</v>
      </c>
      <c r="E79" s="125">
        <v>15.8</v>
      </c>
      <c r="F79" s="126">
        <v>13.8</v>
      </c>
      <c r="G79" s="127">
        <v>12.7</v>
      </c>
      <c r="H79" s="125">
        <v>21</v>
      </c>
      <c r="I79" s="126">
        <v>14.8</v>
      </c>
      <c r="J79" s="128">
        <v>-0.12</v>
      </c>
      <c r="K79" s="63">
        <v>-0.08</v>
      </c>
      <c r="L79" s="64">
        <v>-0.2</v>
      </c>
      <c r="M79" s="65">
        <v>-0.28999999999999998</v>
      </c>
      <c r="N79" s="7"/>
    </row>
    <row r="80" spans="1:14" ht="15.75" thickBot="1">
      <c r="A80" s="5"/>
      <c r="B80" s="511"/>
      <c r="C80" s="512"/>
      <c r="D80" s="129" t="s">
        <v>197</v>
      </c>
      <c r="E80" s="130">
        <v>0</v>
      </c>
      <c r="F80" s="131">
        <v>-2</v>
      </c>
      <c r="G80" s="132">
        <v>-3.3</v>
      </c>
      <c r="H80" s="130">
        <v>0</v>
      </c>
      <c r="I80" s="131" t="s">
        <v>14</v>
      </c>
      <c r="J80" s="133" t="s">
        <v>199</v>
      </c>
      <c r="K80" s="72" t="s">
        <v>199</v>
      </c>
      <c r="L80" s="73" t="s">
        <v>199</v>
      </c>
      <c r="M80" s="134" t="s">
        <v>199</v>
      </c>
      <c r="N80" s="7"/>
    </row>
    <row r="81" spans="1:14">
      <c r="A81" s="5"/>
      <c r="B81" s="6"/>
      <c r="C81" s="6"/>
      <c r="D81" s="6"/>
      <c r="E81" s="6"/>
      <c r="F81" s="6"/>
      <c r="G81" s="6"/>
      <c r="H81" s="6"/>
      <c r="I81" s="6"/>
      <c r="J81" s="6"/>
      <c r="K81" s="6"/>
      <c r="L81" s="6"/>
      <c r="M81" s="6"/>
      <c r="N81" s="7"/>
    </row>
    <row r="82" spans="1:14">
      <c r="A82" s="5"/>
      <c r="B82" s="6"/>
      <c r="C82" s="6"/>
      <c r="D82" s="6"/>
      <c r="E82" s="6"/>
      <c r="F82" s="6"/>
      <c r="G82" s="6"/>
      <c r="H82" s="6"/>
      <c r="I82" s="6"/>
      <c r="J82" s="6"/>
      <c r="K82" s="6"/>
      <c r="L82" s="6"/>
      <c r="M82" s="6"/>
      <c r="N82" s="7"/>
    </row>
    <row r="83" spans="1:14">
      <c r="A83" s="5"/>
      <c r="B83" s="6"/>
      <c r="C83" s="6"/>
      <c r="D83" s="6"/>
      <c r="E83" s="6"/>
      <c r="F83" s="6"/>
      <c r="G83" s="6"/>
      <c r="H83" s="6"/>
      <c r="I83" s="6"/>
      <c r="J83" s="6"/>
      <c r="K83" s="6"/>
      <c r="L83" s="6"/>
      <c r="M83" s="6"/>
      <c r="N83" s="7"/>
    </row>
    <row r="84" spans="1:14" ht="15.75" thickBot="1">
      <c r="A84" s="135"/>
      <c r="B84" s="136"/>
      <c r="C84" s="136"/>
      <c r="D84" s="136"/>
      <c r="E84" s="136"/>
      <c r="F84" s="136"/>
      <c r="G84" s="136"/>
      <c r="H84" s="136"/>
      <c r="I84" s="136"/>
      <c r="J84" s="136"/>
      <c r="K84" s="136"/>
      <c r="L84" s="136"/>
      <c r="M84" s="136"/>
      <c r="N84" s="137"/>
    </row>
  </sheetData>
  <mergeCells count="56">
    <mergeCell ref="A1:N1"/>
    <mergeCell ref="A2:N2"/>
    <mergeCell ref="L3:M3"/>
    <mergeCell ref="B5:C6"/>
    <mergeCell ref="D5:D6"/>
    <mergeCell ref="E5:I5"/>
    <mergeCell ref="J5:L5"/>
    <mergeCell ref="J29:L29"/>
    <mergeCell ref="E7:G7"/>
    <mergeCell ref="H7:I7"/>
    <mergeCell ref="J7:L7"/>
    <mergeCell ref="B8:C10"/>
    <mergeCell ref="B11:C13"/>
    <mergeCell ref="B14:C16"/>
    <mergeCell ref="B17:C19"/>
    <mergeCell ref="B20:C22"/>
    <mergeCell ref="B24:C26"/>
    <mergeCell ref="B29:D30"/>
    <mergeCell ref="E29:I29"/>
    <mergeCell ref="E31:G31"/>
    <mergeCell ref="H31:I31"/>
    <mergeCell ref="J31:L31"/>
    <mergeCell ref="B32:B40"/>
    <mergeCell ref="C32:D32"/>
    <mergeCell ref="C33:D33"/>
    <mergeCell ref="C34:C37"/>
    <mergeCell ref="H35:H36"/>
    <mergeCell ref="I35:I36"/>
    <mergeCell ref="M35:M36"/>
    <mergeCell ref="C38:D38"/>
    <mergeCell ref="C39:D39"/>
    <mergeCell ref="C40:D40"/>
    <mergeCell ref="B42:B48"/>
    <mergeCell ref="C42:D42"/>
    <mergeCell ref="C43:D43"/>
    <mergeCell ref="C44:C45"/>
    <mergeCell ref="C46:D46"/>
    <mergeCell ref="C47:D47"/>
    <mergeCell ref="J61:L61"/>
    <mergeCell ref="B62:C64"/>
    <mergeCell ref="B65:C67"/>
    <mergeCell ref="B68:C70"/>
    <mergeCell ref="C48:D48"/>
    <mergeCell ref="B50:D50"/>
    <mergeCell ref="B52:D52"/>
    <mergeCell ref="J53:L53"/>
    <mergeCell ref="B54:D54"/>
    <mergeCell ref="B59:C60"/>
    <mergeCell ref="D59:D60"/>
    <mergeCell ref="E59:I59"/>
    <mergeCell ref="J59:L59"/>
    <mergeCell ref="B71:C73"/>
    <mergeCell ref="B74:C76"/>
    <mergeCell ref="B78:C80"/>
    <mergeCell ref="E61:G61"/>
    <mergeCell ref="H61:I61"/>
  </mergeCells>
  <pageMargins left="0.7" right="0.7" top="0.75" bottom="0.75" header="0.3" footer="0.3"/>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1"/>
  <dimension ref="A1"/>
  <sheetViews>
    <sheetView workbookViewId="0" xr3:uid="{9B253EF2-77E0-53E3-AE26-4D66ECD923F3}"/>
  </sheetViews>
  <sheetFormatPr defaultColWidth="11.42578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Hewlett-Packard Company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Guillaume VIEIRA</dc:creator>
  <cp:keywords/>
  <dc:description/>
  <cp:lastModifiedBy>Collaborateur invité</cp:lastModifiedBy>
  <cp:revision/>
  <dcterms:created xsi:type="dcterms:W3CDTF">2017-07-21T09:37:20Z</dcterms:created>
  <dcterms:modified xsi:type="dcterms:W3CDTF">2017-07-27T13:52:24Z</dcterms:modified>
  <cp:category/>
  <cp:contentStatus/>
</cp:coreProperties>
</file>